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linthoma1\Box\Master\Masterarbeit\Abgabe\Daten\Analysierte_Textdaten\"/>
    </mc:Choice>
  </mc:AlternateContent>
  <xr:revisionPtr revIDLastSave="0" documentId="13_ncr:1_{266C44CE-3E4C-4A6B-9102-2197A41C37A3}" xr6:coauthVersionLast="45" xr6:coauthVersionMax="46" xr10:uidLastSave="{00000000-0000-0000-0000-000000000000}"/>
  <bookViews>
    <workbookView xWindow="-120" yWindow="-120" windowWidth="29040" windowHeight="15840" activeTab="2" xr2:uid="{AA3D74CE-AB1B-4D01-8527-3D409A1B9BAF}"/>
  </bookViews>
  <sheets>
    <sheet name="Zugeordnete Leitfragen" sheetId="1" r:id="rId1"/>
    <sheet name="Zurordnung FantwortenLeitfragen" sheetId="12" r:id="rId2"/>
    <sheet name="Zurordnung Ffragen Leitfragen" sheetId="11" r:id="rId3"/>
    <sheet name="Anzahl Textdaten je Topic" sheetId="3" r:id="rId4"/>
    <sheet name="Anzahl Fantworten in Topic" sheetId="14" r:id="rId5"/>
    <sheet name="Anzahl Ffragen in Topic" sheetId="13" r:id="rId6"/>
    <sheet name="Zugeordnet  vs Extrahiert" sheetId="4" r:id="rId7"/>
    <sheet name="Anzahl Ant zugeordnet zu tot" sheetId="16" r:id="rId8"/>
    <sheet name="Anzahl Fragen zugeordnet zu tot" sheetId="15" r:id="rId9"/>
    <sheet name="Kohärenzwerte" sheetId="5" r:id="rId10"/>
    <sheet name="Koherenzdiagramm" sheetId="10" r:id="rId11"/>
    <sheet name="TopicsFragen" sheetId="6" r:id="rId12"/>
    <sheet name="Fragen Topic0" sheetId="17" r:id="rId13"/>
    <sheet name="Fragen Topic 1" sheetId="18" r:id="rId14"/>
    <sheet name="Fragen Topic 2" sheetId="19" r:id="rId15"/>
    <sheet name="Fragen Topic 3" sheetId="20" r:id="rId16"/>
    <sheet name="Fragen Topic 4" sheetId="21" r:id="rId17"/>
    <sheet name="Fragen Topic 5" sheetId="22" r:id="rId18"/>
    <sheet name="Fragen Topic 6" sheetId="23" r:id="rId19"/>
    <sheet name="Fragen Topic 7" sheetId="24" r:id="rId20"/>
    <sheet name="Fragen Topic 8" sheetId="25" r:id="rId21"/>
    <sheet name="Fragen Topic 9" sheetId="26" r:id="rId22"/>
    <sheet name="Fragen Topic 10" sheetId="27" r:id="rId23"/>
    <sheet name="Fragen Topic 11" sheetId="28" r:id="rId24"/>
    <sheet name="Fragen Topic 12" sheetId="29" r:id="rId25"/>
    <sheet name="Fragen Topic 13" sheetId="30" r:id="rId26"/>
    <sheet name="Fragen Topic 14" sheetId="31" r:id="rId27"/>
    <sheet name="Fragen Topic 15" sheetId="32" r:id="rId28"/>
    <sheet name="Fragen Topic  16" sheetId="33" r:id="rId29"/>
    <sheet name="Fragen Topic 17" sheetId="34" r:id="rId30"/>
    <sheet name="Fragen Topic 18" sheetId="35" r:id="rId31"/>
    <sheet name="Fragen Topic 19" sheetId="36" r:id="rId32"/>
    <sheet name="Fragen Topic 20" sheetId="38" r:id="rId33"/>
    <sheet name="Fragen Topic 21" sheetId="37" r:id="rId34"/>
    <sheet name="TopicsAntworten" sheetId="8" r:id="rId35"/>
    <sheet name="Antwort Topic 0" sheetId="39" r:id="rId36"/>
    <sheet name="Antwort Topic 1" sheetId="40" r:id="rId37"/>
    <sheet name="Antwort Topic 2" sheetId="41" r:id="rId38"/>
    <sheet name="Antwort Topic 3" sheetId="42" r:id="rId39"/>
    <sheet name="Antwort Topic 4" sheetId="43" r:id="rId40"/>
    <sheet name="Antwort Topic 5" sheetId="44" r:id="rId41"/>
    <sheet name="Antwort Topic 6" sheetId="45" r:id="rId42"/>
    <sheet name="Antwort Topic 7" sheetId="46" r:id="rId43"/>
    <sheet name="Antwort Topic 8" sheetId="47" r:id="rId44"/>
    <sheet name="Antwort Topic 9" sheetId="48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" i="6"/>
  <c r="C19" i="1" l="1"/>
  <c r="D3" i="4" s="1"/>
  <c r="B19" i="1"/>
  <c r="B3" i="4" s="1"/>
  <c r="C27" i="3"/>
  <c r="C3" i="4" s="1"/>
  <c r="D27" i="3" l="1"/>
  <c r="A3" i="4"/>
</calcChain>
</file>

<file path=xl/sharedStrings.xml><?xml version="1.0" encoding="utf-8"?>
<sst xmlns="http://schemas.openxmlformats.org/spreadsheetml/2006/main" count="351" uniqueCount="254">
  <si>
    <t>Antworten</t>
  </si>
  <si>
    <t>Fragen</t>
  </si>
  <si>
    <t>Leitfrage</t>
  </si>
  <si>
    <t>Topics</t>
  </si>
  <si>
    <t>Anzahl Fragen</t>
  </si>
  <si>
    <t>Anzahl Antworten</t>
  </si>
  <si>
    <t>Anzahl Fragen zugeordnet</t>
  </si>
  <si>
    <t>Anzahl Antworten zugeordnet</t>
  </si>
  <si>
    <t xml:space="preserve">Num Topics </t>
  </si>
  <si>
    <t>word</t>
  </si>
  <si>
    <t>topic_id</t>
  </si>
  <si>
    <t>importance</t>
  </si>
  <si>
    <t>word_count</t>
  </si>
  <si>
    <t>geben</t>
  </si>
  <si>
    <t>kaufen</t>
  </si>
  <si>
    <t>ladekarte</t>
  </si>
  <si>
    <t>nachsten</t>
  </si>
  <si>
    <t>verstehen</t>
  </si>
  <si>
    <t>laufen</t>
  </si>
  <si>
    <t>planen</t>
  </si>
  <si>
    <t>privat</t>
  </si>
  <si>
    <t>homepage</t>
  </si>
  <si>
    <t>welt</t>
  </si>
  <si>
    <t>kosten</t>
  </si>
  <si>
    <t>stellen</t>
  </si>
  <si>
    <t>nutzen</t>
  </si>
  <si>
    <t>problem</t>
  </si>
  <si>
    <t>auto</t>
  </si>
  <si>
    <t>gruß</t>
  </si>
  <si>
    <t>danke</t>
  </si>
  <si>
    <t>forderung</t>
  </si>
  <si>
    <t>kennzeichen</t>
  </si>
  <si>
    <t>scheinen</t>
  </si>
  <si>
    <t>km</t>
  </si>
  <si>
    <t>kommen</t>
  </si>
  <si>
    <t>gut</t>
  </si>
  <si>
    <t>fahrzeug</t>
  </si>
  <si>
    <t>strecken</t>
  </si>
  <si>
    <t>lesen</t>
  </si>
  <si>
    <t>liegen</t>
  </si>
  <si>
    <t>reichweite</t>
  </si>
  <si>
    <t>konnen</t>
  </si>
  <si>
    <t>jahre</t>
  </si>
  <si>
    <t>thema</t>
  </si>
  <si>
    <t>fahren</t>
  </si>
  <si>
    <t>jahren</t>
  </si>
  <si>
    <t>aktuell</t>
  </si>
  <si>
    <t>denken</t>
  </si>
  <si>
    <t>sitzen</t>
  </si>
  <si>
    <t>fallen</t>
  </si>
  <si>
    <t>zahlen</t>
  </si>
  <si>
    <t>elektroautos</t>
  </si>
  <si>
    <t>stehen</t>
  </si>
  <si>
    <t>finden</t>
  </si>
  <si>
    <t>fahrzeuge</t>
  </si>
  <si>
    <t>gelten</t>
  </si>
  <si>
    <t>rein</t>
  </si>
  <si>
    <t>mögen</t>
  </si>
  <si>
    <t>informationen</t>
  </si>
  <si>
    <t>herstellen</t>
  </si>
  <si>
    <t>tanken</t>
  </si>
  <si>
    <t>lassen</t>
  </si>
  <si>
    <t>wallbox</t>
  </si>
  <si>
    <t>installieren</t>
  </si>
  <si>
    <t>eigen</t>
  </si>
  <si>
    <t>reine</t>
  </si>
  <si>
    <t>dienstwagen</t>
  </si>
  <si>
    <t>technische</t>
  </si>
  <si>
    <t>firma</t>
  </si>
  <si>
    <t>tun</t>
  </si>
  <si>
    <t>autos</t>
  </si>
  <si>
    <t>sehen</t>
  </si>
  <si>
    <t>hybrid</t>
  </si>
  <si>
    <t>verbrenner</t>
  </si>
  <si>
    <t>divers</t>
  </si>
  <si>
    <t>suchen</t>
  </si>
  <si>
    <t>abschalten</t>
  </si>
  <si>
    <t>gefahren</t>
  </si>
  <si>
    <t>anschaffung</t>
  </si>
  <si>
    <t>sagen</t>
  </si>
  <si>
    <t>laden</t>
  </si>
  <si>
    <t>hoch</t>
  </si>
  <si>
    <t>tarife</t>
  </si>
  <si>
    <t>pauschale</t>
  </si>
  <si>
    <t>entsprechend</t>
  </si>
  <si>
    <t>strom</t>
  </si>
  <si>
    <t>erfahrungen</t>
  </si>
  <si>
    <t>parkplatzen</t>
  </si>
  <si>
    <t>benzin</t>
  </si>
  <si>
    <t>fragen</t>
  </si>
  <si>
    <t>machen</t>
  </si>
  <si>
    <t>akku</t>
  </si>
  <si>
    <t>zeit</t>
  </si>
  <si>
    <t>hallo_zusammen</t>
  </si>
  <si>
    <t>ende</t>
  </si>
  <si>
    <t>garage</t>
  </si>
  <si>
    <t>akkus</t>
  </si>
  <si>
    <t>absehbar</t>
  </si>
  <si>
    <t>neu</t>
  </si>
  <si>
    <t>ware</t>
  </si>
  <si>
    <t>jahr</t>
  </si>
  <si>
    <t>gehen</t>
  </si>
  <si>
    <t>aufladen</t>
  </si>
  <si>
    <t>ganze</t>
  </si>
  <si>
    <t>rechnen</t>
  </si>
  <si>
    <t>kleinwagen</t>
  </si>
  <si>
    <t>nehmen</t>
  </si>
  <si>
    <t>Wahrscheinlichkeit (%)</t>
  </si>
  <si>
    <t>Kohärenzwert Antworten</t>
  </si>
  <si>
    <t>Kohärenzwert Fragen</t>
  </si>
  <si>
    <t>stromkunden</t>
  </si>
  <si>
    <t>limousinen</t>
  </si>
  <si>
    <t>groß</t>
  </si>
  <si>
    <t>vereinen</t>
  </si>
  <si>
    <t>wissen</t>
  </si>
  <si>
    <t>angepasst</t>
  </si>
  <si>
    <t>brennstoffzelle</t>
  </si>
  <si>
    <t>twizy</t>
  </si>
  <si>
    <t>lohnen</t>
  </si>
  <si>
    <t>frau</t>
  </si>
  <si>
    <t>gebrauchen</t>
  </si>
  <si>
    <t>reden</t>
  </si>
  <si>
    <t>abrechnung</t>
  </si>
  <si>
    <t>wallboxen</t>
  </si>
  <si>
    <t>bestellen</t>
  </si>
  <si>
    <t>bedenken</t>
  </si>
  <si>
    <t>hoffen</t>
  </si>
  <si>
    <t>phev</t>
  </si>
  <si>
    <t>lang</t>
  </si>
  <si>
    <t>berucksichtigt</t>
  </si>
  <si>
    <t>durchsetzen</t>
  </si>
  <si>
    <t>vergleichen</t>
  </si>
  <si>
    <t>zweifel</t>
  </si>
  <si>
    <t>reichen</t>
  </si>
  <si>
    <t>idee</t>
  </si>
  <si>
    <t>batterie</t>
  </si>
  <si>
    <t>montieren</t>
  </si>
  <si>
    <t>stellplatz</t>
  </si>
  <si>
    <t>sprechen</t>
  </si>
  <si>
    <t>normal</t>
  </si>
  <si>
    <t>verbrauchen</t>
  </si>
  <si>
    <t>verschieden</t>
  </si>
  <si>
    <t>bekommen</t>
  </si>
  <si>
    <t>folgen</t>
  </si>
  <si>
    <t>bauen</t>
  </si>
  <si>
    <t>neue</t>
  </si>
  <si>
    <t>verhaltnis</t>
  </si>
  <si>
    <t>passend</t>
  </si>
  <si>
    <t>weit</t>
  </si>
  <si>
    <t>arbeiten</t>
  </si>
  <si>
    <t>weiß</t>
  </si>
  <si>
    <t>ladesaulen</t>
  </si>
  <si>
    <t>eur</t>
  </si>
  <si>
    <t>suche</t>
  </si>
  <si>
    <t>leistung</t>
  </si>
  <si>
    <t>ladestationen</t>
  </si>
  <si>
    <t>antworten</t>
  </si>
  <si>
    <t>fahrprofil</t>
  </si>
  <si>
    <t>stunden</t>
  </si>
  <si>
    <t>ahnlichen</t>
  </si>
  <si>
    <t>großeren</t>
  </si>
  <si>
    <t>kennen</t>
  </si>
  <si>
    <t>steckdose</t>
  </si>
  <si>
    <t>empfehlen</t>
  </si>
  <si>
    <t>stelle</t>
  </si>
  <si>
    <t>uhr</t>
  </si>
  <si>
    <t>lade</t>
  </si>
  <si>
    <t>ahk</t>
  </si>
  <si>
    <t>ablehnen</t>
  </si>
  <si>
    <t>erstatten</t>
  </si>
  <si>
    <t>besitzen</t>
  </si>
  <si>
    <t>langere</t>
  </si>
  <si>
    <t>warten</t>
  </si>
  <si>
    <t>klein</t>
  </si>
  <si>
    <t>stadtwerke</t>
  </si>
  <si>
    <t>niederlassungen</t>
  </si>
  <si>
    <t>wallboxes</t>
  </si>
  <si>
    <t>fahrer</t>
  </si>
  <si>
    <t>teuer</t>
  </si>
  <si>
    <t>brauchen</t>
  </si>
  <si>
    <t>gruße</t>
  </si>
  <si>
    <t>tg</t>
  </si>
  <si>
    <t>blnp</t>
  </si>
  <si>
    <t>brauche</t>
  </si>
  <si>
    <t>investieren</t>
  </si>
  <si>
    <t>pv</t>
  </si>
  <si>
    <t>steigen</t>
  </si>
  <si>
    <t>prasentiert</t>
  </si>
  <si>
    <t>erfahrung</t>
  </si>
  <si>
    <t>berichte</t>
  </si>
  <si>
    <t>anhanger</t>
  </si>
  <si>
    <t>netz</t>
  </si>
  <si>
    <t>nachste</t>
  </si>
  <si>
    <t>halbe</t>
  </si>
  <si>
    <t>basieren</t>
  </si>
  <si>
    <t>bedurfnisse</t>
  </si>
  <si>
    <t>mieten</t>
  </si>
  <si>
    <t>berucksichtigen</t>
  </si>
  <si>
    <t>wetter</t>
  </si>
  <si>
    <t>tour</t>
  </si>
  <si>
    <t>peilen</t>
  </si>
  <si>
    <t>offentliche</t>
  </si>
  <si>
    <t>threads</t>
  </si>
  <si>
    <t>legen</t>
  </si>
  <si>
    <t>projekte</t>
  </si>
  <si>
    <t>elektroauto</t>
  </si>
  <si>
    <t>antrag</t>
  </si>
  <si>
    <t>elektroantriebs</t>
  </si>
  <si>
    <t>konto</t>
  </si>
  <si>
    <t>kw</t>
  </si>
  <si>
    <t>regelung</t>
  </si>
  <si>
    <t>politisch</t>
  </si>
  <si>
    <t>eigentumer</t>
  </si>
  <si>
    <t>anfragen</t>
  </si>
  <si>
    <t>elektrische</t>
  </si>
  <si>
    <t>absehen</t>
  </si>
  <si>
    <t>erreichen</t>
  </si>
  <si>
    <t>verhindern</t>
  </si>
  <si>
    <t>eingestellt</t>
  </si>
  <si>
    <t>richtig</t>
  </si>
  <si>
    <t>artikel</t>
  </si>
  <si>
    <t>tauschen</t>
  </si>
  <si>
    <t>arbeit</t>
  </si>
  <si>
    <t>antreten</t>
  </si>
  <si>
    <t>april</t>
  </si>
  <si>
    <t>bezahlen</t>
  </si>
  <si>
    <t>probleme</t>
  </si>
  <si>
    <t>funktionieren</t>
  </si>
  <si>
    <t>leben</t>
  </si>
  <si>
    <t>bleiben</t>
  </si>
  <si>
    <t>motor_talk</t>
  </si>
  <si>
    <t>uberfuhrt</t>
  </si>
  <si>
    <t>elektriker</t>
  </si>
  <si>
    <t>ziehen</t>
  </si>
  <si>
    <t>energie</t>
  </si>
  <si>
    <t>bringen</t>
  </si>
  <si>
    <t>verkaufen</t>
  </si>
  <si>
    <t>gleich</t>
  </si>
  <si>
    <t>verbrauch</t>
  </si>
  <si>
    <t>schreiben</t>
  </si>
  <si>
    <t>zitat</t>
  </si>
  <si>
    <t>januar</t>
  </si>
  <si>
    <t>september</t>
  </si>
  <si>
    <t>schwarzwald_motion</t>
  </si>
  <si>
    <t>leute</t>
  </si>
  <si>
    <t>schaffen</t>
  </si>
  <si>
    <t>Zugeordnete Textdaten zu Leitfragen</t>
  </si>
  <si>
    <t>Total</t>
  </si>
  <si>
    <t>Anzahl Beiträge je Topic</t>
  </si>
  <si>
    <t>Zugeordnete Fragen und Antworten zu Extrahierten Fragen und Antworten</t>
  </si>
  <si>
    <t>Kohärenzwert je Topic</t>
  </si>
  <si>
    <t xml:space="preserve">Keywörter je Topic in den Forumsfragen </t>
  </si>
  <si>
    <t>Keywörter je Topic der Forumantworten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</si>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</sst>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3" xfId="0" applyFont="1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26" Type="http://schemas.openxmlformats.org/officeDocument/2006/relationships/chartsheet" Target="chartsheets/sheet21.xml"/><Relationship Id="rId39" Type="http://schemas.openxmlformats.org/officeDocument/2006/relationships/chartsheet" Target="chartsheets/sheet33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9.xml"/><Relationship Id="rId42" Type="http://schemas.openxmlformats.org/officeDocument/2006/relationships/chartsheet" Target="chartsheets/sheet36.xml"/><Relationship Id="rId47" Type="http://schemas.openxmlformats.org/officeDocument/2006/relationships/styles" Target="styles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1.xml"/><Relationship Id="rId29" Type="http://schemas.openxmlformats.org/officeDocument/2006/relationships/chartsheet" Target="chartsheets/sheet24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19.xml"/><Relationship Id="rId32" Type="http://schemas.openxmlformats.org/officeDocument/2006/relationships/chartsheet" Target="chartsheets/sheet27.xml"/><Relationship Id="rId37" Type="http://schemas.openxmlformats.org/officeDocument/2006/relationships/chartsheet" Target="chartsheets/sheet31.xml"/><Relationship Id="rId40" Type="http://schemas.openxmlformats.org/officeDocument/2006/relationships/chartsheet" Target="chartsheets/sheet34.xml"/><Relationship Id="rId45" Type="http://schemas.openxmlformats.org/officeDocument/2006/relationships/chartsheet" Target="chartsheets/sheet39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0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3.xml"/><Relationship Id="rId36" Type="http://schemas.openxmlformats.org/officeDocument/2006/relationships/chartsheet" Target="chartsheets/sheet30.xml"/><Relationship Id="rId49" Type="http://schemas.openxmlformats.org/officeDocument/2006/relationships/calcChain" Target="calcChain.xml"/><Relationship Id="rId10" Type="http://schemas.openxmlformats.org/officeDocument/2006/relationships/worksheet" Target="worksheets/sheet4.xml"/><Relationship Id="rId19" Type="http://schemas.openxmlformats.org/officeDocument/2006/relationships/chartsheet" Target="chartsheets/sheet14.xml"/><Relationship Id="rId31" Type="http://schemas.openxmlformats.org/officeDocument/2006/relationships/chartsheet" Target="chartsheets/sheet26.xml"/><Relationship Id="rId44" Type="http://schemas.openxmlformats.org/officeDocument/2006/relationships/chartsheet" Target="chartsheets/sheet38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2.xml"/><Relationship Id="rId30" Type="http://schemas.openxmlformats.org/officeDocument/2006/relationships/chartsheet" Target="chartsheets/sheet25.xml"/><Relationship Id="rId35" Type="http://schemas.openxmlformats.org/officeDocument/2006/relationships/worksheet" Target="worksheets/sheet6.xml"/><Relationship Id="rId43" Type="http://schemas.openxmlformats.org/officeDocument/2006/relationships/chartsheet" Target="chartsheets/sheet37.xml"/><Relationship Id="rId48" Type="http://schemas.openxmlformats.org/officeDocument/2006/relationships/sharedStrings" Target="sharedStrings.xml"/><Relationship Id="rId8" Type="http://schemas.openxmlformats.org/officeDocument/2006/relationships/chartsheet" Target="chartsheets/sheet5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5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20.xml"/><Relationship Id="rId33" Type="http://schemas.openxmlformats.org/officeDocument/2006/relationships/chartsheet" Target="chartsheets/sheet28.xml"/><Relationship Id="rId38" Type="http://schemas.openxmlformats.org/officeDocument/2006/relationships/chartsheet" Target="chartsheets/sheet32.xml"/><Relationship Id="rId46" Type="http://schemas.openxmlformats.org/officeDocument/2006/relationships/theme" Target="theme/theme1.xml"/><Relationship Id="rId20" Type="http://schemas.openxmlformats.org/officeDocument/2006/relationships/chartsheet" Target="chartsheets/sheet15.xml"/><Relationship Id="rId41" Type="http://schemas.openxmlformats.org/officeDocument/2006/relationships/chartsheet" Target="chartsheets/sheet3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 Forumantworten zu Leitfrage</a:t>
            </a:r>
            <a:endParaRPr lang="de-CH" sz="16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89435297729825"/>
          <c:y val="1.119837809222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'Zugeordnete Leitfragen'!$C$2</c:f>
              <c:strCache>
                <c:ptCount val="1"/>
                <c:pt idx="0">
                  <c:v>Antworten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'Zugeordnete Leitfragen'!$A$3:$A$18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'Zugeordnete Leitfragen'!$C$3:$C$18</c:f>
              <c:numCache>
                <c:formatCode>General</c:formatCode>
                <c:ptCount val="16"/>
                <c:pt idx="0">
                  <c:v>1047</c:v>
                </c:pt>
                <c:pt idx="1">
                  <c:v>0</c:v>
                </c:pt>
                <c:pt idx="2">
                  <c:v>1047</c:v>
                </c:pt>
                <c:pt idx="3">
                  <c:v>0</c:v>
                </c:pt>
                <c:pt idx="4">
                  <c:v>0</c:v>
                </c:pt>
                <c:pt idx="5">
                  <c:v>1047</c:v>
                </c:pt>
                <c:pt idx="6">
                  <c:v>0</c:v>
                </c:pt>
                <c:pt idx="7">
                  <c:v>0</c:v>
                </c:pt>
                <c:pt idx="8">
                  <c:v>973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1241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D3F-8577-08DF948633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017520"/>
        <c:axId val="1315113824"/>
      </c:barChart>
      <c:catAx>
        <c:axId val="17210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Leitfrage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15113824"/>
        <c:crosses val="autoZero"/>
        <c:auto val="1"/>
        <c:lblAlgn val="ctr"/>
        <c:lblOffset val="100"/>
        <c:noMultiLvlLbl val="0"/>
      </c:catAx>
      <c:valAx>
        <c:axId val="1315113824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210175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TopicsFragen!$B$23:$B$32</c:f>
              <c:strCache>
                <c:ptCount val="10"/>
                <c:pt idx="0">
                  <c:v>geben</c:v>
                </c:pt>
                <c:pt idx="1">
                  <c:v>ahnlichen</c:v>
                </c:pt>
                <c:pt idx="2">
                  <c:v>erfahrungen</c:v>
                </c:pt>
                <c:pt idx="3">
                  <c:v>erfahrung</c:v>
                </c:pt>
                <c:pt idx="4">
                  <c:v>brauche</c:v>
                </c:pt>
                <c:pt idx="5">
                  <c:v>stellen</c:v>
                </c:pt>
                <c:pt idx="6">
                  <c:v>besitzen</c:v>
                </c:pt>
                <c:pt idx="7">
                  <c:v>verstehen</c:v>
                </c:pt>
                <c:pt idx="8">
                  <c:v>wissen</c:v>
                </c:pt>
                <c:pt idx="9">
                  <c:v>berichte</c:v>
                </c:pt>
              </c:strCache>
            </c:strRef>
          </c:cat>
          <c:val>
            <c:numRef>
              <c:f>TopicsFragen!$E$23:$E$32</c:f>
              <c:numCache>
                <c:formatCode>General</c:formatCode>
                <c:ptCount val="10"/>
                <c:pt idx="0">
                  <c:v>34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551-A9CB-EFF9C063E225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TopicsFragen!$B$23:$B$32</c:f>
              <c:strCache>
                <c:ptCount val="10"/>
                <c:pt idx="0">
                  <c:v>geben</c:v>
                </c:pt>
                <c:pt idx="1">
                  <c:v>ahnlichen</c:v>
                </c:pt>
                <c:pt idx="2">
                  <c:v>erfahrungen</c:v>
                </c:pt>
                <c:pt idx="3">
                  <c:v>erfahrung</c:v>
                </c:pt>
                <c:pt idx="4">
                  <c:v>brauche</c:v>
                </c:pt>
                <c:pt idx="5">
                  <c:v>stellen</c:v>
                </c:pt>
                <c:pt idx="6">
                  <c:v>besitzen</c:v>
                </c:pt>
                <c:pt idx="7">
                  <c:v>verstehen</c:v>
                </c:pt>
                <c:pt idx="8">
                  <c:v>wissen</c:v>
                </c:pt>
                <c:pt idx="9">
                  <c:v>berichte</c:v>
                </c:pt>
              </c:strCache>
            </c:strRef>
          </c:cat>
          <c:val>
            <c:numRef>
              <c:f>TopicsFragen!$F$23:$F$32</c:f>
              <c:numCache>
                <c:formatCode>General</c:formatCode>
                <c:ptCount val="10"/>
                <c:pt idx="0">
                  <c:v>33.333333333333329</c:v>
                </c:pt>
                <c:pt idx="1">
                  <c:v>3.9215686274509802</c:v>
                </c:pt>
                <c:pt idx="2">
                  <c:v>2.9411764705882351</c:v>
                </c:pt>
                <c:pt idx="3">
                  <c:v>2.9411764705882351</c:v>
                </c:pt>
                <c:pt idx="4">
                  <c:v>2.9411764705882351</c:v>
                </c:pt>
                <c:pt idx="5">
                  <c:v>1.9607843137254901</c:v>
                </c:pt>
                <c:pt idx="6">
                  <c:v>1.9607843137254901</c:v>
                </c:pt>
                <c:pt idx="7">
                  <c:v>1.9607843137254901</c:v>
                </c:pt>
                <c:pt idx="8">
                  <c:v>1.9607843137254901</c:v>
                </c:pt>
                <c:pt idx="9">
                  <c:v>1.9607843137254901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4551-A9CB-EFF9C06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0111"/>
        <c:axId val="1005050463"/>
      </c:barChart>
      <c:catAx>
        <c:axId val="39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463"/>
        <c:crosses val="autoZero"/>
        <c:auto val="1"/>
        <c:lblAlgn val="ctr"/>
        <c:lblOffset val="100"/>
        <c:noMultiLvlLbl val="0"/>
      </c:catAx>
      <c:valAx>
        <c:axId val="1005050463"/>
        <c:scaling>
          <c:orientation val="minMax"/>
          <c:max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90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TopicsFragen!$B$33:$B$42</c:f>
              <c:strCache>
                <c:ptCount val="10"/>
                <c:pt idx="0">
                  <c:v>nutzen</c:v>
                </c:pt>
                <c:pt idx="1">
                  <c:v>liegen</c:v>
                </c:pt>
                <c:pt idx="2">
                  <c:v>ahk</c:v>
                </c:pt>
                <c:pt idx="3">
                  <c:v>problem</c:v>
                </c:pt>
                <c:pt idx="4">
                  <c:v>uhr</c:v>
                </c:pt>
                <c:pt idx="5">
                  <c:v>dienstwagen</c:v>
                </c:pt>
                <c:pt idx="6">
                  <c:v>pauschale</c:v>
                </c:pt>
                <c:pt idx="7">
                  <c:v>anhanger</c:v>
                </c:pt>
                <c:pt idx="8">
                  <c:v>eur</c:v>
                </c:pt>
                <c:pt idx="9">
                  <c:v>fahrprofil</c:v>
                </c:pt>
              </c:strCache>
            </c:strRef>
          </c:cat>
          <c:val>
            <c:numRef>
              <c:f>TopicsFragen!$E$33:$E$42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940-B20A-024ED04D9F72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TopicsFragen!$B$33:$B$42</c:f>
              <c:strCache>
                <c:ptCount val="10"/>
                <c:pt idx="0">
                  <c:v>nutzen</c:v>
                </c:pt>
                <c:pt idx="1">
                  <c:v>liegen</c:v>
                </c:pt>
                <c:pt idx="2">
                  <c:v>ahk</c:v>
                </c:pt>
                <c:pt idx="3">
                  <c:v>problem</c:v>
                </c:pt>
                <c:pt idx="4">
                  <c:v>uhr</c:v>
                </c:pt>
                <c:pt idx="5">
                  <c:v>dienstwagen</c:v>
                </c:pt>
                <c:pt idx="6">
                  <c:v>pauschale</c:v>
                </c:pt>
                <c:pt idx="7">
                  <c:v>anhanger</c:v>
                </c:pt>
                <c:pt idx="8">
                  <c:v>eur</c:v>
                </c:pt>
                <c:pt idx="9">
                  <c:v>fahrprofil</c:v>
                </c:pt>
              </c:strCache>
            </c:strRef>
          </c:cat>
          <c:val>
            <c:numRef>
              <c:f>TopicsFragen!$F$33:$F$42</c:f>
              <c:numCache>
                <c:formatCode>General</c:formatCode>
                <c:ptCount val="10"/>
                <c:pt idx="0">
                  <c:v>10.52631578947368</c:v>
                </c:pt>
                <c:pt idx="1">
                  <c:v>6.3157894736842106</c:v>
                </c:pt>
                <c:pt idx="2">
                  <c:v>3.1578947368421049</c:v>
                </c:pt>
                <c:pt idx="3">
                  <c:v>3.1578947368421049</c:v>
                </c:pt>
                <c:pt idx="4">
                  <c:v>2.1052631578947372</c:v>
                </c:pt>
                <c:pt idx="5">
                  <c:v>2.1052631578947372</c:v>
                </c:pt>
                <c:pt idx="6">
                  <c:v>2.1052631578947372</c:v>
                </c:pt>
                <c:pt idx="7">
                  <c:v>2.1052631578947372</c:v>
                </c:pt>
                <c:pt idx="8">
                  <c:v>2.1052631578947372</c:v>
                </c:pt>
                <c:pt idx="9">
                  <c:v>2.1052631578947372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940-B20A-024ED04D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85311"/>
        <c:axId val="1005026335"/>
      </c:barChart>
      <c:catAx>
        <c:axId val="399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26335"/>
        <c:crosses val="autoZero"/>
        <c:auto val="1"/>
        <c:lblAlgn val="ctr"/>
        <c:lblOffset val="100"/>
        <c:noMultiLvlLbl val="0"/>
      </c:catAx>
      <c:valAx>
        <c:axId val="1005026335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853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TopicsFragen!$B$43:$B$52</c:f>
              <c:strCache>
                <c:ptCount val="10"/>
                <c:pt idx="0">
                  <c:v>nehmen</c:v>
                </c:pt>
                <c:pt idx="1">
                  <c:v>idee</c:v>
                </c:pt>
                <c:pt idx="2">
                  <c:v>lade</c:v>
                </c:pt>
                <c:pt idx="3">
                  <c:v>bedenken</c:v>
                </c:pt>
                <c:pt idx="4">
                  <c:v>scheinen</c:v>
                </c:pt>
                <c:pt idx="5">
                  <c:v>groß</c:v>
                </c:pt>
                <c:pt idx="6">
                  <c:v>netz</c:v>
                </c:pt>
                <c:pt idx="7">
                  <c:v>nachste</c:v>
                </c:pt>
                <c:pt idx="8">
                  <c:v>brauchen</c:v>
                </c:pt>
                <c:pt idx="9">
                  <c:v>stelle</c:v>
                </c:pt>
              </c:strCache>
            </c:strRef>
          </c:cat>
          <c:val>
            <c:numRef>
              <c:f>TopicsFragen!$E$43:$E$52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24A-B199-B64DD7524FB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TopicsFragen!$B$43:$B$52</c:f>
              <c:strCache>
                <c:ptCount val="10"/>
                <c:pt idx="0">
                  <c:v>nehmen</c:v>
                </c:pt>
                <c:pt idx="1">
                  <c:v>idee</c:v>
                </c:pt>
                <c:pt idx="2">
                  <c:v>lade</c:v>
                </c:pt>
                <c:pt idx="3">
                  <c:v>bedenken</c:v>
                </c:pt>
                <c:pt idx="4">
                  <c:v>scheinen</c:v>
                </c:pt>
                <c:pt idx="5">
                  <c:v>groß</c:v>
                </c:pt>
                <c:pt idx="6">
                  <c:v>netz</c:v>
                </c:pt>
                <c:pt idx="7">
                  <c:v>nachste</c:v>
                </c:pt>
                <c:pt idx="8">
                  <c:v>brauchen</c:v>
                </c:pt>
                <c:pt idx="9">
                  <c:v>stelle</c:v>
                </c:pt>
              </c:strCache>
            </c:strRef>
          </c:cat>
          <c:val>
            <c:numRef>
              <c:f>TopicsFragen!$F$43:$F$52</c:f>
              <c:numCache>
                <c:formatCode>General</c:formatCode>
                <c:ptCount val="10"/>
                <c:pt idx="0">
                  <c:v>3.4883720930232558</c:v>
                </c:pt>
                <c:pt idx="1">
                  <c:v>3.4883720930232558</c:v>
                </c:pt>
                <c:pt idx="2">
                  <c:v>3.4883720930232558</c:v>
                </c:pt>
                <c:pt idx="3">
                  <c:v>3.4883720930232558</c:v>
                </c:pt>
                <c:pt idx="4">
                  <c:v>3.4883720930232558</c:v>
                </c:pt>
                <c:pt idx="5">
                  <c:v>3.4883720930232558</c:v>
                </c:pt>
                <c:pt idx="6">
                  <c:v>2.3255813953488369</c:v>
                </c:pt>
                <c:pt idx="7">
                  <c:v>2.3255813953488369</c:v>
                </c:pt>
                <c:pt idx="8">
                  <c:v>2.3255813953488369</c:v>
                </c:pt>
                <c:pt idx="9">
                  <c:v>2.3255813953488369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24A-B199-B64DD752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20607"/>
        <c:axId val="1252647775"/>
      </c:barChart>
      <c:catAx>
        <c:axId val="2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7775"/>
        <c:crosses val="autoZero"/>
        <c:auto val="1"/>
        <c:lblAlgn val="ctr"/>
        <c:lblOffset val="100"/>
        <c:noMultiLvlLbl val="0"/>
      </c:catAx>
      <c:valAx>
        <c:axId val="12526477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152060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TopicsFragen!$B$53:$B$62</c:f>
              <c:strCache>
                <c:ptCount val="10"/>
                <c:pt idx="0">
                  <c:v>thema</c:v>
                </c:pt>
                <c:pt idx="1">
                  <c:v>abrechnung</c:v>
                </c:pt>
                <c:pt idx="2">
                  <c:v>firma</c:v>
                </c:pt>
                <c:pt idx="3">
                  <c:v>sprechen</c:v>
                </c:pt>
                <c:pt idx="4">
                  <c:v>wallboxen</c:v>
                </c:pt>
                <c:pt idx="5">
                  <c:v>abschalten</c:v>
                </c:pt>
                <c:pt idx="6">
                  <c:v>ablehnen</c:v>
                </c:pt>
                <c:pt idx="7">
                  <c:v>halbe</c:v>
                </c:pt>
                <c:pt idx="8">
                  <c:v>basieren</c:v>
                </c:pt>
                <c:pt idx="9">
                  <c:v>bedurfnisse</c:v>
                </c:pt>
              </c:strCache>
            </c:strRef>
          </c:cat>
          <c:val>
            <c:numRef>
              <c:f>TopicsFragen!$E$53:$E$62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E8E-A237-D7D05A98411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TopicsFragen!$B$53:$B$62</c:f>
              <c:strCache>
                <c:ptCount val="10"/>
                <c:pt idx="0">
                  <c:v>thema</c:v>
                </c:pt>
                <c:pt idx="1">
                  <c:v>abrechnung</c:v>
                </c:pt>
                <c:pt idx="2">
                  <c:v>firma</c:v>
                </c:pt>
                <c:pt idx="3">
                  <c:v>sprechen</c:v>
                </c:pt>
                <c:pt idx="4">
                  <c:v>wallboxen</c:v>
                </c:pt>
                <c:pt idx="5">
                  <c:v>abschalten</c:v>
                </c:pt>
                <c:pt idx="6">
                  <c:v>ablehnen</c:v>
                </c:pt>
                <c:pt idx="7">
                  <c:v>halbe</c:v>
                </c:pt>
                <c:pt idx="8">
                  <c:v>basieren</c:v>
                </c:pt>
                <c:pt idx="9">
                  <c:v>bedurfnisse</c:v>
                </c:pt>
              </c:strCache>
            </c:strRef>
          </c:cat>
          <c:val>
            <c:numRef>
              <c:f>TopicsFragen!$F$53:$F$62</c:f>
              <c:numCache>
                <c:formatCode>General</c:formatCode>
                <c:ptCount val="10"/>
                <c:pt idx="0">
                  <c:v>9.7222222222222232</c:v>
                </c:pt>
                <c:pt idx="1">
                  <c:v>5.5555555555555554</c:v>
                </c:pt>
                <c:pt idx="2">
                  <c:v>5.5555555555555554</c:v>
                </c:pt>
                <c:pt idx="3">
                  <c:v>4.1666666666666661</c:v>
                </c:pt>
                <c:pt idx="4">
                  <c:v>4.1666666666666661</c:v>
                </c:pt>
                <c:pt idx="5">
                  <c:v>4.1666666666666661</c:v>
                </c:pt>
                <c:pt idx="6">
                  <c:v>2.7777777777777781</c:v>
                </c:pt>
                <c:pt idx="7">
                  <c:v>1.3888888888888891</c:v>
                </c:pt>
                <c:pt idx="8">
                  <c:v>1.3888888888888891</c:v>
                </c:pt>
                <c:pt idx="9">
                  <c:v>1.3888888888888891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4E8E-A237-D7D05A98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39551"/>
        <c:axId val="248711199"/>
      </c:barChart>
      <c:catAx>
        <c:axId val="10107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1199"/>
        <c:crosses val="autoZero"/>
        <c:auto val="1"/>
        <c:lblAlgn val="ctr"/>
        <c:lblOffset val="100"/>
        <c:noMultiLvlLbl val="0"/>
      </c:catAx>
      <c:valAx>
        <c:axId val="248711199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107395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TopicsFragen!$B$63:$B$72</c:f>
              <c:strCache>
                <c:ptCount val="10"/>
                <c:pt idx="0">
                  <c:v>kosten</c:v>
                </c:pt>
                <c:pt idx="1">
                  <c:v>autos</c:v>
                </c:pt>
                <c:pt idx="2">
                  <c:v>fahrzeuge</c:v>
                </c:pt>
                <c:pt idx="3">
                  <c:v>leistung</c:v>
                </c:pt>
                <c:pt idx="4">
                  <c:v>anschaffung</c:v>
                </c:pt>
                <c:pt idx="5">
                  <c:v>lang</c:v>
                </c:pt>
                <c:pt idx="6">
                  <c:v>mieten</c:v>
                </c:pt>
                <c:pt idx="7">
                  <c:v>teuer</c:v>
                </c:pt>
                <c:pt idx="8">
                  <c:v>berucksichtigen</c:v>
                </c:pt>
                <c:pt idx="9">
                  <c:v>gruße</c:v>
                </c:pt>
              </c:strCache>
            </c:strRef>
          </c:cat>
          <c:val>
            <c:numRef>
              <c:f>TopicsFragen!$E$63:$E$72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D80-A643-E381AA613522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TopicsFragen!$B$63:$B$72</c:f>
              <c:strCache>
                <c:ptCount val="10"/>
                <c:pt idx="0">
                  <c:v>kosten</c:v>
                </c:pt>
                <c:pt idx="1">
                  <c:v>autos</c:v>
                </c:pt>
                <c:pt idx="2">
                  <c:v>fahrzeuge</c:v>
                </c:pt>
                <c:pt idx="3">
                  <c:v>leistung</c:v>
                </c:pt>
                <c:pt idx="4">
                  <c:v>anschaffung</c:v>
                </c:pt>
                <c:pt idx="5">
                  <c:v>lang</c:v>
                </c:pt>
                <c:pt idx="6">
                  <c:v>mieten</c:v>
                </c:pt>
                <c:pt idx="7">
                  <c:v>teuer</c:v>
                </c:pt>
                <c:pt idx="8">
                  <c:v>berucksichtigen</c:v>
                </c:pt>
                <c:pt idx="9">
                  <c:v>gruße</c:v>
                </c:pt>
              </c:strCache>
            </c:strRef>
          </c:cat>
          <c:val>
            <c:numRef>
              <c:f>TopicsFragen!$F$63:$F$72</c:f>
              <c:numCache>
                <c:formatCode>General</c:formatCode>
                <c:ptCount val="10"/>
                <c:pt idx="0">
                  <c:v>17.82178217821782</c:v>
                </c:pt>
                <c:pt idx="1">
                  <c:v>14.85148514851485</c:v>
                </c:pt>
                <c:pt idx="2">
                  <c:v>7.9207920792079207</c:v>
                </c:pt>
                <c:pt idx="3">
                  <c:v>2.9702970297029703</c:v>
                </c:pt>
                <c:pt idx="4">
                  <c:v>2.9702970297029703</c:v>
                </c:pt>
                <c:pt idx="5">
                  <c:v>1.98019801980198</c:v>
                </c:pt>
                <c:pt idx="6">
                  <c:v>1.98019801980198</c:v>
                </c:pt>
                <c:pt idx="7">
                  <c:v>1.98019801980198</c:v>
                </c:pt>
                <c:pt idx="8">
                  <c:v>1.98019801980198</c:v>
                </c:pt>
                <c:pt idx="9">
                  <c:v>1.98019801980198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B-4D80-A643-E381AA61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8303"/>
        <c:axId val="1005050047"/>
      </c:barChart>
      <c:catAx>
        <c:axId val="423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047"/>
        <c:crosses val="autoZero"/>
        <c:auto val="1"/>
        <c:lblAlgn val="ctr"/>
        <c:lblOffset val="100"/>
        <c:noMultiLvlLbl val="0"/>
      </c:catAx>
      <c:valAx>
        <c:axId val="10050500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23783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TopicsFragen!$B$73:$B$82</c:f>
              <c:strCache>
                <c:ptCount val="10"/>
                <c:pt idx="0">
                  <c:v>hybrid</c:v>
                </c:pt>
                <c:pt idx="1">
                  <c:v>akku</c:v>
                </c:pt>
                <c:pt idx="2">
                  <c:v>reine</c:v>
                </c:pt>
                <c:pt idx="3">
                  <c:v>verbrenner</c:v>
                </c:pt>
                <c:pt idx="4">
                  <c:v>vergleichen</c:v>
                </c:pt>
                <c:pt idx="5">
                  <c:v>divers</c:v>
                </c:pt>
                <c:pt idx="6">
                  <c:v>normal</c:v>
                </c:pt>
                <c:pt idx="7">
                  <c:v>machen</c:v>
                </c:pt>
                <c:pt idx="8">
                  <c:v>zweifel</c:v>
                </c:pt>
                <c:pt idx="9">
                  <c:v>wetter</c:v>
                </c:pt>
              </c:strCache>
            </c:strRef>
          </c:cat>
          <c:val>
            <c:numRef>
              <c:f>TopicsFragen!$E$73:$E$82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E-4CB2-ACF3-B428D200E713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TopicsFragen!$B$73:$B$82</c:f>
              <c:strCache>
                <c:ptCount val="10"/>
                <c:pt idx="0">
                  <c:v>hybrid</c:v>
                </c:pt>
                <c:pt idx="1">
                  <c:v>akku</c:v>
                </c:pt>
                <c:pt idx="2">
                  <c:v>reine</c:v>
                </c:pt>
                <c:pt idx="3">
                  <c:v>verbrenner</c:v>
                </c:pt>
                <c:pt idx="4">
                  <c:v>vergleichen</c:v>
                </c:pt>
                <c:pt idx="5">
                  <c:v>divers</c:v>
                </c:pt>
                <c:pt idx="6">
                  <c:v>normal</c:v>
                </c:pt>
                <c:pt idx="7">
                  <c:v>machen</c:v>
                </c:pt>
                <c:pt idx="8">
                  <c:v>zweifel</c:v>
                </c:pt>
                <c:pt idx="9">
                  <c:v>wetter</c:v>
                </c:pt>
              </c:strCache>
            </c:strRef>
          </c:cat>
          <c:val>
            <c:numRef>
              <c:f>TopicsFragen!$F$73:$F$82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E-4CB2-ACF3-B428D200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5407"/>
        <c:axId val="41866735"/>
      </c:barChart>
      <c:catAx>
        <c:axId val="12800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66735"/>
        <c:crosses val="autoZero"/>
        <c:auto val="1"/>
        <c:lblAlgn val="ctr"/>
        <c:lblOffset val="100"/>
        <c:noMultiLvlLbl val="0"/>
      </c:catAx>
      <c:valAx>
        <c:axId val="4186673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007540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TopicsFragen!$B$83:$B$92</c:f>
              <c:strCache>
                <c:ptCount val="10"/>
                <c:pt idx="0">
                  <c:v>hallo_zusammen</c:v>
                </c:pt>
                <c:pt idx="1">
                  <c:v>antworten</c:v>
                </c:pt>
                <c:pt idx="2">
                  <c:v>privat</c:v>
                </c:pt>
                <c:pt idx="3">
                  <c:v>tour</c:v>
                </c:pt>
                <c:pt idx="4">
                  <c:v>rechnen</c:v>
                </c:pt>
                <c:pt idx="5">
                  <c:v>peilen</c:v>
                </c:pt>
                <c:pt idx="6">
                  <c:v>offentliche</c:v>
                </c:pt>
                <c:pt idx="7">
                  <c:v>threads</c:v>
                </c:pt>
                <c:pt idx="8">
                  <c:v>legen</c:v>
                </c:pt>
                <c:pt idx="9">
                  <c:v>projekte</c:v>
                </c:pt>
              </c:strCache>
            </c:strRef>
          </c:cat>
          <c:val>
            <c:numRef>
              <c:f>TopicsFragen!$E$83:$E$92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0-459B-B556-F075C23BDC7B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TopicsFragen!$B$83:$B$92</c:f>
              <c:strCache>
                <c:ptCount val="10"/>
                <c:pt idx="0">
                  <c:v>hallo_zusammen</c:v>
                </c:pt>
                <c:pt idx="1">
                  <c:v>antworten</c:v>
                </c:pt>
                <c:pt idx="2">
                  <c:v>privat</c:v>
                </c:pt>
                <c:pt idx="3">
                  <c:v>tour</c:v>
                </c:pt>
                <c:pt idx="4">
                  <c:v>rechnen</c:v>
                </c:pt>
                <c:pt idx="5">
                  <c:v>peilen</c:v>
                </c:pt>
                <c:pt idx="6">
                  <c:v>offentliche</c:v>
                </c:pt>
                <c:pt idx="7">
                  <c:v>threads</c:v>
                </c:pt>
                <c:pt idx="8">
                  <c:v>legen</c:v>
                </c:pt>
                <c:pt idx="9">
                  <c:v>projekte</c:v>
                </c:pt>
              </c:strCache>
            </c:strRef>
          </c:cat>
          <c:val>
            <c:numRef>
              <c:f>TopicsFragen!$F$83:$F$92</c:f>
              <c:numCache>
                <c:formatCode>General</c:formatCode>
                <c:ptCount val="10"/>
                <c:pt idx="0">
                  <c:v>10</c:v>
                </c:pt>
                <c:pt idx="1">
                  <c:v>4.2857142857142856</c:v>
                </c:pt>
                <c:pt idx="2">
                  <c:v>2.8571428571428572</c:v>
                </c:pt>
                <c:pt idx="3">
                  <c:v>2.8571428571428572</c:v>
                </c:pt>
                <c:pt idx="4">
                  <c:v>2.8571428571428572</c:v>
                </c:pt>
                <c:pt idx="5">
                  <c:v>2.8571428571428572</c:v>
                </c:pt>
                <c:pt idx="6">
                  <c:v>2.8571428571428572</c:v>
                </c:pt>
                <c:pt idx="7">
                  <c:v>1.428571428571429</c:v>
                </c:pt>
                <c:pt idx="8">
                  <c:v>1.428571428571429</c:v>
                </c:pt>
                <c:pt idx="9">
                  <c:v>1.428571428571429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0-459B-B556-F075C23B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9279"/>
        <c:axId val="248715775"/>
      </c:barChart>
      <c:catAx>
        <c:axId val="184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5775"/>
        <c:crosses val="autoZero"/>
        <c:auto val="1"/>
        <c:lblAlgn val="ctr"/>
        <c:lblOffset val="100"/>
        <c:noMultiLvlLbl val="0"/>
      </c:catAx>
      <c:valAx>
        <c:axId val="2487157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279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TopicsFragen!$B$93:$B$102</c:f>
              <c:strCache>
                <c:ptCount val="10"/>
                <c:pt idx="0">
                  <c:v>thema</c:v>
                </c:pt>
                <c:pt idx="1">
                  <c:v>hoch</c:v>
                </c:pt>
                <c:pt idx="2">
                  <c:v>suchen</c:v>
                </c:pt>
                <c:pt idx="3">
                  <c:v>neue</c:v>
                </c:pt>
                <c:pt idx="4">
                  <c:v>kaufen</c:v>
                </c:pt>
                <c:pt idx="5">
                  <c:v>herstellen</c:v>
                </c:pt>
                <c:pt idx="6">
                  <c:v>elektroauto</c:v>
                </c:pt>
                <c:pt idx="7">
                  <c:v>lesen</c:v>
                </c:pt>
                <c:pt idx="8">
                  <c:v>antrag</c:v>
                </c:pt>
                <c:pt idx="9">
                  <c:v>entsprechend</c:v>
                </c:pt>
              </c:strCache>
            </c:strRef>
          </c:cat>
          <c:val>
            <c:numRef>
              <c:f>TopicsFragen!$E$93:$E$102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04E-9AC5-CB9823709779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TopicsFragen!$B$93:$B$102</c:f>
              <c:strCache>
                <c:ptCount val="10"/>
                <c:pt idx="0">
                  <c:v>thema</c:v>
                </c:pt>
                <c:pt idx="1">
                  <c:v>hoch</c:v>
                </c:pt>
                <c:pt idx="2">
                  <c:v>suchen</c:v>
                </c:pt>
                <c:pt idx="3">
                  <c:v>neue</c:v>
                </c:pt>
                <c:pt idx="4">
                  <c:v>kaufen</c:v>
                </c:pt>
                <c:pt idx="5">
                  <c:v>herstellen</c:v>
                </c:pt>
                <c:pt idx="6">
                  <c:v>elektroauto</c:v>
                </c:pt>
                <c:pt idx="7">
                  <c:v>lesen</c:v>
                </c:pt>
                <c:pt idx="8">
                  <c:v>antrag</c:v>
                </c:pt>
                <c:pt idx="9">
                  <c:v>entsprechend</c:v>
                </c:pt>
              </c:strCache>
            </c:strRef>
          </c:cat>
          <c:val>
            <c:numRef>
              <c:f>TopicsFragen!$F$93:$F$102</c:f>
              <c:numCache>
                <c:formatCode>General</c:formatCode>
                <c:ptCount val="10"/>
                <c:pt idx="0">
                  <c:v>7.59493670886076</c:v>
                </c:pt>
                <c:pt idx="1">
                  <c:v>6.3291139240506329</c:v>
                </c:pt>
                <c:pt idx="2">
                  <c:v>5.0632911392405067</c:v>
                </c:pt>
                <c:pt idx="3">
                  <c:v>3.79746835443038</c:v>
                </c:pt>
                <c:pt idx="4">
                  <c:v>3.79746835443038</c:v>
                </c:pt>
                <c:pt idx="5">
                  <c:v>3.79746835443038</c:v>
                </c:pt>
                <c:pt idx="6">
                  <c:v>3.79746835443038</c:v>
                </c:pt>
                <c:pt idx="7">
                  <c:v>3.79746835443038</c:v>
                </c:pt>
                <c:pt idx="8">
                  <c:v>2.5316455696202533</c:v>
                </c:pt>
                <c:pt idx="9">
                  <c:v>2.5316455696202533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F-404E-9AC5-CB982370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0863"/>
        <c:axId val="238969439"/>
      </c:barChart>
      <c:catAx>
        <c:axId val="1884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8969439"/>
        <c:crosses val="autoZero"/>
        <c:auto val="1"/>
        <c:lblAlgn val="ctr"/>
        <c:lblOffset val="100"/>
        <c:noMultiLvlLbl val="0"/>
      </c:catAx>
      <c:valAx>
        <c:axId val="238969439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848086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TopicsFragen!$B$103:$B$112</c:f>
              <c:strCache>
                <c:ptCount val="10"/>
                <c:pt idx="0">
                  <c:v>laden</c:v>
                </c:pt>
                <c:pt idx="1">
                  <c:v>stehen</c:v>
                </c:pt>
                <c:pt idx="2">
                  <c:v>tanken</c:v>
                </c:pt>
                <c:pt idx="3">
                  <c:v>garage</c:v>
                </c:pt>
                <c:pt idx="4">
                  <c:v>problem</c:v>
                </c:pt>
                <c:pt idx="5">
                  <c:v>forderung</c:v>
                </c:pt>
                <c:pt idx="6">
                  <c:v>bestellen</c:v>
                </c:pt>
                <c:pt idx="7">
                  <c:v>elektroantriebs</c:v>
                </c:pt>
                <c:pt idx="8">
                  <c:v>konto</c:v>
                </c:pt>
                <c:pt idx="9">
                  <c:v>planen</c:v>
                </c:pt>
              </c:strCache>
            </c:strRef>
          </c:cat>
          <c:val>
            <c:numRef>
              <c:f>TopicsFragen!$E$103:$E$112</c:f>
              <c:numCache>
                <c:formatCode>General</c:formatCode>
                <c:ptCount val="10"/>
                <c:pt idx="0">
                  <c:v>28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E-4360-8490-9D08190EC333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TopicsFragen!$B$103:$B$112</c:f>
              <c:strCache>
                <c:ptCount val="10"/>
                <c:pt idx="0">
                  <c:v>laden</c:v>
                </c:pt>
                <c:pt idx="1">
                  <c:v>stehen</c:v>
                </c:pt>
                <c:pt idx="2">
                  <c:v>tanken</c:v>
                </c:pt>
                <c:pt idx="3">
                  <c:v>garage</c:v>
                </c:pt>
                <c:pt idx="4">
                  <c:v>problem</c:v>
                </c:pt>
                <c:pt idx="5">
                  <c:v>forderung</c:v>
                </c:pt>
                <c:pt idx="6">
                  <c:v>bestellen</c:v>
                </c:pt>
                <c:pt idx="7">
                  <c:v>elektroantriebs</c:v>
                </c:pt>
                <c:pt idx="8">
                  <c:v>konto</c:v>
                </c:pt>
                <c:pt idx="9">
                  <c:v>planen</c:v>
                </c:pt>
              </c:strCache>
            </c:strRef>
          </c:cat>
          <c:val>
            <c:numRef>
              <c:f>TopicsFragen!$F$103:$F$112</c:f>
              <c:numCache>
                <c:formatCode>General</c:formatCode>
                <c:ptCount val="10"/>
                <c:pt idx="0">
                  <c:v>29.166666666666668</c:v>
                </c:pt>
                <c:pt idx="1">
                  <c:v>11.45833333333333</c:v>
                </c:pt>
                <c:pt idx="2">
                  <c:v>4.1666666666666661</c:v>
                </c:pt>
                <c:pt idx="3">
                  <c:v>4.1666666666666661</c:v>
                </c:pt>
                <c:pt idx="4">
                  <c:v>3.125</c:v>
                </c:pt>
                <c:pt idx="5">
                  <c:v>2.083333333333333</c:v>
                </c:pt>
                <c:pt idx="6">
                  <c:v>2.083333333333333</c:v>
                </c:pt>
                <c:pt idx="7">
                  <c:v>1.041666666666667</c:v>
                </c:pt>
                <c:pt idx="8">
                  <c:v>1.041666666666667</c:v>
                </c:pt>
                <c:pt idx="9">
                  <c:v>1.041666666666667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E-4360-8490-9D08190E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9679"/>
        <c:axId val="351457039"/>
      </c:barChart>
      <c:catAx>
        <c:axId val="1848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51457039"/>
        <c:crosses val="autoZero"/>
        <c:auto val="1"/>
        <c:lblAlgn val="ctr"/>
        <c:lblOffset val="100"/>
        <c:noMultiLvlLbl val="0"/>
      </c:catAx>
      <c:valAx>
        <c:axId val="35145703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6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TopicsFragen!$B$113:$B$122</c:f>
              <c:strCache>
                <c:ptCount val="10"/>
                <c:pt idx="0">
                  <c:v>fahren</c:v>
                </c:pt>
                <c:pt idx="1">
                  <c:v>jahr</c:v>
                </c:pt>
                <c:pt idx="2">
                  <c:v>gut</c:v>
                </c:pt>
                <c:pt idx="3">
                  <c:v>auto</c:v>
                </c:pt>
                <c:pt idx="4">
                  <c:v>aufladen</c:v>
                </c:pt>
                <c:pt idx="5">
                  <c:v>stehen</c:v>
                </c:pt>
                <c:pt idx="6">
                  <c:v>lohnen</c:v>
                </c:pt>
                <c:pt idx="7">
                  <c:v>kw</c:v>
                </c:pt>
                <c:pt idx="8">
                  <c:v>regelung</c:v>
                </c:pt>
                <c:pt idx="9">
                  <c:v>politisch</c:v>
                </c:pt>
              </c:strCache>
            </c:strRef>
          </c:cat>
          <c:val>
            <c:numRef>
              <c:f>TopicsFragen!$E$113:$E$122</c:f>
              <c:numCache>
                <c:formatCode>General</c:formatCode>
                <c:ptCount val="10"/>
                <c:pt idx="0">
                  <c:v>24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2F2-8C74-F1B97BA53B9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TopicsFragen!$B$113:$B$122</c:f>
              <c:strCache>
                <c:ptCount val="10"/>
                <c:pt idx="0">
                  <c:v>fahren</c:v>
                </c:pt>
                <c:pt idx="1">
                  <c:v>jahr</c:v>
                </c:pt>
                <c:pt idx="2">
                  <c:v>gut</c:v>
                </c:pt>
                <c:pt idx="3">
                  <c:v>auto</c:v>
                </c:pt>
                <c:pt idx="4">
                  <c:v>aufladen</c:v>
                </c:pt>
                <c:pt idx="5">
                  <c:v>stehen</c:v>
                </c:pt>
                <c:pt idx="6">
                  <c:v>lohnen</c:v>
                </c:pt>
                <c:pt idx="7">
                  <c:v>kw</c:v>
                </c:pt>
                <c:pt idx="8">
                  <c:v>regelung</c:v>
                </c:pt>
                <c:pt idx="9">
                  <c:v>politisch</c:v>
                </c:pt>
              </c:strCache>
            </c:strRef>
          </c:cat>
          <c:val>
            <c:numRef>
              <c:f>TopicsFragen!$F$113:$F$122</c:f>
              <c:numCache>
                <c:formatCode>General</c:formatCode>
                <c:ptCount val="10"/>
                <c:pt idx="0">
                  <c:v>23.52941176470588</c:v>
                </c:pt>
                <c:pt idx="1">
                  <c:v>11.76470588235294</c:v>
                </c:pt>
                <c:pt idx="2">
                  <c:v>10.784313725490199</c:v>
                </c:pt>
                <c:pt idx="3">
                  <c:v>7.8431372549019605</c:v>
                </c:pt>
                <c:pt idx="4">
                  <c:v>4.901960784313725</c:v>
                </c:pt>
                <c:pt idx="5">
                  <c:v>2.9411764705882351</c:v>
                </c:pt>
                <c:pt idx="6">
                  <c:v>2.9411764705882351</c:v>
                </c:pt>
                <c:pt idx="7">
                  <c:v>0.98039215686274506</c:v>
                </c:pt>
                <c:pt idx="8">
                  <c:v>0.98039215686274506</c:v>
                </c:pt>
                <c:pt idx="9">
                  <c:v>0.98039215686274506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9-42F2-8C74-F1B97BA5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56879"/>
        <c:axId val="240413679"/>
      </c:barChart>
      <c:catAx>
        <c:axId val="1815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0413679"/>
        <c:crosses val="autoZero"/>
        <c:auto val="1"/>
        <c:lblAlgn val="ctr"/>
        <c:lblOffset val="100"/>
        <c:noMultiLvlLbl val="0"/>
      </c:catAx>
      <c:valAx>
        <c:axId val="240413679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15568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Forumfragen zu Leitfragen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'Zugeordnete Leitfragen'!$B$2</c:f>
              <c:strCache>
                <c:ptCount val="1"/>
                <c:pt idx="0">
                  <c:v>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'Zugeordnete Leitfragen'!$A$3:$A$17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'Zugeordnete Leitfragen'!$B$3:$B$17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8-44D7-97EA-242D17E74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4867728"/>
        <c:axId val="1315088864"/>
      </c:barChart>
      <c:catAx>
        <c:axId val="17248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Leitfrage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15088864"/>
        <c:crosses val="autoZero"/>
        <c:auto val="1"/>
        <c:lblAlgn val="ctr"/>
        <c:lblOffset val="100"/>
        <c:noMultiLvlLbl val="0"/>
      </c:catAx>
      <c:valAx>
        <c:axId val="131508886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24867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TopicsFragen!$B$123:$B$132</c:f>
              <c:strCache>
                <c:ptCount val="10"/>
                <c:pt idx="0">
                  <c:v>km</c:v>
                </c:pt>
                <c:pt idx="1">
                  <c:v>fahrzeug</c:v>
                </c:pt>
                <c:pt idx="2">
                  <c:v>strecken</c:v>
                </c:pt>
                <c:pt idx="3">
                  <c:v>jahre</c:v>
                </c:pt>
                <c:pt idx="4">
                  <c:v>reichweite</c:v>
                </c:pt>
                <c:pt idx="5">
                  <c:v>lesen</c:v>
                </c:pt>
                <c:pt idx="6">
                  <c:v>phev</c:v>
                </c:pt>
                <c:pt idx="7">
                  <c:v>ganze</c:v>
                </c:pt>
                <c:pt idx="8">
                  <c:v>nachsten</c:v>
                </c:pt>
                <c:pt idx="9">
                  <c:v>berucksichtigt</c:v>
                </c:pt>
              </c:strCache>
            </c:strRef>
          </c:cat>
          <c:val>
            <c:numRef>
              <c:f>TopicsFragen!$E$123:$E$132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9-4571-A5E8-C01161F9C6A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TopicsFragen!$B$123:$B$132</c:f>
              <c:strCache>
                <c:ptCount val="10"/>
                <c:pt idx="0">
                  <c:v>km</c:v>
                </c:pt>
                <c:pt idx="1">
                  <c:v>fahrzeug</c:v>
                </c:pt>
                <c:pt idx="2">
                  <c:v>strecken</c:v>
                </c:pt>
                <c:pt idx="3">
                  <c:v>jahre</c:v>
                </c:pt>
                <c:pt idx="4">
                  <c:v>reichweite</c:v>
                </c:pt>
                <c:pt idx="5">
                  <c:v>lesen</c:v>
                </c:pt>
                <c:pt idx="6">
                  <c:v>phev</c:v>
                </c:pt>
                <c:pt idx="7">
                  <c:v>ganze</c:v>
                </c:pt>
                <c:pt idx="8">
                  <c:v>nachsten</c:v>
                </c:pt>
                <c:pt idx="9">
                  <c:v>berucksichtigt</c:v>
                </c:pt>
              </c:strCache>
            </c:strRef>
          </c:cat>
          <c:val>
            <c:numRef>
              <c:f>TopicsFragen!$F$123:$F$132</c:f>
              <c:numCache>
                <c:formatCode>General</c:formatCode>
                <c:ptCount val="10"/>
                <c:pt idx="0">
                  <c:v>11.711711711711709</c:v>
                </c:pt>
                <c:pt idx="1">
                  <c:v>8.1081081081081088</c:v>
                </c:pt>
                <c:pt idx="2">
                  <c:v>6.3063063063063058</c:v>
                </c:pt>
                <c:pt idx="3">
                  <c:v>5.4054054054054053</c:v>
                </c:pt>
                <c:pt idx="4">
                  <c:v>5.4054054054054053</c:v>
                </c:pt>
                <c:pt idx="5">
                  <c:v>4.5045045045045047</c:v>
                </c:pt>
                <c:pt idx="6">
                  <c:v>2.7027027027027026</c:v>
                </c:pt>
                <c:pt idx="7">
                  <c:v>2.7027027027027026</c:v>
                </c:pt>
                <c:pt idx="8">
                  <c:v>2.7027027027027026</c:v>
                </c:pt>
                <c:pt idx="9">
                  <c:v>2.7027027027027026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9-4571-A5E8-C01161F9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66511"/>
        <c:axId val="1252646943"/>
      </c:barChart>
      <c:catAx>
        <c:axId val="12746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6943"/>
        <c:crosses val="autoZero"/>
        <c:auto val="1"/>
        <c:lblAlgn val="ctr"/>
        <c:lblOffset val="100"/>
        <c:noMultiLvlLbl val="0"/>
      </c:catAx>
      <c:valAx>
        <c:axId val="1252646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46665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TopicsFragen!$B$133:$B$142</c:f>
              <c:strCache>
                <c:ptCount val="10"/>
                <c:pt idx="0">
                  <c:v>kommen</c:v>
                </c:pt>
                <c:pt idx="1">
                  <c:v>installieren</c:v>
                </c:pt>
                <c:pt idx="2">
                  <c:v>denken</c:v>
                </c:pt>
                <c:pt idx="3">
                  <c:v>kennen</c:v>
                </c:pt>
                <c:pt idx="4">
                  <c:v>tun</c:v>
                </c:pt>
                <c:pt idx="5">
                  <c:v>reden</c:v>
                </c:pt>
                <c:pt idx="6">
                  <c:v>bekommen</c:v>
                </c:pt>
                <c:pt idx="7">
                  <c:v>passend</c:v>
                </c:pt>
                <c:pt idx="8">
                  <c:v>wallboxes</c:v>
                </c:pt>
                <c:pt idx="9">
                  <c:v>vereinen</c:v>
                </c:pt>
              </c:strCache>
            </c:strRef>
          </c:cat>
          <c:val>
            <c:numRef>
              <c:f>TopicsFragen!$E$133:$E$142</c:f>
              <c:numCache>
                <c:formatCode>General</c:formatCode>
                <c:ptCount val="10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C1E-B126-C9B816E89386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TopicsFragen!$B$133:$B$142</c:f>
              <c:strCache>
                <c:ptCount val="10"/>
                <c:pt idx="0">
                  <c:v>kommen</c:v>
                </c:pt>
                <c:pt idx="1">
                  <c:v>installieren</c:v>
                </c:pt>
                <c:pt idx="2">
                  <c:v>denken</c:v>
                </c:pt>
                <c:pt idx="3">
                  <c:v>kennen</c:v>
                </c:pt>
                <c:pt idx="4">
                  <c:v>tun</c:v>
                </c:pt>
                <c:pt idx="5">
                  <c:v>reden</c:v>
                </c:pt>
                <c:pt idx="6">
                  <c:v>bekommen</c:v>
                </c:pt>
                <c:pt idx="7">
                  <c:v>passend</c:v>
                </c:pt>
                <c:pt idx="8">
                  <c:v>wallboxes</c:v>
                </c:pt>
                <c:pt idx="9">
                  <c:v>vereinen</c:v>
                </c:pt>
              </c:strCache>
            </c:strRef>
          </c:cat>
          <c:val>
            <c:numRef>
              <c:f>TopicsFragen!$F$133:$F$142</c:f>
              <c:numCache>
                <c:formatCode>General</c:formatCode>
                <c:ptCount val="10"/>
                <c:pt idx="0">
                  <c:v>10.309278350515461</c:v>
                </c:pt>
                <c:pt idx="1">
                  <c:v>7.216494845360824</c:v>
                </c:pt>
                <c:pt idx="2">
                  <c:v>6.1855670103092795</c:v>
                </c:pt>
                <c:pt idx="3">
                  <c:v>4.1237113402061851</c:v>
                </c:pt>
                <c:pt idx="4">
                  <c:v>4.1237113402061851</c:v>
                </c:pt>
                <c:pt idx="5">
                  <c:v>3.0927835051546388</c:v>
                </c:pt>
                <c:pt idx="6">
                  <c:v>3.0927835051546388</c:v>
                </c:pt>
                <c:pt idx="7">
                  <c:v>3.0927835051546388</c:v>
                </c:pt>
                <c:pt idx="8">
                  <c:v>2.061855670103093</c:v>
                </c:pt>
                <c:pt idx="9">
                  <c:v>2.061855670103093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F-4C1E-B126-C9B816E8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12351"/>
        <c:axId val="360352543"/>
      </c:barChart>
      <c:catAx>
        <c:axId val="3556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52543"/>
        <c:crosses val="autoZero"/>
        <c:auto val="1"/>
        <c:lblAlgn val="ctr"/>
        <c:lblOffset val="100"/>
        <c:noMultiLvlLbl val="0"/>
      </c:catAx>
      <c:valAx>
        <c:axId val="3603525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556123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TopicsFragen!$B$143:$B$152</c:f>
              <c:strCache>
                <c:ptCount val="10"/>
                <c:pt idx="0">
                  <c:v>neu</c:v>
                </c:pt>
                <c:pt idx="1">
                  <c:v>kaufen</c:v>
                </c:pt>
                <c:pt idx="2">
                  <c:v>gruß</c:v>
                </c:pt>
                <c:pt idx="3">
                  <c:v>sagen</c:v>
                </c:pt>
                <c:pt idx="4">
                  <c:v>informationen</c:v>
                </c:pt>
                <c:pt idx="5">
                  <c:v>eigentumer</c:v>
                </c:pt>
                <c:pt idx="6">
                  <c:v>anfragen</c:v>
                </c:pt>
                <c:pt idx="7">
                  <c:v>montieren</c:v>
                </c:pt>
                <c:pt idx="8">
                  <c:v>elektrische</c:v>
                </c:pt>
                <c:pt idx="9">
                  <c:v>absehen</c:v>
                </c:pt>
              </c:strCache>
            </c:strRef>
          </c:cat>
          <c:val>
            <c:numRef>
              <c:f>TopicsFragen!$E$143:$E$152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F-40AA-8F33-73E4BCBF7EB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TopicsFragen!$B$143:$B$152</c:f>
              <c:strCache>
                <c:ptCount val="10"/>
                <c:pt idx="0">
                  <c:v>neu</c:v>
                </c:pt>
                <c:pt idx="1">
                  <c:v>kaufen</c:v>
                </c:pt>
                <c:pt idx="2">
                  <c:v>gruß</c:v>
                </c:pt>
                <c:pt idx="3">
                  <c:v>sagen</c:v>
                </c:pt>
                <c:pt idx="4">
                  <c:v>informationen</c:v>
                </c:pt>
                <c:pt idx="5">
                  <c:v>eigentumer</c:v>
                </c:pt>
                <c:pt idx="6">
                  <c:v>anfragen</c:v>
                </c:pt>
                <c:pt idx="7">
                  <c:v>montieren</c:v>
                </c:pt>
                <c:pt idx="8">
                  <c:v>elektrische</c:v>
                </c:pt>
                <c:pt idx="9">
                  <c:v>absehen</c:v>
                </c:pt>
              </c:strCache>
            </c:strRef>
          </c:cat>
          <c:val>
            <c:numRef>
              <c:f>TopicsFragen!$F$143:$F$152</c:f>
              <c:numCache>
                <c:formatCode>General</c:formatCode>
                <c:ptCount val="10"/>
                <c:pt idx="0">
                  <c:v>18.82352941176471</c:v>
                </c:pt>
                <c:pt idx="1">
                  <c:v>5.882352941176471</c:v>
                </c:pt>
                <c:pt idx="2">
                  <c:v>5.882352941176471</c:v>
                </c:pt>
                <c:pt idx="3">
                  <c:v>5.882352941176471</c:v>
                </c:pt>
                <c:pt idx="4">
                  <c:v>4.7058823529411757</c:v>
                </c:pt>
                <c:pt idx="5">
                  <c:v>2.3529411764705879</c:v>
                </c:pt>
                <c:pt idx="6">
                  <c:v>2.3529411764705879</c:v>
                </c:pt>
                <c:pt idx="7">
                  <c:v>2.3529411764705879</c:v>
                </c:pt>
                <c:pt idx="8">
                  <c:v>2.3529411764705879</c:v>
                </c:pt>
                <c:pt idx="9">
                  <c:v>2.3529411764705879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F-40AA-8F33-73E4BCBF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9263"/>
        <c:axId val="72192639"/>
      </c:barChart>
      <c:catAx>
        <c:axId val="562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2192639"/>
        <c:crosses val="autoZero"/>
        <c:auto val="1"/>
        <c:lblAlgn val="ctr"/>
        <c:lblOffset val="100"/>
        <c:noMultiLvlLbl val="0"/>
      </c:catAx>
      <c:valAx>
        <c:axId val="72192639"/>
        <c:scaling>
          <c:orientation val="minMax"/>
          <c:max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626926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6.0650199314964411E-2"/>
          <c:w val="0.90286351706036749"/>
          <c:h val="0.71996356051509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TopicsFragen!$B$153:$B$162</c:f>
              <c:strCache>
                <c:ptCount val="10"/>
                <c:pt idx="0">
                  <c:v>zeit</c:v>
                </c:pt>
                <c:pt idx="1">
                  <c:v>eigen</c:v>
                </c:pt>
                <c:pt idx="2">
                  <c:v>absehbar</c:v>
                </c:pt>
                <c:pt idx="3">
                  <c:v>ladestationen</c:v>
                </c:pt>
                <c:pt idx="4">
                  <c:v>warten</c:v>
                </c:pt>
                <c:pt idx="5">
                  <c:v>sitzen</c:v>
                </c:pt>
                <c:pt idx="6">
                  <c:v>twizy</c:v>
                </c:pt>
                <c:pt idx="7">
                  <c:v>erstatten</c:v>
                </c:pt>
                <c:pt idx="8">
                  <c:v>niederlassungen</c:v>
                </c:pt>
                <c:pt idx="9">
                  <c:v>verbrauchen</c:v>
                </c:pt>
              </c:strCache>
            </c:strRef>
          </c:cat>
          <c:val>
            <c:numRef>
              <c:f>TopicsFragen!$E$153:$E$162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4-4735-B915-B7518E25EA8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TopicsFragen!$B$153:$B$162</c:f>
              <c:strCache>
                <c:ptCount val="10"/>
                <c:pt idx="0">
                  <c:v>zeit</c:v>
                </c:pt>
                <c:pt idx="1">
                  <c:v>eigen</c:v>
                </c:pt>
                <c:pt idx="2">
                  <c:v>absehbar</c:v>
                </c:pt>
                <c:pt idx="3">
                  <c:v>ladestationen</c:v>
                </c:pt>
                <c:pt idx="4">
                  <c:v>warten</c:v>
                </c:pt>
                <c:pt idx="5">
                  <c:v>sitzen</c:v>
                </c:pt>
                <c:pt idx="6">
                  <c:v>twizy</c:v>
                </c:pt>
                <c:pt idx="7">
                  <c:v>erstatten</c:v>
                </c:pt>
                <c:pt idx="8">
                  <c:v>niederlassungen</c:v>
                </c:pt>
                <c:pt idx="9">
                  <c:v>verbrauchen</c:v>
                </c:pt>
              </c:strCache>
            </c:strRef>
          </c:cat>
          <c:val>
            <c:numRef>
              <c:f>TopicsFragen!$F$153:$F$162</c:f>
              <c:numCache>
                <c:formatCode>General</c:formatCode>
                <c:ptCount val="10"/>
                <c:pt idx="0">
                  <c:v>10.256410256410261</c:v>
                </c:pt>
                <c:pt idx="1">
                  <c:v>6.4102564102564097</c:v>
                </c:pt>
                <c:pt idx="2">
                  <c:v>3.8461538461538458</c:v>
                </c:pt>
                <c:pt idx="3">
                  <c:v>3.8461538461538458</c:v>
                </c:pt>
                <c:pt idx="4">
                  <c:v>3.8461538461538458</c:v>
                </c:pt>
                <c:pt idx="5">
                  <c:v>3.8461538461538458</c:v>
                </c:pt>
                <c:pt idx="6">
                  <c:v>2.5641025641025639</c:v>
                </c:pt>
                <c:pt idx="7">
                  <c:v>2.5641025641025639</c:v>
                </c:pt>
                <c:pt idx="8">
                  <c:v>2.5641025641025639</c:v>
                </c:pt>
                <c:pt idx="9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4-4735-B915-B7518E25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439"/>
        <c:axId val="360355871"/>
      </c:barChart>
      <c:catAx>
        <c:axId val="303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55871"/>
        <c:crosses val="autoZero"/>
        <c:auto val="1"/>
        <c:lblAlgn val="ctr"/>
        <c:lblOffset val="100"/>
        <c:noMultiLvlLbl val="0"/>
      </c:catAx>
      <c:valAx>
        <c:axId val="360355871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032343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TopicsFragen!$B$163:$B$172</c:f>
              <c:strCache>
                <c:ptCount val="10"/>
                <c:pt idx="0">
                  <c:v>technische</c:v>
                </c:pt>
                <c:pt idx="1">
                  <c:v>steckdose</c:v>
                </c:pt>
                <c:pt idx="2">
                  <c:v>hoffen</c:v>
                </c:pt>
                <c:pt idx="3">
                  <c:v>erreichen</c:v>
                </c:pt>
                <c:pt idx="4">
                  <c:v>fahrer</c:v>
                </c:pt>
                <c:pt idx="5">
                  <c:v>machen</c:v>
                </c:pt>
                <c:pt idx="6">
                  <c:v>reichen</c:v>
                </c:pt>
                <c:pt idx="7">
                  <c:v>ende</c:v>
                </c:pt>
                <c:pt idx="8">
                  <c:v>verhindern</c:v>
                </c:pt>
                <c:pt idx="9">
                  <c:v>eingestellt</c:v>
                </c:pt>
              </c:strCache>
            </c:strRef>
          </c:cat>
          <c:val>
            <c:numRef>
              <c:f>TopicsFragen!$E$163:$E$172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931-AFA6-FBA34C8A74F8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TopicsFragen!$B$163:$B$172</c:f>
              <c:strCache>
                <c:ptCount val="10"/>
                <c:pt idx="0">
                  <c:v>technische</c:v>
                </c:pt>
                <c:pt idx="1">
                  <c:v>steckdose</c:v>
                </c:pt>
                <c:pt idx="2">
                  <c:v>hoffen</c:v>
                </c:pt>
                <c:pt idx="3">
                  <c:v>erreichen</c:v>
                </c:pt>
                <c:pt idx="4">
                  <c:v>fahrer</c:v>
                </c:pt>
                <c:pt idx="5">
                  <c:v>machen</c:v>
                </c:pt>
                <c:pt idx="6">
                  <c:v>reichen</c:v>
                </c:pt>
                <c:pt idx="7">
                  <c:v>ende</c:v>
                </c:pt>
                <c:pt idx="8">
                  <c:v>verhindern</c:v>
                </c:pt>
                <c:pt idx="9">
                  <c:v>eingestellt</c:v>
                </c:pt>
              </c:strCache>
            </c:strRef>
          </c:cat>
          <c:val>
            <c:numRef>
              <c:f>TopicsFragen!$F$163:$F$172</c:f>
              <c:numCache>
                <c:formatCode>General</c:formatCode>
                <c:ptCount val="10"/>
                <c:pt idx="0">
                  <c:v>5.4054054054054053</c:v>
                </c:pt>
                <c:pt idx="1">
                  <c:v>5.4054054054054053</c:v>
                </c:pt>
                <c:pt idx="2">
                  <c:v>5.4054054054054053</c:v>
                </c:pt>
                <c:pt idx="3">
                  <c:v>2.7027027027027026</c:v>
                </c:pt>
                <c:pt idx="4">
                  <c:v>2.7027027027027026</c:v>
                </c:pt>
                <c:pt idx="5">
                  <c:v>2.7027027027027026</c:v>
                </c:pt>
                <c:pt idx="6">
                  <c:v>2.7027027027027026</c:v>
                </c:pt>
                <c:pt idx="7">
                  <c:v>1.3513513513513511</c:v>
                </c:pt>
                <c:pt idx="8">
                  <c:v>1.3513513513513511</c:v>
                </c:pt>
                <c:pt idx="9">
                  <c:v>1.3513513513513511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5-4931-AFA6-FBA34C8A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1151"/>
        <c:axId val="60299359"/>
      </c:barChart>
      <c:catAx>
        <c:axId val="371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0299359"/>
        <c:crosses val="autoZero"/>
        <c:auto val="1"/>
        <c:lblAlgn val="ctr"/>
        <c:lblOffset val="100"/>
        <c:noMultiLvlLbl val="0"/>
      </c:catAx>
      <c:valAx>
        <c:axId val="60299359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71411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TopicsFragen!$B$173:$B$182</c:f>
              <c:strCache>
                <c:ptCount val="10"/>
                <c:pt idx="0">
                  <c:v>sehen</c:v>
                </c:pt>
                <c:pt idx="1">
                  <c:v>jahren</c:v>
                </c:pt>
                <c:pt idx="2">
                  <c:v>aktuell</c:v>
                </c:pt>
                <c:pt idx="3">
                  <c:v>elektroautos</c:v>
                </c:pt>
                <c:pt idx="4">
                  <c:v>zahlen</c:v>
                </c:pt>
                <c:pt idx="5">
                  <c:v>frau</c:v>
                </c:pt>
                <c:pt idx="6">
                  <c:v>tg</c:v>
                </c:pt>
                <c:pt idx="7">
                  <c:v>benzin</c:v>
                </c:pt>
                <c:pt idx="8">
                  <c:v>hallo_zusammen</c:v>
                </c:pt>
                <c:pt idx="9">
                  <c:v>folgen</c:v>
                </c:pt>
              </c:strCache>
            </c:strRef>
          </c:cat>
          <c:val>
            <c:numRef>
              <c:f>TopicsFragen!$E$173:$E$182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EA8-A1A8-D9C039D671C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TopicsFragen!$B$173:$B$182</c:f>
              <c:strCache>
                <c:ptCount val="10"/>
                <c:pt idx="0">
                  <c:v>sehen</c:v>
                </c:pt>
                <c:pt idx="1">
                  <c:v>jahren</c:v>
                </c:pt>
                <c:pt idx="2">
                  <c:v>aktuell</c:v>
                </c:pt>
                <c:pt idx="3">
                  <c:v>elektroautos</c:v>
                </c:pt>
                <c:pt idx="4">
                  <c:v>zahlen</c:v>
                </c:pt>
                <c:pt idx="5">
                  <c:v>frau</c:v>
                </c:pt>
                <c:pt idx="6">
                  <c:v>tg</c:v>
                </c:pt>
                <c:pt idx="7">
                  <c:v>benzin</c:v>
                </c:pt>
                <c:pt idx="8">
                  <c:v>hallo_zusammen</c:v>
                </c:pt>
                <c:pt idx="9">
                  <c:v>folgen</c:v>
                </c:pt>
              </c:strCache>
            </c:strRef>
          </c:cat>
          <c:val>
            <c:numRef>
              <c:f>TopicsFragen!$F$173:$F$182</c:f>
              <c:numCache>
                <c:formatCode>General</c:formatCode>
                <c:ptCount val="10"/>
                <c:pt idx="0">
                  <c:v>10.091743119266059</c:v>
                </c:pt>
                <c:pt idx="1">
                  <c:v>5.5045871559633035</c:v>
                </c:pt>
                <c:pt idx="2">
                  <c:v>4.5871559633027532</c:v>
                </c:pt>
                <c:pt idx="3">
                  <c:v>3.669724770642202</c:v>
                </c:pt>
                <c:pt idx="4">
                  <c:v>3.669724770642202</c:v>
                </c:pt>
                <c:pt idx="5">
                  <c:v>2.7522935779816518</c:v>
                </c:pt>
                <c:pt idx="6">
                  <c:v>2.7522935779816518</c:v>
                </c:pt>
                <c:pt idx="7">
                  <c:v>2.7522935779816518</c:v>
                </c:pt>
                <c:pt idx="8">
                  <c:v>2.7522935779816518</c:v>
                </c:pt>
                <c:pt idx="9">
                  <c:v>1.834862385321101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EA8-A1A8-D9C039D6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0479"/>
        <c:axId val="360375839"/>
      </c:barChart>
      <c:catAx>
        <c:axId val="399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75839"/>
        <c:crosses val="autoZero"/>
        <c:auto val="1"/>
        <c:lblAlgn val="ctr"/>
        <c:lblOffset val="100"/>
        <c:noMultiLvlLbl val="0"/>
      </c:catAx>
      <c:valAx>
        <c:axId val="360375839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304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TopicsFragen!$B$183:$B$192</c:f>
              <c:strCache>
                <c:ptCount val="10"/>
                <c:pt idx="0">
                  <c:v>gelten</c:v>
                </c:pt>
                <c:pt idx="1">
                  <c:v>kennzeichen</c:v>
                </c:pt>
                <c:pt idx="2">
                  <c:v>welt</c:v>
                </c:pt>
                <c:pt idx="3">
                  <c:v>suche</c:v>
                </c:pt>
                <c:pt idx="4">
                  <c:v>strom</c:v>
                </c:pt>
                <c:pt idx="5">
                  <c:v>gefahren</c:v>
                </c:pt>
                <c:pt idx="6">
                  <c:v>weiß</c:v>
                </c:pt>
                <c:pt idx="7">
                  <c:v>ende</c:v>
                </c:pt>
                <c:pt idx="8">
                  <c:v>machen</c:v>
                </c:pt>
                <c:pt idx="9">
                  <c:v>richtig</c:v>
                </c:pt>
              </c:strCache>
            </c:strRef>
          </c:cat>
          <c:val>
            <c:numRef>
              <c:f>TopicsFragen!$E$183:$E$192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7-498A-8281-49009B5F76BC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TopicsFragen!$B$183:$B$192</c:f>
              <c:strCache>
                <c:ptCount val="10"/>
                <c:pt idx="0">
                  <c:v>gelten</c:v>
                </c:pt>
                <c:pt idx="1">
                  <c:v>kennzeichen</c:v>
                </c:pt>
                <c:pt idx="2">
                  <c:v>welt</c:v>
                </c:pt>
                <c:pt idx="3">
                  <c:v>suche</c:v>
                </c:pt>
                <c:pt idx="4">
                  <c:v>strom</c:v>
                </c:pt>
                <c:pt idx="5">
                  <c:v>gefahren</c:v>
                </c:pt>
                <c:pt idx="6">
                  <c:v>weiß</c:v>
                </c:pt>
                <c:pt idx="7">
                  <c:v>ende</c:v>
                </c:pt>
                <c:pt idx="8">
                  <c:v>machen</c:v>
                </c:pt>
                <c:pt idx="9">
                  <c:v>richtig</c:v>
                </c:pt>
              </c:strCache>
            </c:strRef>
          </c:cat>
          <c:val>
            <c:numRef>
              <c:f>TopicsFragen!$F$183:$F$192</c:f>
              <c:numCache>
                <c:formatCode>General</c:formatCode>
                <c:ptCount val="10"/>
                <c:pt idx="0">
                  <c:v>6.756756756756757</c:v>
                </c:pt>
                <c:pt idx="1">
                  <c:v>5.4054054054054053</c:v>
                </c:pt>
                <c:pt idx="2">
                  <c:v>4.0540540540540544</c:v>
                </c:pt>
                <c:pt idx="3">
                  <c:v>4.0540540540540544</c:v>
                </c:pt>
                <c:pt idx="4">
                  <c:v>4.0540540540540544</c:v>
                </c:pt>
                <c:pt idx="5">
                  <c:v>4.0540540540540544</c:v>
                </c:pt>
                <c:pt idx="6">
                  <c:v>2.7027027027027026</c:v>
                </c:pt>
                <c:pt idx="7">
                  <c:v>2.7027027027027026</c:v>
                </c:pt>
                <c:pt idx="8">
                  <c:v>2.7027027027027026</c:v>
                </c:pt>
                <c:pt idx="9">
                  <c:v>2.7027027027027026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7-498A-8281-49009B5F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30303"/>
        <c:axId val="41871311"/>
      </c:barChart>
      <c:catAx>
        <c:axId val="298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71311"/>
        <c:crosses val="autoZero"/>
        <c:auto val="1"/>
        <c:lblAlgn val="ctr"/>
        <c:lblOffset val="100"/>
        <c:noMultiLvlLbl val="0"/>
      </c:catAx>
      <c:valAx>
        <c:axId val="4187131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98303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TopicsFragen!$B$193:$B$202</c:f>
              <c:strCache>
                <c:ptCount val="10"/>
                <c:pt idx="0">
                  <c:v>lassen</c:v>
                </c:pt>
                <c:pt idx="1">
                  <c:v>wallbox</c:v>
                </c:pt>
                <c:pt idx="2">
                  <c:v>arbeiten</c:v>
                </c:pt>
                <c:pt idx="3">
                  <c:v>verhaltnis</c:v>
                </c:pt>
                <c:pt idx="4">
                  <c:v>laufen</c:v>
                </c:pt>
                <c:pt idx="5">
                  <c:v>batterie</c:v>
                </c:pt>
                <c:pt idx="6">
                  <c:v>homepage</c:v>
                </c:pt>
                <c:pt idx="7">
                  <c:v>artikel</c:v>
                </c:pt>
                <c:pt idx="8">
                  <c:v>brennstoffzelle</c:v>
                </c:pt>
                <c:pt idx="9">
                  <c:v>fallen</c:v>
                </c:pt>
              </c:strCache>
            </c:strRef>
          </c:cat>
          <c:val>
            <c:numRef>
              <c:f>TopicsFragen!$E$193:$E$202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3BD-8D68-2D2738EC9CC0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TopicsFragen!$B$193:$B$202</c:f>
              <c:strCache>
                <c:ptCount val="10"/>
                <c:pt idx="0">
                  <c:v>lassen</c:v>
                </c:pt>
                <c:pt idx="1">
                  <c:v>wallbox</c:v>
                </c:pt>
                <c:pt idx="2">
                  <c:v>arbeiten</c:v>
                </c:pt>
                <c:pt idx="3">
                  <c:v>verhaltnis</c:v>
                </c:pt>
                <c:pt idx="4">
                  <c:v>laufen</c:v>
                </c:pt>
                <c:pt idx="5">
                  <c:v>batterie</c:v>
                </c:pt>
                <c:pt idx="6">
                  <c:v>homepage</c:v>
                </c:pt>
                <c:pt idx="7">
                  <c:v>artikel</c:v>
                </c:pt>
                <c:pt idx="8">
                  <c:v>brennstoffzelle</c:v>
                </c:pt>
                <c:pt idx="9">
                  <c:v>fallen</c:v>
                </c:pt>
              </c:strCache>
            </c:strRef>
          </c:cat>
          <c:val>
            <c:numRef>
              <c:f>TopicsFragen!$F$193:$F$202</c:f>
              <c:numCache>
                <c:formatCode>General</c:formatCode>
                <c:ptCount val="10"/>
                <c:pt idx="0">
                  <c:v>8.1395348837209305</c:v>
                </c:pt>
                <c:pt idx="1">
                  <c:v>8.1395348837209305</c:v>
                </c:pt>
                <c:pt idx="2">
                  <c:v>4.6511627906976738</c:v>
                </c:pt>
                <c:pt idx="3">
                  <c:v>3.4883720930232558</c:v>
                </c:pt>
                <c:pt idx="4">
                  <c:v>3.4883720930232558</c:v>
                </c:pt>
                <c:pt idx="5">
                  <c:v>2.3255813953488369</c:v>
                </c:pt>
                <c:pt idx="6">
                  <c:v>2.3255813953488369</c:v>
                </c:pt>
                <c:pt idx="7">
                  <c:v>2.3255813953488369</c:v>
                </c:pt>
                <c:pt idx="8">
                  <c:v>2.3255813953488369</c:v>
                </c:pt>
                <c:pt idx="9">
                  <c:v>2.3255813953488369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3BD-8D68-2D2738EC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85151"/>
        <c:axId val="72193887"/>
      </c:barChart>
      <c:catAx>
        <c:axId val="1824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2193887"/>
        <c:crosses val="autoZero"/>
        <c:auto val="1"/>
        <c:lblAlgn val="ctr"/>
        <c:lblOffset val="100"/>
        <c:noMultiLvlLbl val="0"/>
      </c:catAx>
      <c:valAx>
        <c:axId val="72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2485151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TopicsFragen!$B$203:$B$212</c:f>
              <c:strCache>
                <c:ptCount val="10"/>
                <c:pt idx="0">
                  <c:v>stellen</c:v>
                </c:pt>
                <c:pt idx="1">
                  <c:v>machen</c:v>
                </c:pt>
                <c:pt idx="2">
                  <c:v>empfehlen</c:v>
                </c:pt>
                <c:pt idx="3">
                  <c:v>verschieden</c:v>
                </c:pt>
                <c:pt idx="4">
                  <c:v>limousinen</c:v>
                </c:pt>
                <c:pt idx="5">
                  <c:v>angepasst</c:v>
                </c:pt>
                <c:pt idx="6">
                  <c:v>tauschen</c:v>
                </c:pt>
                <c:pt idx="7">
                  <c:v>nachste</c:v>
                </c:pt>
                <c:pt idx="8">
                  <c:v>parkplatzen</c:v>
                </c:pt>
                <c:pt idx="9">
                  <c:v>problem</c:v>
                </c:pt>
              </c:strCache>
            </c:strRef>
          </c:cat>
          <c:val>
            <c:numRef>
              <c:f>TopicsFragen!$E$203:$E$212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583-9A30-F33A2C22023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TopicsFragen!$B$203:$B$212</c:f>
              <c:strCache>
                <c:ptCount val="10"/>
                <c:pt idx="0">
                  <c:v>stellen</c:v>
                </c:pt>
                <c:pt idx="1">
                  <c:v>machen</c:v>
                </c:pt>
                <c:pt idx="2">
                  <c:v>empfehlen</c:v>
                </c:pt>
                <c:pt idx="3">
                  <c:v>verschieden</c:v>
                </c:pt>
                <c:pt idx="4">
                  <c:v>limousinen</c:v>
                </c:pt>
                <c:pt idx="5">
                  <c:v>angepasst</c:v>
                </c:pt>
                <c:pt idx="6">
                  <c:v>tauschen</c:v>
                </c:pt>
                <c:pt idx="7">
                  <c:v>nachste</c:v>
                </c:pt>
                <c:pt idx="8">
                  <c:v>parkplatzen</c:v>
                </c:pt>
                <c:pt idx="9">
                  <c:v>problem</c:v>
                </c:pt>
              </c:strCache>
            </c:strRef>
          </c:cat>
          <c:val>
            <c:numRef>
              <c:f>TopicsFragen!$F$203:$F$212</c:f>
              <c:numCache>
                <c:formatCode>General</c:formatCode>
                <c:ptCount val="10"/>
                <c:pt idx="0">
                  <c:v>14.285714285714279</c:v>
                </c:pt>
                <c:pt idx="1">
                  <c:v>5.1948051948051948</c:v>
                </c:pt>
                <c:pt idx="2">
                  <c:v>3.8961038961038961</c:v>
                </c:pt>
                <c:pt idx="3">
                  <c:v>3.8961038961038961</c:v>
                </c:pt>
                <c:pt idx="4">
                  <c:v>3.8961038961038961</c:v>
                </c:pt>
                <c:pt idx="5">
                  <c:v>2.5974025974025978</c:v>
                </c:pt>
                <c:pt idx="6">
                  <c:v>2.5974025974025978</c:v>
                </c:pt>
                <c:pt idx="7">
                  <c:v>2.5974025974025978</c:v>
                </c:pt>
                <c:pt idx="8">
                  <c:v>2.5974025974025978</c:v>
                </c:pt>
                <c:pt idx="9">
                  <c:v>2.5974025974025978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6-4583-9A30-F33A2C22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82703"/>
        <c:axId val="240412015"/>
      </c:barChart>
      <c:catAx>
        <c:axId val="1976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0412015"/>
        <c:crosses val="autoZero"/>
        <c:auto val="1"/>
        <c:lblAlgn val="ctr"/>
        <c:lblOffset val="100"/>
        <c:noMultiLvlLbl val="0"/>
      </c:catAx>
      <c:valAx>
        <c:axId val="24041201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63827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TopicsFragen!$B$213:$B$222</c:f>
              <c:strCache>
                <c:ptCount val="10"/>
                <c:pt idx="0">
                  <c:v>finden</c:v>
                </c:pt>
                <c:pt idx="1">
                  <c:v>gehen</c:v>
                </c:pt>
                <c:pt idx="2">
                  <c:v>kommen</c:v>
                </c:pt>
                <c:pt idx="3">
                  <c:v>mögen</c:v>
                </c:pt>
                <c:pt idx="4">
                  <c:v>langere</c:v>
                </c:pt>
                <c:pt idx="5">
                  <c:v>rein</c:v>
                </c:pt>
                <c:pt idx="6">
                  <c:v>kleinwagen</c:v>
                </c:pt>
                <c:pt idx="7">
                  <c:v>großeren</c:v>
                </c:pt>
                <c:pt idx="8">
                  <c:v>arbeit</c:v>
                </c:pt>
                <c:pt idx="9">
                  <c:v>antreten</c:v>
                </c:pt>
              </c:strCache>
            </c:strRef>
          </c:cat>
          <c:val>
            <c:numRef>
              <c:f>TopicsFragen!$E$213:$E$222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20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BA1-974D-03B0CCE258E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TopicsFragen!$B$213:$B$222</c:f>
              <c:strCache>
                <c:ptCount val="10"/>
                <c:pt idx="0">
                  <c:v>finden</c:v>
                </c:pt>
                <c:pt idx="1">
                  <c:v>gehen</c:v>
                </c:pt>
                <c:pt idx="2">
                  <c:v>kommen</c:v>
                </c:pt>
                <c:pt idx="3">
                  <c:v>mögen</c:v>
                </c:pt>
                <c:pt idx="4">
                  <c:v>langere</c:v>
                </c:pt>
                <c:pt idx="5">
                  <c:v>rein</c:v>
                </c:pt>
                <c:pt idx="6">
                  <c:v>kleinwagen</c:v>
                </c:pt>
                <c:pt idx="7">
                  <c:v>großeren</c:v>
                </c:pt>
                <c:pt idx="8">
                  <c:v>arbeit</c:v>
                </c:pt>
                <c:pt idx="9">
                  <c:v>antreten</c:v>
                </c:pt>
              </c:strCache>
            </c:strRef>
          </c:cat>
          <c:val>
            <c:numRef>
              <c:f>TopicsFragen!$F$213:$F$222</c:f>
              <c:numCache>
                <c:formatCode>General</c:formatCode>
                <c:ptCount val="10"/>
                <c:pt idx="0">
                  <c:v>13.861386138613859</c:v>
                </c:pt>
                <c:pt idx="1">
                  <c:v>7.9207920792079207</c:v>
                </c:pt>
                <c:pt idx="2">
                  <c:v>6.9306930693069315</c:v>
                </c:pt>
                <c:pt idx="3">
                  <c:v>4.9504950495049505</c:v>
                </c:pt>
                <c:pt idx="4">
                  <c:v>3.9603960396039599</c:v>
                </c:pt>
                <c:pt idx="5">
                  <c:v>3.9603960396039599</c:v>
                </c:pt>
                <c:pt idx="6">
                  <c:v>3.9603960396039599</c:v>
                </c:pt>
                <c:pt idx="7">
                  <c:v>2.9702970297029703</c:v>
                </c:pt>
                <c:pt idx="8">
                  <c:v>2.9702970297029703</c:v>
                </c:pt>
                <c:pt idx="9">
                  <c:v>1.98019801980198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2-4BA1-974D-03B0CCE2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82399"/>
        <c:axId val="252188943"/>
      </c:barChart>
      <c:catAx>
        <c:axId val="2457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52188943"/>
        <c:crosses val="autoZero"/>
        <c:auto val="1"/>
        <c:lblAlgn val="ctr"/>
        <c:lblOffset val="100"/>
        <c:noMultiLvlLbl val="0"/>
      </c:catAx>
      <c:valAx>
        <c:axId val="2521889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578239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 Antworten</a:t>
            </a:r>
            <a:r>
              <a:rPr lang="de-CH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zu </a:t>
            </a: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Textdaten je Topic'!$C$3</c:f>
              <c:strCache>
                <c:ptCount val="1"/>
                <c:pt idx="0">
                  <c:v>Anzahl Antworten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'Anzahl Textdaten je Topic'!$A$4:$A$13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'Anzahl Textdaten je Topic'!$C$4:$C$13</c:f>
              <c:numCache>
                <c:formatCode>General</c:formatCode>
                <c:ptCount val="10"/>
                <c:pt idx="0">
                  <c:v>1297</c:v>
                </c:pt>
                <c:pt idx="1">
                  <c:v>791</c:v>
                </c:pt>
                <c:pt idx="2">
                  <c:v>993</c:v>
                </c:pt>
                <c:pt idx="3">
                  <c:v>501</c:v>
                </c:pt>
                <c:pt idx="4">
                  <c:v>1047</c:v>
                </c:pt>
                <c:pt idx="5">
                  <c:v>973</c:v>
                </c:pt>
                <c:pt idx="6">
                  <c:v>661</c:v>
                </c:pt>
                <c:pt idx="7">
                  <c:v>740</c:v>
                </c:pt>
                <c:pt idx="8">
                  <c:v>974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54E-8442-B47AEB6A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05568"/>
        <c:axId val="1668987120"/>
      </c:barChart>
      <c:catAx>
        <c:axId val="15686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7120"/>
        <c:crosses val="autoZero"/>
        <c:auto val="1"/>
        <c:lblAlgn val="ctr"/>
        <c:lblOffset val="100"/>
        <c:noMultiLvlLbl val="0"/>
      </c:catAx>
      <c:valAx>
        <c:axId val="1668987120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86055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Topic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TopicsAntworten!$B$203:$B$212</c:f>
              <c:numCache>
                <c:formatCode>General</c:formatCode>
                <c:ptCount val="10"/>
              </c:numCache>
            </c:numRef>
          </c:cat>
          <c:val>
            <c:numRef>
              <c:f>TopicsAntworten!$E$203:$E$212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6A5-4AEC-AAED-5F763FC6A739}"/>
            </c:ext>
          </c:extLst>
        </c:ser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TopicsAntworten!$B$203:$B$212</c:f>
              <c:numCache>
                <c:formatCode>General</c:formatCode>
                <c:ptCount val="10"/>
              </c:numCache>
            </c:numRef>
          </c:cat>
          <c:val>
            <c:numRef>
              <c:f>TopicsAntworten!$F$203:$F$212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6A5-4AEC-AAED-5F763FC6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82703"/>
        <c:axId val="240412015"/>
      </c:barChart>
      <c:catAx>
        <c:axId val="1976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12015"/>
        <c:crosses val="autoZero"/>
        <c:auto val="1"/>
        <c:lblAlgn val="ctr"/>
        <c:lblOffset val="100"/>
        <c:noMultiLvlLbl val="0"/>
      </c:catAx>
      <c:valAx>
        <c:axId val="2404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3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</a:t>
            </a:r>
            <a:r>
              <a:rPr lang="de-CH" sz="1600" baseline="0"/>
              <a:t> 0 </a:t>
            </a:r>
            <a:endParaRPr lang="de-CH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TopicsAntworten!$B$3:$B$12</c:f>
              <c:strCache>
                <c:ptCount val="10"/>
                <c:pt idx="0">
                  <c:v>bekommen</c:v>
                </c:pt>
                <c:pt idx="1">
                  <c:v>geben</c:v>
                </c:pt>
                <c:pt idx="2">
                  <c:v>fragen</c:v>
                </c:pt>
                <c:pt idx="3">
                  <c:v>april</c:v>
                </c:pt>
                <c:pt idx="4">
                  <c:v>nehmen</c:v>
                </c:pt>
                <c:pt idx="5">
                  <c:v>bezahlen</c:v>
                </c:pt>
                <c:pt idx="6">
                  <c:v>weiß</c:v>
                </c:pt>
                <c:pt idx="7">
                  <c:v>auto</c:v>
                </c:pt>
                <c:pt idx="8">
                  <c:v>probleme</c:v>
                </c:pt>
                <c:pt idx="9">
                  <c:v>laufen</c:v>
                </c:pt>
              </c:strCache>
            </c:strRef>
          </c:cat>
          <c:val>
            <c:numRef>
              <c:f>TopicsAntworten!$E$3:$E$12</c:f>
              <c:numCache>
                <c:formatCode>General</c:formatCode>
                <c:ptCount val="10"/>
                <c:pt idx="0">
                  <c:v>889</c:v>
                </c:pt>
                <c:pt idx="1">
                  <c:v>2893</c:v>
                </c:pt>
                <c:pt idx="2">
                  <c:v>756</c:v>
                </c:pt>
                <c:pt idx="3">
                  <c:v>360</c:v>
                </c:pt>
                <c:pt idx="4">
                  <c:v>598</c:v>
                </c:pt>
                <c:pt idx="5">
                  <c:v>300</c:v>
                </c:pt>
                <c:pt idx="6">
                  <c:v>245</c:v>
                </c:pt>
                <c:pt idx="7">
                  <c:v>556</c:v>
                </c:pt>
                <c:pt idx="8">
                  <c:v>216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5F9-B4F8-9F88A74A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3025887"/>
        <c:axId val="197550150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TopicsAntworten!$B$3:$B$12</c:f>
              <c:strCache>
                <c:ptCount val="10"/>
                <c:pt idx="0">
                  <c:v>bekommen</c:v>
                </c:pt>
                <c:pt idx="1">
                  <c:v>geben</c:v>
                </c:pt>
                <c:pt idx="2">
                  <c:v>fragen</c:v>
                </c:pt>
                <c:pt idx="3">
                  <c:v>april</c:v>
                </c:pt>
                <c:pt idx="4">
                  <c:v>nehmen</c:v>
                </c:pt>
                <c:pt idx="5">
                  <c:v>bezahlen</c:v>
                </c:pt>
                <c:pt idx="6">
                  <c:v>weiß</c:v>
                </c:pt>
                <c:pt idx="7">
                  <c:v>auto</c:v>
                </c:pt>
                <c:pt idx="8">
                  <c:v>probleme</c:v>
                </c:pt>
                <c:pt idx="9">
                  <c:v>laufen</c:v>
                </c:pt>
              </c:strCache>
            </c:strRef>
          </c:cat>
          <c:val>
            <c:numRef>
              <c:f>TopicsAntworten!$F$3:$F$12</c:f>
              <c:numCache>
                <c:formatCode>General</c:formatCode>
                <c:ptCount val="10"/>
                <c:pt idx="0">
                  <c:v>2.4598322195364708</c:v>
                </c:pt>
                <c:pt idx="1">
                  <c:v>2.317645386037253</c:v>
                </c:pt>
                <c:pt idx="2">
                  <c:v>1.843689274373193</c:v>
                </c:pt>
                <c:pt idx="3">
                  <c:v>1.7062420019906159</c:v>
                </c:pt>
                <c:pt idx="4">
                  <c:v>1.5024408739750699</c:v>
                </c:pt>
                <c:pt idx="5">
                  <c:v>1.4218683349921799</c:v>
                </c:pt>
                <c:pt idx="6">
                  <c:v>1.142234229110384</c:v>
                </c:pt>
                <c:pt idx="7">
                  <c:v>1.061661690127494</c:v>
                </c:pt>
                <c:pt idx="8">
                  <c:v>1.0047869567278069</c:v>
                </c:pt>
                <c:pt idx="9">
                  <c:v>0.96213090667804158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5F9-B4F8-9F88A74A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1903"/>
        <c:axId val="1482825471"/>
      </c:lineChart>
      <c:catAx>
        <c:axId val="12730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501503"/>
        <c:crosses val="autoZero"/>
        <c:auto val="1"/>
        <c:lblAlgn val="ctr"/>
        <c:lblOffset val="100"/>
        <c:noMultiLvlLbl val="0"/>
      </c:catAx>
      <c:valAx>
        <c:axId val="1975501503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3025887"/>
        <c:crosses val="autoZero"/>
        <c:crossBetween val="between"/>
        <c:majorUnit val="100"/>
      </c:valAx>
      <c:valAx>
        <c:axId val="1482825471"/>
        <c:scaling>
          <c:orientation val="minMax"/>
          <c:max val="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511903"/>
        <c:crosses val="max"/>
        <c:crossBetween val="between"/>
        <c:majorUnit val="0.5"/>
      </c:valAx>
      <c:catAx>
        <c:axId val="65151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2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TopicsAntworten!$B$13:$B$22</c:f>
              <c:strCache>
                <c:ptCount val="10"/>
                <c:pt idx="0">
                  <c:v>laden</c:v>
                </c:pt>
                <c:pt idx="1">
                  <c:v>fahren</c:v>
                </c:pt>
                <c:pt idx="2">
                  <c:v>nutzen</c:v>
                </c:pt>
                <c:pt idx="3">
                  <c:v>km</c:v>
                </c:pt>
                <c:pt idx="4">
                  <c:v>tanken</c:v>
                </c:pt>
                <c:pt idx="5">
                  <c:v>funktionieren</c:v>
                </c:pt>
                <c:pt idx="6">
                  <c:v>kommen</c:v>
                </c:pt>
                <c:pt idx="7">
                  <c:v>machen</c:v>
                </c:pt>
                <c:pt idx="8">
                  <c:v>strom</c:v>
                </c:pt>
                <c:pt idx="9">
                  <c:v>reichen</c:v>
                </c:pt>
              </c:strCache>
            </c:strRef>
          </c:cat>
          <c:val>
            <c:numRef>
              <c:f>TopicsAntworten!$E$13:$E$22</c:f>
              <c:numCache>
                <c:formatCode>General</c:formatCode>
                <c:ptCount val="10"/>
                <c:pt idx="0">
                  <c:v>2151</c:v>
                </c:pt>
                <c:pt idx="1">
                  <c:v>1206</c:v>
                </c:pt>
                <c:pt idx="2">
                  <c:v>778</c:v>
                </c:pt>
                <c:pt idx="3">
                  <c:v>1057</c:v>
                </c:pt>
                <c:pt idx="4">
                  <c:v>466</c:v>
                </c:pt>
                <c:pt idx="5">
                  <c:v>429</c:v>
                </c:pt>
                <c:pt idx="6">
                  <c:v>2346</c:v>
                </c:pt>
                <c:pt idx="7">
                  <c:v>1116</c:v>
                </c:pt>
                <c:pt idx="8">
                  <c:v>512</c:v>
                </c:pt>
                <c:pt idx="9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BA7-AC77-2EED44AA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33679"/>
        <c:axId val="198235190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TopicsAntworten!$B$13:$B$22</c:f>
              <c:strCache>
                <c:ptCount val="10"/>
                <c:pt idx="0">
                  <c:v>laden</c:v>
                </c:pt>
                <c:pt idx="1">
                  <c:v>fahren</c:v>
                </c:pt>
                <c:pt idx="2">
                  <c:v>nutzen</c:v>
                </c:pt>
                <c:pt idx="3">
                  <c:v>km</c:v>
                </c:pt>
                <c:pt idx="4">
                  <c:v>tanken</c:v>
                </c:pt>
                <c:pt idx="5">
                  <c:v>funktionieren</c:v>
                </c:pt>
                <c:pt idx="6">
                  <c:v>kommen</c:v>
                </c:pt>
                <c:pt idx="7">
                  <c:v>machen</c:v>
                </c:pt>
                <c:pt idx="8">
                  <c:v>strom</c:v>
                </c:pt>
                <c:pt idx="9">
                  <c:v>reichen</c:v>
                </c:pt>
              </c:strCache>
            </c:strRef>
          </c:cat>
          <c:val>
            <c:numRef>
              <c:f>TopicsAntworten!$F$13:$F$22</c:f>
              <c:numCache>
                <c:formatCode>General</c:formatCode>
                <c:ptCount val="10"/>
                <c:pt idx="0">
                  <c:v>6.4406779661016946</c:v>
                </c:pt>
                <c:pt idx="1">
                  <c:v>4.2860459716740191</c:v>
                </c:pt>
                <c:pt idx="2">
                  <c:v>3.6127234734153699</c:v>
                </c:pt>
                <c:pt idx="3">
                  <c:v>2.7815184583236592</c:v>
                </c:pt>
                <c:pt idx="4">
                  <c:v>2.1639192013002089</c:v>
                </c:pt>
                <c:pt idx="5">
                  <c:v>1.9921058741583471</c:v>
                </c:pt>
                <c:pt idx="6">
                  <c:v>1.8249361504527508</c:v>
                </c:pt>
                <c:pt idx="7">
                  <c:v>1.820292547016485</c:v>
                </c:pt>
                <c:pt idx="8">
                  <c:v>1.6345484095658229</c:v>
                </c:pt>
                <c:pt idx="9">
                  <c:v>1.5648943580218251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BA7-AC77-2EED44AA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75871"/>
        <c:axId val="1436463295"/>
      </c:lineChart>
      <c:catAx>
        <c:axId val="19752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351903"/>
        <c:crosses val="autoZero"/>
        <c:auto val="1"/>
        <c:lblAlgn val="ctr"/>
        <c:lblOffset val="100"/>
        <c:noMultiLvlLbl val="0"/>
      </c:catAx>
      <c:valAx>
        <c:axId val="1982351903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233679"/>
        <c:crosses val="autoZero"/>
        <c:crossBetween val="between"/>
        <c:majorUnit val="100"/>
      </c:valAx>
      <c:valAx>
        <c:axId val="1436463295"/>
        <c:scaling>
          <c:orientation val="minMax"/>
          <c:max val="6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75871"/>
        <c:crosses val="max"/>
        <c:crossBetween val="between"/>
        <c:majorUnit val="0.5"/>
      </c:valAx>
      <c:catAx>
        <c:axId val="47707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46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TopicsAntworten!$B$23:$B$32</c:f>
              <c:strCache>
                <c:ptCount val="10"/>
                <c:pt idx="0">
                  <c:v>laden</c:v>
                </c:pt>
                <c:pt idx="1">
                  <c:v>gehen</c:v>
                </c:pt>
                <c:pt idx="2">
                  <c:v>sehen</c:v>
                </c:pt>
                <c:pt idx="3">
                  <c:v>eigen</c:v>
                </c:pt>
                <c:pt idx="4">
                  <c:v>ware</c:v>
                </c:pt>
                <c:pt idx="5">
                  <c:v>bekommen</c:v>
                </c:pt>
                <c:pt idx="6">
                  <c:v>denken</c:v>
                </c:pt>
                <c:pt idx="7">
                  <c:v>stunden</c:v>
                </c:pt>
                <c:pt idx="8">
                  <c:v>fahrzeuge</c:v>
                </c:pt>
                <c:pt idx="9">
                  <c:v>leben</c:v>
                </c:pt>
              </c:strCache>
            </c:strRef>
          </c:cat>
          <c:val>
            <c:numRef>
              <c:f>TopicsAntworten!$E$23:$E$32</c:f>
              <c:numCache>
                <c:formatCode>General</c:formatCode>
                <c:ptCount val="10"/>
                <c:pt idx="0">
                  <c:v>2151</c:v>
                </c:pt>
                <c:pt idx="1">
                  <c:v>1916</c:v>
                </c:pt>
                <c:pt idx="2">
                  <c:v>1370</c:v>
                </c:pt>
                <c:pt idx="3">
                  <c:v>325</c:v>
                </c:pt>
                <c:pt idx="4">
                  <c:v>1019</c:v>
                </c:pt>
                <c:pt idx="5">
                  <c:v>889</c:v>
                </c:pt>
                <c:pt idx="6">
                  <c:v>591</c:v>
                </c:pt>
                <c:pt idx="7">
                  <c:v>224</c:v>
                </c:pt>
                <c:pt idx="8">
                  <c:v>340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B-4629-B06C-068FA71C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90111"/>
        <c:axId val="100505046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TopicsAntworten!$B$23:$B$32</c:f>
              <c:strCache>
                <c:ptCount val="10"/>
                <c:pt idx="0">
                  <c:v>laden</c:v>
                </c:pt>
                <c:pt idx="1">
                  <c:v>gehen</c:v>
                </c:pt>
                <c:pt idx="2">
                  <c:v>sehen</c:v>
                </c:pt>
                <c:pt idx="3">
                  <c:v>eigen</c:v>
                </c:pt>
                <c:pt idx="4">
                  <c:v>ware</c:v>
                </c:pt>
                <c:pt idx="5">
                  <c:v>bekommen</c:v>
                </c:pt>
                <c:pt idx="6">
                  <c:v>denken</c:v>
                </c:pt>
                <c:pt idx="7">
                  <c:v>stunden</c:v>
                </c:pt>
                <c:pt idx="8">
                  <c:v>fahrzeuge</c:v>
                </c:pt>
                <c:pt idx="9">
                  <c:v>leben</c:v>
                </c:pt>
              </c:strCache>
            </c:strRef>
          </c:cat>
          <c:val>
            <c:numRef>
              <c:f>TopicsAntworten!$F$23:$F$32</c:f>
              <c:numCache>
                <c:formatCode>General</c:formatCode>
                <c:ptCount val="10"/>
                <c:pt idx="0">
                  <c:v>3.6351524955988008</c:v>
                </c:pt>
                <c:pt idx="1">
                  <c:v>1.7652376647475851</c:v>
                </c:pt>
                <c:pt idx="2">
                  <c:v>1.4369320074225631</c:v>
                </c:pt>
                <c:pt idx="3">
                  <c:v>1.356045106342485</c:v>
                </c:pt>
                <c:pt idx="4">
                  <c:v>1.2561259932435649</c:v>
                </c:pt>
                <c:pt idx="5">
                  <c:v>1.1324166151210922</c:v>
                </c:pt>
                <c:pt idx="6">
                  <c:v>1.089594138078698</c:v>
                </c:pt>
                <c:pt idx="7">
                  <c:v>1.065803873055146</c:v>
                </c:pt>
                <c:pt idx="8">
                  <c:v>0.95161060094209449</c:v>
                </c:pt>
                <c:pt idx="9">
                  <c:v>0.86596564685730604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B-4629-B06C-068FA71C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4591"/>
        <c:axId val="680924127"/>
      </c:lineChart>
      <c:catAx>
        <c:axId val="39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050463"/>
        <c:crosses val="autoZero"/>
        <c:auto val="1"/>
        <c:lblAlgn val="ctr"/>
        <c:lblOffset val="100"/>
        <c:noMultiLvlLbl val="0"/>
      </c:catAx>
      <c:valAx>
        <c:axId val="1005050463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90111"/>
        <c:crosses val="autoZero"/>
        <c:crossBetween val="between"/>
        <c:majorUnit val="100"/>
      </c:valAx>
      <c:valAx>
        <c:axId val="680924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84591"/>
        <c:crosses val="max"/>
        <c:crossBetween val="between"/>
        <c:majorUnit val="0.5"/>
      </c:valAx>
      <c:catAx>
        <c:axId val="49128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92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TopicsAntworten!$B$33:$B$42</c:f>
              <c:strCache>
                <c:ptCount val="10"/>
                <c:pt idx="0">
                  <c:v>kommen</c:v>
                </c:pt>
                <c:pt idx="1">
                  <c:v>sagen</c:v>
                </c:pt>
                <c:pt idx="2">
                  <c:v>gehen</c:v>
                </c:pt>
                <c:pt idx="3">
                  <c:v>konnen</c:v>
                </c:pt>
                <c:pt idx="4">
                  <c:v>kosten</c:v>
                </c:pt>
                <c:pt idx="5">
                  <c:v>finden</c:v>
                </c:pt>
                <c:pt idx="6">
                  <c:v>kaufen</c:v>
                </c:pt>
                <c:pt idx="7">
                  <c:v>bleiben</c:v>
                </c:pt>
                <c:pt idx="8">
                  <c:v>hoch</c:v>
                </c:pt>
                <c:pt idx="9">
                  <c:v>weit</c:v>
                </c:pt>
              </c:strCache>
            </c:strRef>
          </c:cat>
          <c:val>
            <c:numRef>
              <c:f>TopicsAntworten!$E$33:$E$42</c:f>
              <c:numCache>
                <c:formatCode>General</c:formatCode>
                <c:ptCount val="10"/>
                <c:pt idx="0">
                  <c:v>2346</c:v>
                </c:pt>
                <c:pt idx="1">
                  <c:v>1217</c:v>
                </c:pt>
                <c:pt idx="2">
                  <c:v>1916</c:v>
                </c:pt>
                <c:pt idx="3">
                  <c:v>1049</c:v>
                </c:pt>
                <c:pt idx="4">
                  <c:v>1258</c:v>
                </c:pt>
                <c:pt idx="5">
                  <c:v>662</c:v>
                </c:pt>
                <c:pt idx="6">
                  <c:v>662</c:v>
                </c:pt>
                <c:pt idx="7">
                  <c:v>659</c:v>
                </c:pt>
                <c:pt idx="8">
                  <c:v>455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9-4796-9F06-44F913F7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85311"/>
        <c:axId val="100502633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TopicsAntworten!$B$33:$B$42</c:f>
              <c:strCache>
                <c:ptCount val="10"/>
                <c:pt idx="0">
                  <c:v>kommen</c:v>
                </c:pt>
                <c:pt idx="1">
                  <c:v>sagen</c:v>
                </c:pt>
                <c:pt idx="2">
                  <c:v>gehen</c:v>
                </c:pt>
                <c:pt idx="3">
                  <c:v>konnen</c:v>
                </c:pt>
                <c:pt idx="4">
                  <c:v>kosten</c:v>
                </c:pt>
                <c:pt idx="5">
                  <c:v>finden</c:v>
                </c:pt>
                <c:pt idx="6">
                  <c:v>kaufen</c:v>
                </c:pt>
                <c:pt idx="7">
                  <c:v>bleiben</c:v>
                </c:pt>
                <c:pt idx="8">
                  <c:v>hoch</c:v>
                </c:pt>
                <c:pt idx="9">
                  <c:v>weit</c:v>
                </c:pt>
              </c:strCache>
            </c:strRef>
          </c:cat>
          <c:val>
            <c:numRef>
              <c:f>TopicsAntworten!$F$33:$F$42</c:f>
              <c:numCache>
                <c:formatCode>General</c:formatCode>
                <c:ptCount val="10"/>
                <c:pt idx="0">
                  <c:v>8.544726301735647</c:v>
                </c:pt>
                <c:pt idx="1">
                  <c:v>5.9866488651535379</c:v>
                </c:pt>
                <c:pt idx="2">
                  <c:v>3.8931909212283053</c:v>
                </c:pt>
                <c:pt idx="3">
                  <c:v>3.4766355140186924</c:v>
                </c:pt>
                <c:pt idx="4">
                  <c:v>3.460614152202937</c:v>
                </c:pt>
                <c:pt idx="5">
                  <c:v>2.7449933244325773</c:v>
                </c:pt>
                <c:pt idx="6">
                  <c:v>2.7129506008010682</c:v>
                </c:pt>
                <c:pt idx="7">
                  <c:v>2.6221628838451272</c:v>
                </c:pt>
                <c:pt idx="8">
                  <c:v>2.1468624833110819</c:v>
                </c:pt>
                <c:pt idx="9">
                  <c:v>2.0987983978638178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796-9F06-44F913F7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9791"/>
        <c:axId val="680929535"/>
      </c:lineChart>
      <c:catAx>
        <c:axId val="399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026335"/>
        <c:crosses val="autoZero"/>
        <c:auto val="1"/>
        <c:lblAlgn val="ctr"/>
        <c:lblOffset val="100"/>
        <c:noMultiLvlLbl val="0"/>
      </c:catAx>
      <c:valAx>
        <c:axId val="1005026335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85311"/>
        <c:crosses val="autoZero"/>
        <c:crossBetween val="between"/>
        <c:majorUnit val="100"/>
      </c:valAx>
      <c:valAx>
        <c:axId val="6809295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89791"/>
        <c:crosses val="max"/>
        <c:crossBetween val="between"/>
        <c:majorUnit val="0.5"/>
      </c:valAx>
      <c:catAx>
        <c:axId val="49128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92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TopicsAntworten!$B$43:$B$52</c:f>
              <c:strCache>
                <c:ptCount val="10"/>
                <c:pt idx="0">
                  <c:v>thema</c:v>
                </c:pt>
                <c:pt idx="1">
                  <c:v>geben</c:v>
                </c:pt>
                <c:pt idx="2">
                  <c:v>motor_talk</c:v>
                </c:pt>
                <c:pt idx="3">
                  <c:v>wallbox</c:v>
                </c:pt>
                <c:pt idx="4">
                  <c:v>uberfuhrt</c:v>
                </c:pt>
                <c:pt idx="5">
                  <c:v>wallboxen</c:v>
                </c:pt>
                <c:pt idx="6">
                  <c:v>garage</c:v>
                </c:pt>
                <c:pt idx="7">
                  <c:v>installieren</c:v>
                </c:pt>
                <c:pt idx="8">
                  <c:v>elektriker</c:v>
                </c:pt>
                <c:pt idx="9">
                  <c:v>ziehen</c:v>
                </c:pt>
              </c:strCache>
            </c:strRef>
          </c:cat>
          <c:val>
            <c:numRef>
              <c:f>TopicsAntworten!$E$43:$E$52</c:f>
              <c:numCache>
                <c:formatCode>General</c:formatCode>
                <c:ptCount val="10"/>
                <c:pt idx="0">
                  <c:v>1006</c:v>
                </c:pt>
                <c:pt idx="1">
                  <c:v>2893</c:v>
                </c:pt>
                <c:pt idx="2">
                  <c:v>376</c:v>
                </c:pt>
                <c:pt idx="3">
                  <c:v>363</c:v>
                </c:pt>
                <c:pt idx="4">
                  <c:v>361</c:v>
                </c:pt>
                <c:pt idx="5">
                  <c:v>324</c:v>
                </c:pt>
                <c:pt idx="6">
                  <c:v>298</c:v>
                </c:pt>
                <c:pt idx="7">
                  <c:v>297</c:v>
                </c:pt>
                <c:pt idx="8">
                  <c:v>258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C-4E62-A3F1-7A7493DA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20607"/>
        <c:axId val="125264777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TopicsAntworten!$B$43:$B$52</c:f>
              <c:strCache>
                <c:ptCount val="10"/>
                <c:pt idx="0">
                  <c:v>thema</c:v>
                </c:pt>
                <c:pt idx="1">
                  <c:v>geben</c:v>
                </c:pt>
                <c:pt idx="2">
                  <c:v>motor_talk</c:v>
                </c:pt>
                <c:pt idx="3">
                  <c:v>wallbox</c:v>
                </c:pt>
                <c:pt idx="4">
                  <c:v>uberfuhrt</c:v>
                </c:pt>
                <c:pt idx="5">
                  <c:v>wallboxen</c:v>
                </c:pt>
                <c:pt idx="6">
                  <c:v>garage</c:v>
                </c:pt>
                <c:pt idx="7">
                  <c:v>installieren</c:v>
                </c:pt>
                <c:pt idx="8">
                  <c:v>elektriker</c:v>
                </c:pt>
                <c:pt idx="9">
                  <c:v>ziehen</c:v>
                </c:pt>
              </c:strCache>
            </c:strRef>
          </c:cat>
          <c:val>
            <c:numRef>
              <c:f>TopicsAntworten!$F$43:$F$52</c:f>
              <c:numCache>
                <c:formatCode>General</c:formatCode>
                <c:ptCount val="10"/>
                <c:pt idx="0">
                  <c:v>4.4188471277493671</c:v>
                </c:pt>
                <c:pt idx="1">
                  <c:v>1.9760687155553351</c:v>
                </c:pt>
                <c:pt idx="2">
                  <c:v>1.8668387865547889</c:v>
                </c:pt>
                <c:pt idx="3">
                  <c:v>1.8022938285090111</c:v>
                </c:pt>
                <c:pt idx="4">
                  <c:v>1.7923638349635069</c:v>
                </c:pt>
                <c:pt idx="5">
                  <c:v>1.6086589543716798</c:v>
                </c:pt>
                <c:pt idx="6">
                  <c:v>1.479569038280125</c:v>
                </c:pt>
                <c:pt idx="7">
                  <c:v>1.4746040415073731</c:v>
                </c:pt>
                <c:pt idx="8">
                  <c:v>1.2760041705972889</c:v>
                </c:pt>
                <c:pt idx="9">
                  <c:v>1.271039173824537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C-4E62-A3F1-7A7493DA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657855"/>
        <c:axId val="1278828239"/>
      </c:lineChart>
      <c:catAx>
        <c:axId val="2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7775"/>
        <c:crosses val="autoZero"/>
        <c:auto val="1"/>
        <c:lblAlgn val="ctr"/>
        <c:lblOffset val="100"/>
        <c:noMultiLvlLbl val="0"/>
      </c:catAx>
      <c:valAx>
        <c:axId val="1252647775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1520607"/>
        <c:crosses val="autoZero"/>
        <c:crossBetween val="between"/>
        <c:majorUnit val="100"/>
      </c:valAx>
      <c:valAx>
        <c:axId val="1278828239"/>
        <c:scaling>
          <c:orientation val="minMax"/>
          <c:max val="4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7657855"/>
        <c:crosses val="max"/>
        <c:crossBetween val="between"/>
      </c:valAx>
      <c:catAx>
        <c:axId val="156765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828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TopicsAntworten!$B$53:$B$62</c:f>
              <c:strCache>
                <c:ptCount val="10"/>
                <c:pt idx="0">
                  <c:v>akku</c:v>
                </c:pt>
                <c:pt idx="1">
                  <c:v>groß</c:v>
                </c:pt>
                <c:pt idx="2">
                  <c:v>verbrenner</c:v>
                </c:pt>
                <c:pt idx="3">
                  <c:v>reichweite</c:v>
                </c:pt>
                <c:pt idx="4">
                  <c:v>energie</c:v>
                </c:pt>
                <c:pt idx="5">
                  <c:v>klein</c:v>
                </c:pt>
                <c:pt idx="6">
                  <c:v>akkus</c:v>
                </c:pt>
                <c:pt idx="7">
                  <c:v>brauchen</c:v>
                </c:pt>
                <c:pt idx="8">
                  <c:v>bringen</c:v>
                </c:pt>
                <c:pt idx="9">
                  <c:v>gut</c:v>
                </c:pt>
              </c:strCache>
            </c:strRef>
          </c:cat>
          <c:val>
            <c:numRef>
              <c:f>TopicsAntworten!$E$53:$E$62</c:f>
              <c:numCache>
                <c:formatCode>General</c:formatCode>
                <c:ptCount val="10"/>
                <c:pt idx="0">
                  <c:v>545</c:v>
                </c:pt>
                <c:pt idx="1">
                  <c:v>673</c:v>
                </c:pt>
                <c:pt idx="2">
                  <c:v>575</c:v>
                </c:pt>
                <c:pt idx="3">
                  <c:v>544</c:v>
                </c:pt>
                <c:pt idx="4">
                  <c:v>345</c:v>
                </c:pt>
                <c:pt idx="5">
                  <c:v>331</c:v>
                </c:pt>
                <c:pt idx="6">
                  <c:v>325</c:v>
                </c:pt>
                <c:pt idx="7">
                  <c:v>821</c:v>
                </c:pt>
                <c:pt idx="8">
                  <c:v>336</c:v>
                </c:pt>
                <c:pt idx="9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8DE-99D1-9CCBAE8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0739551"/>
        <c:axId val="248711199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TopicsAntworten!$B$53:$B$62</c:f>
              <c:strCache>
                <c:ptCount val="10"/>
                <c:pt idx="0">
                  <c:v>akku</c:v>
                </c:pt>
                <c:pt idx="1">
                  <c:v>groß</c:v>
                </c:pt>
                <c:pt idx="2">
                  <c:v>verbrenner</c:v>
                </c:pt>
                <c:pt idx="3">
                  <c:v>reichweite</c:v>
                </c:pt>
                <c:pt idx="4">
                  <c:v>energie</c:v>
                </c:pt>
                <c:pt idx="5">
                  <c:v>klein</c:v>
                </c:pt>
                <c:pt idx="6">
                  <c:v>akkus</c:v>
                </c:pt>
                <c:pt idx="7">
                  <c:v>brauchen</c:v>
                </c:pt>
                <c:pt idx="8">
                  <c:v>bringen</c:v>
                </c:pt>
                <c:pt idx="9">
                  <c:v>gut</c:v>
                </c:pt>
              </c:strCache>
            </c:strRef>
          </c:cat>
          <c:val>
            <c:numRef>
              <c:f>TopicsAntworten!$F$53:$F$62</c:f>
              <c:numCache>
                <c:formatCode>General</c:formatCode>
                <c:ptCount val="10"/>
                <c:pt idx="0">
                  <c:v>2.258285714285714</c:v>
                </c:pt>
                <c:pt idx="1">
                  <c:v>2.2445714285714282</c:v>
                </c:pt>
                <c:pt idx="2">
                  <c:v>2.1028571428571432</c:v>
                </c:pt>
                <c:pt idx="3">
                  <c:v>1.6914285714285719</c:v>
                </c:pt>
                <c:pt idx="4">
                  <c:v>1.5771428571428572</c:v>
                </c:pt>
                <c:pt idx="5">
                  <c:v>1.5131428571428569</c:v>
                </c:pt>
                <c:pt idx="6">
                  <c:v>1.3302857142857141</c:v>
                </c:pt>
                <c:pt idx="7">
                  <c:v>1.229714285714286</c:v>
                </c:pt>
                <c:pt idx="8">
                  <c:v>1.1657142857142861</c:v>
                </c:pt>
                <c:pt idx="9">
                  <c:v>1.1657142857142861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9-48DE-99D1-9CCBAE8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68015"/>
        <c:axId val="1501889471"/>
      </c:lineChart>
      <c:catAx>
        <c:axId val="10107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1199"/>
        <c:crosses val="autoZero"/>
        <c:auto val="1"/>
        <c:lblAlgn val="ctr"/>
        <c:lblOffset val="100"/>
        <c:noMultiLvlLbl val="0"/>
      </c:catAx>
      <c:valAx>
        <c:axId val="248711199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10739551"/>
        <c:crosses val="autoZero"/>
        <c:crossBetween val="between"/>
        <c:majorUnit val="100"/>
      </c:valAx>
      <c:valAx>
        <c:axId val="15018894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7768015"/>
        <c:crosses val="max"/>
        <c:crossBetween val="between"/>
      </c:valAx>
      <c:catAx>
        <c:axId val="155776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889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TopicsAntworten!$B$63:$B$72</c:f>
              <c:strCache>
                <c:ptCount val="10"/>
                <c:pt idx="0">
                  <c:v>autos</c:v>
                </c:pt>
                <c:pt idx="1">
                  <c:v>sehen</c:v>
                </c:pt>
                <c:pt idx="2">
                  <c:v>bauen</c:v>
                </c:pt>
                <c:pt idx="3">
                  <c:v>denken</c:v>
                </c:pt>
                <c:pt idx="4">
                  <c:v>verkaufen</c:v>
                </c:pt>
                <c:pt idx="5">
                  <c:v>neue</c:v>
                </c:pt>
                <c:pt idx="6">
                  <c:v>jahr</c:v>
                </c:pt>
                <c:pt idx="7">
                  <c:v>ende</c:v>
                </c:pt>
                <c:pt idx="8">
                  <c:v>geben</c:v>
                </c:pt>
                <c:pt idx="9">
                  <c:v>jahre</c:v>
                </c:pt>
              </c:strCache>
            </c:strRef>
          </c:cat>
          <c:val>
            <c:numRef>
              <c:f>TopicsAntworten!$E$63:$E$72</c:f>
              <c:numCache>
                <c:formatCode>General</c:formatCode>
                <c:ptCount val="10"/>
                <c:pt idx="0">
                  <c:v>1148</c:v>
                </c:pt>
                <c:pt idx="1">
                  <c:v>1370</c:v>
                </c:pt>
                <c:pt idx="2">
                  <c:v>386</c:v>
                </c:pt>
                <c:pt idx="3">
                  <c:v>591</c:v>
                </c:pt>
                <c:pt idx="4">
                  <c:v>315</c:v>
                </c:pt>
                <c:pt idx="5">
                  <c:v>352</c:v>
                </c:pt>
                <c:pt idx="6">
                  <c:v>507</c:v>
                </c:pt>
                <c:pt idx="7">
                  <c:v>293</c:v>
                </c:pt>
                <c:pt idx="8">
                  <c:v>2893</c:v>
                </c:pt>
                <c:pt idx="9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5B6-9D2D-72CED56B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378303"/>
        <c:axId val="1005050047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TopicsAntworten!$B$63:$B$72</c:f>
              <c:strCache>
                <c:ptCount val="10"/>
                <c:pt idx="0">
                  <c:v>autos</c:v>
                </c:pt>
                <c:pt idx="1">
                  <c:v>sehen</c:v>
                </c:pt>
                <c:pt idx="2">
                  <c:v>bauen</c:v>
                </c:pt>
                <c:pt idx="3">
                  <c:v>denken</c:v>
                </c:pt>
                <c:pt idx="4">
                  <c:v>verkaufen</c:v>
                </c:pt>
                <c:pt idx="5">
                  <c:v>neue</c:v>
                </c:pt>
                <c:pt idx="6">
                  <c:v>jahr</c:v>
                </c:pt>
                <c:pt idx="7">
                  <c:v>ende</c:v>
                </c:pt>
                <c:pt idx="8">
                  <c:v>geben</c:v>
                </c:pt>
                <c:pt idx="9">
                  <c:v>jahre</c:v>
                </c:pt>
              </c:strCache>
            </c:strRef>
          </c:cat>
          <c:val>
            <c:numRef>
              <c:f>TopicsAntworten!$F$63:$F$72</c:f>
              <c:numCache>
                <c:formatCode>General</c:formatCode>
                <c:ptCount val="10"/>
                <c:pt idx="0">
                  <c:v>5.1101713776986424</c:v>
                </c:pt>
                <c:pt idx="1">
                  <c:v>1.7983529935455149</c:v>
                </c:pt>
                <c:pt idx="2">
                  <c:v>1.6247496105052299</c:v>
                </c:pt>
                <c:pt idx="3">
                  <c:v>1.6113955041175161</c:v>
                </c:pt>
                <c:pt idx="4">
                  <c:v>1.3977298019140889</c:v>
                </c:pt>
                <c:pt idx="5">
                  <c:v>1.3977298019140889</c:v>
                </c:pt>
                <c:pt idx="6">
                  <c:v>1.3398620075673269</c:v>
                </c:pt>
                <c:pt idx="7">
                  <c:v>1.2641887380369461</c:v>
                </c:pt>
                <c:pt idx="8">
                  <c:v>1.1929668373024709</c:v>
                </c:pt>
                <c:pt idx="9">
                  <c:v>1.170709993322947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C-45B6-9D2D-72CED56B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26767"/>
        <c:axId val="1442628911"/>
      </c:lineChart>
      <c:catAx>
        <c:axId val="423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047"/>
        <c:crosses val="autoZero"/>
        <c:auto val="1"/>
        <c:lblAlgn val="ctr"/>
        <c:lblOffset val="100"/>
        <c:noMultiLvlLbl val="0"/>
      </c:catAx>
      <c:valAx>
        <c:axId val="1005050047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2378303"/>
        <c:crosses val="autoZero"/>
        <c:crossBetween val="between"/>
        <c:majorUnit val="100"/>
      </c:valAx>
      <c:valAx>
        <c:axId val="1442628911"/>
        <c:scaling>
          <c:orientation val="minMax"/>
          <c:max val="5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88526767"/>
        <c:crosses val="max"/>
        <c:crossBetween val="between"/>
      </c:valAx>
      <c:catAx>
        <c:axId val="148852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62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/>
              <a:t>Topic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TopicsAntworten!$B$73:$B$82</c:f>
              <c:strCache>
                <c:ptCount val="10"/>
                <c:pt idx="0">
                  <c:v>liegen</c:v>
                </c:pt>
                <c:pt idx="1">
                  <c:v>gehen</c:v>
                </c:pt>
                <c:pt idx="2">
                  <c:v>kosten</c:v>
                </c:pt>
                <c:pt idx="3">
                  <c:v>brauchen</c:v>
                </c:pt>
                <c:pt idx="4">
                  <c:v>gleich</c:v>
                </c:pt>
                <c:pt idx="5">
                  <c:v>km</c:v>
                </c:pt>
                <c:pt idx="6">
                  <c:v>tun</c:v>
                </c:pt>
                <c:pt idx="7">
                  <c:v>zahlen</c:v>
                </c:pt>
                <c:pt idx="8">
                  <c:v>sehen</c:v>
                </c:pt>
                <c:pt idx="9">
                  <c:v>verbrauch</c:v>
                </c:pt>
              </c:strCache>
            </c:strRef>
          </c:cat>
          <c:val>
            <c:numRef>
              <c:f>TopicsAntworten!$E$73:$E$82</c:f>
              <c:numCache>
                <c:formatCode>General</c:formatCode>
                <c:ptCount val="10"/>
                <c:pt idx="0">
                  <c:v>638</c:v>
                </c:pt>
                <c:pt idx="1">
                  <c:v>1916</c:v>
                </c:pt>
                <c:pt idx="2">
                  <c:v>1258</c:v>
                </c:pt>
                <c:pt idx="3">
                  <c:v>821</c:v>
                </c:pt>
                <c:pt idx="4">
                  <c:v>393</c:v>
                </c:pt>
                <c:pt idx="5">
                  <c:v>1057</c:v>
                </c:pt>
                <c:pt idx="6">
                  <c:v>536</c:v>
                </c:pt>
                <c:pt idx="7">
                  <c:v>719</c:v>
                </c:pt>
                <c:pt idx="8">
                  <c:v>1370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5-4E24-88BE-30C36CA1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0075407"/>
        <c:axId val="4186673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TopicsAntworten!$B$73:$B$82</c:f>
              <c:strCache>
                <c:ptCount val="10"/>
                <c:pt idx="0">
                  <c:v>liegen</c:v>
                </c:pt>
                <c:pt idx="1">
                  <c:v>gehen</c:v>
                </c:pt>
                <c:pt idx="2">
                  <c:v>kosten</c:v>
                </c:pt>
                <c:pt idx="3">
                  <c:v>brauchen</c:v>
                </c:pt>
                <c:pt idx="4">
                  <c:v>gleich</c:v>
                </c:pt>
                <c:pt idx="5">
                  <c:v>km</c:v>
                </c:pt>
                <c:pt idx="6">
                  <c:v>tun</c:v>
                </c:pt>
                <c:pt idx="7">
                  <c:v>zahlen</c:v>
                </c:pt>
                <c:pt idx="8">
                  <c:v>sehen</c:v>
                </c:pt>
                <c:pt idx="9">
                  <c:v>verbrauch</c:v>
                </c:pt>
              </c:strCache>
            </c:strRef>
          </c:cat>
          <c:val>
            <c:numRef>
              <c:f>TopicsAntworten!$F$73:$F$82</c:f>
              <c:numCache>
                <c:formatCode>General</c:formatCode>
                <c:ptCount val="10"/>
                <c:pt idx="0">
                  <c:v>2.97840304898132</c:v>
                </c:pt>
                <c:pt idx="1">
                  <c:v>2.2067472827365551</c:v>
                </c:pt>
                <c:pt idx="2">
                  <c:v>2.2067472827365551</c:v>
                </c:pt>
                <c:pt idx="3">
                  <c:v>1.9620759422199221</c:v>
                </c:pt>
                <c:pt idx="4">
                  <c:v>1.8068037453535972</c:v>
                </c:pt>
                <c:pt idx="5">
                  <c:v>1.787982873006164</c:v>
                </c:pt>
                <c:pt idx="6">
                  <c:v>1.373923681362631</c:v>
                </c:pt>
                <c:pt idx="7">
                  <c:v>1.0822001599774149</c:v>
                </c:pt>
                <c:pt idx="8">
                  <c:v>1.0774949418905571</c:v>
                </c:pt>
                <c:pt idx="9">
                  <c:v>0.99280101632710682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5-4E24-88BE-30C36CA1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537471"/>
        <c:axId val="1145218367"/>
      </c:lineChart>
      <c:catAx>
        <c:axId val="12800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66735"/>
        <c:crosses val="autoZero"/>
        <c:auto val="1"/>
        <c:lblAlgn val="ctr"/>
        <c:lblOffset val="100"/>
        <c:noMultiLvlLbl val="0"/>
      </c:catAx>
      <c:valAx>
        <c:axId val="418667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0075407"/>
        <c:crosses val="autoZero"/>
        <c:crossBetween val="between"/>
        <c:majorUnit val="100"/>
      </c:valAx>
      <c:valAx>
        <c:axId val="114521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32537471"/>
        <c:crosses val="max"/>
        <c:crossBetween val="between"/>
      </c:valAx>
      <c:catAx>
        <c:axId val="143253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21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893854718510716E-2"/>
          <c:y val="8.2810816949203489E-2"/>
          <c:w val="0.84263059093492199"/>
          <c:h val="0.72503185532422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TopicsAntworten!$B$83:$B$92</c:f>
              <c:strCache>
                <c:ptCount val="10"/>
                <c:pt idx="0">
                  <c:v>schreiben</c:v>
                </c:pt>
                <c:pt idx="1">
                  <c:v>uhr</c:v>
                </c:pt>
                <c:pt idx="2">
                  <c:v>zitat</c:v>
                </c:pt>
                <c:pt idx="3">
                  <c:v>geben</c:v>
                </c:pt>
                <c:pt idx="4">
                  <c:v>januar</c:v>
                </c:pt>
                <c:pt idx="5">
                  <c:v>machen</c:v>
                </c:pt>
                <c:pt idx="6">
                  <c:v>scheinen</c:v>
                </c:pt>
                <c:pt idx="7">
                  <c:v>september</c:v>
                </c:pt>
                <c:pt idx="8">
                  <c:v>ladesaulen</c:v>
                </c:pt>
                <c:pt idx="9">
                  <c:v>schwarzwald_motion</c:v>
                </c:pt>
              </c:strCache>
            </c:strRef>
          </c:cat>
          <c:val>
            <c:numRef>
              <c:f>TopicsAntworten!$E$83:$E$92</c:f>
              <c:numCache>
                <c:formatCode>General</c:formatCode>
                <c:ptCount val="10"/>
                <c:pt idx="0">
                  <c:v>4791</c:v>
                </c:pt>
                <c:pt idx="1">
                  <c:v>3110</c:v>
                </c:pt>
                <c:pt idx="2">
                  <c:v>1884</c:v>
                </c:pt>
                <c:pt idx="3">
                  <c:v>2893</c:v>
                </c:pt>
                <c:pt idx="4">
                  <c:v>452</c:v>
                </c:pt>
                <c:pt idx="5">
                  <c:v>1116</c:v>
                </c:pt>
                <c:pt idx="6">
                  <c:v>259</c:v>
                </c:pt>
                <c:pt idx="7">
                  <c:v>220</c:v>
                </c:pt>
                <c:pt idx="8">
                  <c:v>313</c:v>
                </c:pt>
                <c:pt idx="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901-88F2-A05DE87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09279"/>
        <c:axId val="24871577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TopicsAntworten!$B$83:$B$92</c:f>
              <c:strCache>
                <c:ptCount val="10"/>
                <c:pt idx="0">
                  <c:v>schreiben</c:v>
                </c:pt>
                <c:pt idx="1">
                  <c:v>uhr</c:v>
                </c:pt>
                <c:pt idx="2">
                  <c:v>zitat</c:v>
                </c:pt>
                <c:pt idx="3">
                  <c:v>geben</c:v>
                </c:pt>
                <c:pt idx="4">
                  <c:v>januar</c:v>
                </c:pt>
                <c:pt idx="5">
                  <c:v>machen</c:v>
                </c:pt>
                <c:pt idx="6">
                  <c:v>scheinen</c:v>
                </c:pt>
                <c:pt idx="7">
                  <c:v>september</c:v>
                </c:pt>
                <c:pt idx="8">
                  <c:v>ladesaulen</c:v>
                </c:pt>
                <c:pt idx="9">
                  <c:v>schwarzwald_motion</c:v>
                </c:pt>
              </c:strCache>
            </c:strRef>
          </c:cat>
          <c:val>
            <c:numRef>
              <c:f>TopicsAntworten!$F$83:$F$92</c:f>
              <c:numCache>
                <c:formatCode>General</c:formatCode>
                <c:ptCount val="10"/>
                <c:pt idx="0">
                  <c:v>19.091039289635749</c:v>
                </c:pt>
                <c:pt idx="1">
                  <c:v>14.846994796390888</c:v>
                </c:pt>
                <c:pt idx="2">
                  <c:v>8.0202415620375245</c:v>
                </c:pt>
                <c:pt idx="3">
                  <c:v>3.265384064543849</c:v>
                </c:pt>
                <c:pt idx="4">
                  <c:v>2.1578268964529532</c:v>
                </c:pt>
                <c:pt idx="5">
                  <c:v>1.618370172339715</c:v>
                </c:pt>
                <c:pt idx="6">
                  <c:v>1.236453907480785</c:v>
                </c:pt>
                <c:pt idx="7">
                  <c:v>1.050269728362057</c:v>
                </c:pt>
                <c:pt idx="8">
                  <c:v>1.021626008497637</c:v>
                </c:pt>
                <c:pt idx="9">
                  <c:v>1.012078101876164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6-4901-88F2-A05DE87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007871"/>
        <c:axId val="164127471"/>
      </c:lineChart>
      <c:catAx>
        <c:axId val="184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5775"/>
        <c:crosses val="autoZero"/>
        <c:auto val="1"/>
        <c:lblAlgn val="ctr"/>
        <c:lblOffset val="100"/>
        <c:noMultiLvlLbl val="0"/>
      </c:catAx>
      <c:valAx>
        <c:axId val="24871577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279"/>
        <c:crosses val="autoZero"/>
        <c:crossBetween val="between"/>
        <c:majorUnit val="200"/>
      </c:valAx>
      <c:valAx>
        <c:axId val="16412747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43007871"/>
        <c:crosses val="max"/>
        <c:crossBetween val="between"/>
        <c:minorUnit val="0.5"/>
      </c:valAx>
      <c:catAx>
        <c:axId val="16430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2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 b="0" i="0" baseline="0">
                <a:effectLst/>
              </a:rPr>
              <a:t>Anzahl zugeordneter Fragen zu Topics</a:t>
            </a:r>
            <a:endParaRPr lang="de-CH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Textdaten je Topic'!$B$3</c:f>
              <c:strCache>
                <c:ptCount val="1"/>
                <c:pt idx="0">
                  <c:v>Anzahl 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'Anzahl Textdaten je Topic'!$A$4:$A$25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'Anzahl Textdaten je Topic'!$B$4:$B$25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1-468C-B601-6B2EF35C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16768"/>
        <c:axId val="1669004592"/>
      </c:barChart>
      <c:catAx>
        <c:axId val="1568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9004592"/>
        <c:crosses val="autoZero"/>
        <c:auto val="1"/>
        <c:lblAlgn val="ctr"/>
        <c:lblOffset val="100"/>
        <c:noMultiLvlLbl val="0"/>
      </c:catAx>
      <c:valAx>
        <c:axId val="16690045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8616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TopicsAntworten!$B$93:$B$102</c:f>
              <c:strCache>
                <c:ptCount val="10"/>
                <c:pt idx="0">
                  <c:v>stehen</c:v>
                </c:pt>
                <c:pt idx="1">
                  <c:v>geben</c:v>
                </c:pt>
                <c:pt idx="2">
                  <c:v>schreiben</c:v>
                </c:pt>
                <c:pt idx="3">
                  <c:v>lassen</c:v>
                </c:pt>
                <c:pt idx="4">
                  <c:v>ware</c:v>
                </c:pt>
                <c:pt idx="5">
                  <c:v>lesen</c:v>
                </c:pt>
                <c:pt idx="6">
                  <c:v>konnen</c:v>
                </c:pt>
                <c:pt idx="7">
                  <c:v>leute</c:v>
                </c:pt>
                <c:pt idx="8">
                  <c:v>zahlen</c:v>
                </c:pt>
                <c:pt idx="9">
                  <c:v>schaffen</c:v>
                </c:pt>
              </c:strCache>
            </c:strRef>
          </c:cat>
          <c:val>
            <c:numRef>
              <c:f>TopicsAntworten!$E$93:$E$102</c:f>
              <c:numCache>
                <c:formatCode>General</c:formatCode>
                <c:ptCount val="10"/>
                <c:pt idx="0">
                  <c:v>1317</c:v>
                </c:pt>
                <c:pt idx="1">
                  <c:v>2893</c:v>
                </c:pt>
                <c:pt idx="2">
                  <c:v>4791</c:v>
                </c:pt>
                <c:pt idx="3">
                  <c:v>633</c:v>
                </c:pt>
                <c:pt idx="4">
                  <c:v>1019</c:v>
                </c:pt>
                <c:pt idx="5">
                  <c:v>514</c:v>
                </c:pt>
                <c:pt idx="6">
                  <c:v>1049</c:v>
                </c:pt>
                <c:pt idx="7">
                  <c:v>385</c:v>
                </c:pt>
                <c:pt idx="8">
                  <c:v>719</c:v>
                </c:pt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C-481F-B0FE-1866C939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80863"/>
        <c:axId val="238969439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TopicsAntworten!$B$93:$B$102</c:f>
              <c:strCache>
                <c:ptCount val="10"/>
                <c:pt idx="0">
                  <c:v>stehen</c:v>
                </c:pt>
                <c:pt idx="1">
                  <c:v>geben</c:v>
                </c:pt>
                <c:pt idx="2">
                  <c:v>schreiben</c:v>
                </c:pt>
                <c:pt idx="3">
                  <c:v>lassen</c:v>
                </c:pt>
                <c:pt idx="4">
                  <c:v>ware</c:v>
                </c:pt>
                <c:pt idx="5">
                  <c:v>lesen</c:v>
                </c:pt>
                <c:pt idx="6">
                  <c:v>konnen</c:v>
                </c:pt>
                <c:pt idx="7">
                  <c:v>leute</c:v>
                </c:pt>
                <c:pt idx="8">
                  <c:v>zahlen</c:v>
                </c:pt>
                <c:pt idx="9">
                  <c:v>schaffen</c:v>
                </c:pt>
              </c:strCache>
            </c:strRef>
          </c:cat>
          <c:val>
            <c:numRef>
              <c:f>TopicsAntworten!$F$93:$F$102</c:f>
              <c:numCache>
                <c:formatCode>General</c:formatCode>
                <c:ptCount val="10"/>
                <c:pt idx="0">
                  <c:v>5.4893594880066603</c:v>
                </c:pt>
                <c:pt idx="1">
                  <c:v>5.3592798792861229</c:v>
                </c:pt>
                <c:pt idx="2">
                  <c:v>4.115718819917789</c:v>
                </c:pt>
                <c:pt idx="3">
                  <c:v>2.820125917061242</c:v>
                </c:pt>
                <c:pt idx="4">
                  <c:v>2.700452677038347</c:v>
                </c:pt>
                <c:pt idx="5">
                  <c:v>2.6744367552942401</c:v>
                </c:pt>
                <c:pt idx="6">
                  <c:v>2.070867370830948</c:v>
                </c:pt>
                <c:pt idx="7">
                  <c:v>2.003225974296269</c:v>
                </c:pt>
                <c:pt idx="8">
                  <c:v>1.8887559186221969</c:v>
                </c:pt>
                <c:pt idx="9">
                  <c:v>1.8263177064363392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C-481F-B0FE-1866C939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33247"/>
        <c:axId val="1145214623"/>
      </c:lineChart>
      <c:catAx>
        <c:axId val="1884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8969439"/>
        <c:crosses val="autoZero"/>
        <c:auto val="1"/>
        <c:lblAlgn val="ctr"/>
        <c:lblOffset val="100"/>
        <c:noMultiLvlLbl val="0"/>
      </c:catAx>
      <c:valAx>
        <c:axId val="2389694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8480863"/>
        <c:crosses val="autoZero"/>
        <c:crossBetween val="between"/>
      </c:valAx>
      <c:valAx>
        <c:axId val="1145214623"/>
        <c:scaling>
          <c:orientation val="minMax"/>
          <c:max val="5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2433247"/>
        <c:crosses val="max"/>
        <c:crossBetween val="between"/>
      </c:valAx>
      <c:catAx>
        <c:axId val="127243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21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Zugeordnete Antworten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'Zugeordnet  vs Extrahiert'!$C$2:$D$2</c:f>
              <c:strCache>
                <c:ptCount val="2"/>
                <c:pt idx="0">
                  <c:v>Anzahl Antworten</c:v>
                </c:pt>
                <c:pt idx="1">
                  <c:v>Anzahl Antworten zugeordnet</c:v>
                </c:pt>
              </c:strCache>
            </c:strRef>
          </c:cat>
          <c:val>
            <c:numRef>
              <c:f>'Zugeordnet  vs Extrahiert'!$C$3:$D$3</c:f>
              <c:numCache>
                <c:formatCode>General</c:formatCode>
                <c:ptCount val="2"/>
                <c:pt idx="0">
                  <c:v>8608</c:v>
                </c:pt>
                <c:pt idx="1">
                  <c:v>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F7C-BF65-001B9054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2514032"/>
        <c:axId val="1668984208"/>
      </c:barChart>
      <c:catAx>
        <c:axId val="183251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4208"/>
        <c:crosses val="autoZero"/>
        <c:auto val="1"/>
        <c:lblAlgn val="ctr"/>
        <c:lblOffset val="100"/>
        <c:noMultiLvlLbl val="0"/>
      </c:catAx>
      <c:valAx>
        <c:axId val="166898420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 Antworten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325140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Zugeordnete</a:t>
            </a:r>
            <a:r>
              <a:rPr lang="de-CH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Fragen</a:t>
            </a:r>
            <a:endParaRPr lang="de-CH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'Zugeordnet  vs Extrahiert'!$A$2:$B$2</c:f>
              <c:strCache>
                <c:ptCount val="2"/>
                <c:pt idx="0">
                  <c:v>Anzahl Fragen</c:v>
                </c:pt>
                <c:pt idx="1">
                  <c:v>Anzahl Fragen zugeordnet</c:v>
                </c:pt>
              </c:strCache>
            </c:strRef>
          </c:cat>
          <c:val>
            <c:numRef>
              <c:f>'Zugeordnet  vs Extrahiert'!$A$3:$B$3</c:f>
              <c:numCache>
                <c:formatCode>General</c:formatCode>
                <c:ptCount val="2"/>
                <c:pt idx="0">
                  <c:v>58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2E7-A14B-2E6B6425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4316880"/>
        <c:axId val="1668982960"/>
      </c:barChart>
      <c:catAx>
        <c:axId val="191431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2960"/>
        <c:crosses val="autoZero"/>
        <c:auto val="1"/>
        <c:lblAlgn val="ctr"/>
        <c:lblOffset val="100"/>
        <c:noMultiLvlLbl val="0"/>
      </c:catAx>
      <c:valAx>
        <c:axId val="1668982960"/>
        <c:scaling>
          <c:orientation val="minMax"/>
          <c:max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  <a:r>
                  <a:rPr lang="de-CH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Fragen</a:t>
                </a:r>
                <a:endParaRPr lang="de-CH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143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/>
              <a:t>Kohärenzwerte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Kohärenzwerte!$B$2</c:f>
              <c:strCache>
                <c:ptCount val="1"/>
                <c:pt idx="0">
                  <c:v>Kohärenzwert Fragen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Kohärenzwerte!$A$3:$A$21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Kohärenzwerte!$B$3:$B$21</c:f>
              <c:numCache>
                <c:formatCode>General</c:formatCode>
                <c:ptCount val="19"/>
                <c:pt idx="0">
                  <c:v>0.40529999999999999</c:v>
                </c:pt>
                <c:pt idx="1">
                  <c:v>0.47699999999999998</c:v>
                </c:pt>
                <c:pt idx="2">
                  <c:v>0.5272</c:v>
                </c:pt>
                <c:pt idx="3">
                  <c:v>0.54220000000000002</c:v>
                </c:pt>
                <c:pt idx="4">
                  <c:v>0.52990000000000004</c:v>
                </c:pt>
                <c:pt idx="5">
                  <c:v>0.5464</c:v>
                </c:pt>
                <c:pt idx="6">
                  <c:v>0.55369999999999997</c:v>
                </c:pt>
                <c:pt idx="7">
                  <c:v>0.58040000000000003</c:v>
                </c:pt>
                <c:pt idx="8">
                  <c:v>0.60370000000000001</c:v>
                </c:pt>
                <c:pt idx="9">
                  <c:v>0.60589999999999999</c:v>
                </c:pt>
                <c:pt idx="10">
                  <c:v>0.62270000000000003</c:v>
                </c:pt>
                <c:pt idx="11">
                  <c:v>0.58940000000000003</c:v>
                </c:pt>
                <c:pt idx="12">
                  <c:v>0.61370000000000002</c:v>
                </c:pt>
                <c:pt idx="13">
                  <c:v>0.60729999999999995</c:v>
                </c:pt>
                <c:pt idx="14">
                  <c:v>0.61109999999999998</c:v>
                </c:pt>
                <c:pt idx="15">
                  <c:v>0.623</c:v>
                </c:pt>
                <c:pt idx="16">
                  <c:v>0.61809999999999998</c:v>
                </c:pt>
                <c:pt idx="17">
                  <c:v>0.62719999999999998</c:v>
                </c:pt>
                <c:pt idx="18">
                  <c:v>0.61980000000000002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4B54-BC1B-2F55EDC643A7}"/>
            </c:ext>
          </c:extLst>
        </c:ser>
        <c:ser>
          <c:idx val="1"/>
          <c:order val="1"/>
          <c:tx>
            <c:strRef>
              <c:f>Kohärenzwerte!$C$2</c:f>
              <c:strCache>
                <c:ptCount val="1"/>
                <c:pt idx="0">
                  <c:v>Kohärenzwert Antworten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Kohärenzwerte!$A$3:$A$21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Kohärenzwerte!$C$3:$C$21</c:f>
              <c:numCache>
                <c:formatCode>General</c:formatCode>
                <c:ptCount val="19"/>
                <c:pt idx="0">
                  <c:v>0.47689999999999999</c:v>
                </c:pt>
                <c:pt idx="1">
                  <c:v>0.49980000000000002</c:v>
                </c:pt>
                <c:pt idx="2">
                  <c:v>0.50249999999999995</c:v>
                </c:pt>
                <c:pt idx="3">
                  <c:v>0.5383</c:v>
                </c:pt>
                <c:pt idx="4">
                  <c:v>0.56240000000000001</c:v>
                </c:pt>
                <c:pt idx="5">
                  <c:v>0.54500000000000004</c:v>
                </c:pt>
                <c:pt idx="6">
                  <c:v>0.54249999999999998</c:v>
                </c:pt>
                <c:pt idx="7">
                  <c:v>0.55420000000000003</c:v>
                </c:pt>
                <c:pt idx="8">
                  <c:v>0.51470000000000005</c:v>
                </c:pt>
                <c:pt idx="9">
                  <c:v>0.52510000000000001</c:v>
                </c:pt>
                <c:pt idx="10">
                  <c:v>0.52900000000000003</c:v>
                </c:pt>
                <c:pt idx="11">
                  <c:v>0.48630000000000001</c:v>
                </c:pt>
                <c:pt idx="12">
                  <c:v>0.49430000000000002</c:v>
                </c:pt>
                <c:pt idx="13">
                  <c:v>0.51049999999999995</c:v>
                </c:pt>
                <c:pt idx="14">
                  <c:v>0.49680000000000002</c:v>
                </c:pt>
                <c:pt idx="15">
                  <c:v>0.48270000000000002</c:v>
                </c:pt>
                <c:pt idx="16">
                  <c:v>0.48320000000000002</c:v>
                </c:pt>
                <c:pt idx="17">
                  <c:v>0.48499999999999999</c:v>
                </c:pt>
                <c:pt idx="18">
                  <c:v>0.48509999999999998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9-4B54-BC1B-2F55EDC6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4696"/>
        <c:axId val="398176008"/>
      </c:scatterChart>
      <c:valAx>
        <c:axId val="398174696"/>
        <c:scaling>
          <c:orientation val="minMax"/>
          <c:max val="3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8176008"/>
        <c:crosses val="autoZero"/>
        <c:crossBetween val="midCat"/>
        <c:majorUnit val="2"/>
      </c:valAx>
      <c:valAx>
        <c:axId val="3981760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Kohärenzwert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817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TopicsFragen!$B$3:$B$12</c:f>
              <c:strCache>
                <c:ptCount val="10"/>
                <c:pt idx="0">
                  <c:v>konnen</c:v>
                </c:pt>
                <c:pt idx="1">
                  <c:v>danke</c:v>
                </c:pt>
                <c:pt idx="2">
                  <c:v>tarife</c:v>
                </c:pt>
                <c:pt idx="3">
                  <c:v>ladesaulen</c:v>
                </c:pt>
                <c:pt idx="4">
                  <c:v>ladekarte</c:v>
                </c:pt>
                <c:pt idx="5">
                  <c:v>stromkunden</c:v>
                </c:pt>
                <c:pt idx="6">
                  <c:v>stadtwerke</c:v>
                </c:pt>
                <c:pt idx="7">
                  <c:v>investieren</c:v>
                </c:pt>
                <c:pt idx="8">
                  <c:v>pv</c:v>
                </c:pt>
                <c:pt idx="9">
                  <c:v>weit</c:v>
                </c:pt>
              </c:strCache>
            </c:strRef>
          </c:cat>
          <c:val>
            <c:numRef>
              <c:f>TopicsFragen!$E$3:$E$12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562-B6DE-D949EDB142AB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TopicsFragen!$B$3:$B$12</c:f>
              <c:strCache>
                <c:ptCount val="10"/>
                <c:pt idx="0">
                  <c:v>konnen</c:v>
                </c:pt>
                <c:pt idx="1">
                  <c:v>danke</c:v>
                </c:pt>
                <c:pt idx="2">
                  <c:v>tarife</c:v>
                </c:pt>
                <c:pt idx="3">
                  <c:v>ladesaulen</c:v>
                </c:pt>
                <c:pt idx="4">
                  <c:v>ladekarte</c:v>
                </c:pt>
                <c:pt idx="5">
                  <c:v>stromkunden</c:v>
                </c:pt>
                <c:pt idx="6">
                  <c:v>stadtwerke</c:v>
                </c:pt>
                <c:pt idx="7">
                  <c:v>investieren</c:v>
                </c:pt>
                <c:pt idx="8">
                  <c:v>pv</c:v>
                </c:pt>
                <c:pt idx="9">
                  <c:v>weit</c:v>
                </c:pt>
              </c:strCache>
            </c:strRef>
          </c:cat>
          <c:val>
            <c:numRef>
              <c:f>TopicsFragen!$F$3:$F$12</c:f>
              <c:numCache>
                <c:formatCode>General</c:formatCode>
                <c:ptCount val="10"/>
                <c:pt idx="0">
                  <c:v>7.4074074074074066</c:v>
                </c:pt>
                <c:pt idx="1">
                  <c:v>7.4074074074074066</c:v>
                </c:pt>
                <c:pt idx="2">
                  <c:v>6.1728395061728394</c:v>
                </c:pt>
                <c:pt idx="3">
                  <c:v>4.9382716049382713</c:v>
                </c:pt>
                <c:pt idx="4">
                  <c:v>4.9382716049382713</c:v>
                </c:pt>
                <c:pt idx="5">
                  <c:v>3.7037037037037028</c:v>
                </c:pt>
                <c:pt idx="6">
                  <c:v>3.7037037037037028</c:v>
                </c:pt>
                <c:pt idx="7">
                  <c:v>3.7037037037037028</c:v>
                </c:pt>
                <c:pt idx="8">
                  <c:v>2.4691358024691361</c:v>
                </c:pt>
                <c:pt idx="9">
                  <c:v>2.4691358024691361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2-4562-B6DE-D949EDB1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025887"/>
        <c:axId val="1975501503"/>
      </c:barChart>
      <c:catAx>
        <c:axId val="127302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5501503"/>
        <c:crosses val="autoZero"/>
        <c:auto val="1"/>
        <c:lblAlgn val="ctr"/>
        <c:lblOffset val="100"/>
        <c:noMultiLvlLbl val="0"/>
      </c:catAx>
      <c:valAx>
        <c:axId val="19755015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302588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TopicsFragen!$B$13:$B$22</c:f>
              <c:strCache>
                <c:ptCount val="10"/>
                <c:pt idx="0">
                  <c:v>fragen</c:v>
                </c:pt>
                <c:pt idx="1">
                  <c:v>ware</c:v>
                </c:pt>
                <c:pt idx="2">
                  <c:v>akkus</c:v>
                </c:pt>
                <c:pt idx="3">
                  <c:v>durchsetzen</c:v>
                </c:pt>
                <c:pt idx="4">
                  <c:v>gebrauchen</c:v>
                </c:pt>
                <c:pt idx="5">
                  <c:v>blnp</c:v>
                </c:pt>
                <c:pt idx="6">
                  <c:v>steigen</c:v>
                </c:pt>
                <c:pt idx="7">
                  <c:v>stellplatz</c:v>
                </c:pt>
                <c:pt idx="8">
                  <c:v>prasentiert</c:v>
                </c:pt>
                <c:pt idx="9">
                  <c:v>ende</c:v>
                </c:pt>
              </c:strCache>
            </c:strRef>
          </c:cat>
          <c:val>
            <c:numRef>
              <c:f>TopicsFragen!$E$13:$E$22</c:f>
              <c:numCache>
                <c:formatCode>General</c:formatCode>
                <c:ptCount val="10"/>
                <c:pt idx="0">
                  <c:v>19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2B3-8FAD-7365E5AFCD5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TopicsFragen!$B$13:$B$22</c:f>
              <c:strCache>
                <c:ptCount val="10"/>
                <c:pt idx="0">
                  <c:v>fragen</c:v>
                </c:pt>
                <c:pt idx="1">
                  <c:v>ware</c:v>
                </c:pt>
                <c:pt idx="2">
                  <c:v>akkus</c:v>
                </c:pt>
                <c:pt idx="3">
                  <c:v>durchsetzen</c:v>
                </c:pt>
                <c:pt idx="4">
                  <c:v>gebrauchen</c:v>
                </c:pt>
                <c:pt idx="5">
                  <c:v>blnp</c:v>
                </c:pt>
                <c:pt idx="6">
                  <c:v>steigen</c:v>
                </c:pt>
                <c:pt idx="7">
                  <c:v>stellplatz</c:v>
                </c:pt>
                <c:pt idx="8">
                  <c:v>prasentiert</c:v>
                </c:pt>
                <c:pt idx="9">
                  <c:v>ende</c:v>
                </c:pt>
              </c:strCache>
            </c:strRef>
          </c:cat>
          <c:val>
            <c:numRef>
              <c:f>TopicsFragen!$F$13:$F$22</c:f>
              <c:numCache>
                <c:formatCode>General</c:formatCode>
                <c:ptCount val="10"/>
                <c:pt idx="0">
                  <c:v>20.22471910112359</c:v>
                </c:pt>
                <c:pt idx="1">
                  <c:v>13.48314606741573</c:v>
                </c:pt>
                <c:pt idx="2">
                  <c:v>5.6179775280898872</c:v>
                </c:pt>
                <c:pt idx="3">
                  <c:v>3.3707865168539319</c:v>
                </c:pt>
                <c:pt idx="4">
                  <c:v>2.2471910112359552</c:v>
                </c:pt>
                <c:pt idx="5">
                  <c:v>2.2471910112359552</c:v>
                </c:pt>
                <c:pt idx="6">
                  <c:v>2.2471910112359552</c:v>
                </c:pt>
                <c:pt idx="7">
                  <c:v>2.2471910112359552</c:v>
                </c:pt>
                <c:pt idx="8">
                  <c:v>2.2471910112359552</c:v>
                </c:pt>
                <c:pt idx="9">
                  <c:v>2.2471910112359552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2B3-8FAD-7365E5AF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33679"/>
        <c:axId val="1982351903"/>
      </c:barChart>
      <c:catAx>
        <c:axId val="19752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82351903"/>
        <c:crosses val="autoZero"/>
        <c:auto val="1"/>
        <c:lblAlgn val="ctr"/>
        <c:lblOffset val="100"/>
        <c:noMultiLvlLbl val="0"/>
      </c:catAx>
      <c:valAx>
        <c:axId val="198235190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52336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4AEF5-A448-40C9-B5D0-74691E18BDD4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41C72D-79FF-4DF1-8141-A3105FFA3E6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EB2A12-2C7F-4AC3-9F06-CB80F80F742B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D299E0-4FF3-40B5-9B41-AD4E35F148F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8E557-5AB0-4664-8D98-F7CD231730D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525DC-FEB2-45CF-AF63-0CE13D22578C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91C928-3090-4B6B-ABCD-C1B02E75BFA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E31919-44FF-40A5-8A74-F7231CCED5E0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F8BA62-1237-4D10-BBA7-D2587AB8297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AC7B45-AB66-4BB7-88A3-C63057B845E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AB01AB-24B9-4C07-9C18-49DBCE7D959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719D1-FB9F-4E44-941B-1F49D2F9747C}">
  <sheetPr/>
  <sheetViews>
    <sheetView tabSelected="1" zoomScale="101" workbookViewId="0" zoomToFit="1"/>
  </sheetViews>
  <pageMargins left="0.7" right="0.7" top="0.78740157499999996" bottom="0.78740157499999996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3AA1C-28D3-4275-94B0-72F4130C2BF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917CDA-BD62-4453-B909-BC33F32A228C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F3880C-9F7B-4DBA-B45C-1494CAA116E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288414-D30F-46B8-B0D6-E28636BE1448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EFFDA-AF82-4314-91C3-C1993822E38F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B852D-261C-489A-BCB3-054894D4220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54B7BB-35D9-423B-B410-B9D397A65991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047EB-6ED3-49BD-978C-64B06BB542D1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2AE53-11F9-4CFB-85D8-33ABE16BD76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6FE44-607F-48DE-A6D1-9A9AC877D8E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2CCE58-0E79-46D8-BDC0-65A2F46F65C1}">
  <sheetPr/>
  <sheetViews>
    <sheetView zoomScale="101" workbookViewId="0" zoomToFit="1"/>
  </sheetViews>
  <pageMargins left="0.7" right="0.7" top="0.78740157499999996" bottom="0.78740157499999996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2381B-BFB1-4B44-843E-AA648693842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9263F5-5A90-43FF-9C5E-0CFE91B78120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538E6A-DE25-43FB-82CB-7E7290A53709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1D13B-8B15-4A1D-AC8C-2FF912D17AD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5DDC3-9F8C-4C58-8467-92CBB10F4A25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C28FCD-26B2-4585-9446-A8D35AE0C992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E888D-AB10-4856-98C1-70E9FE27BD8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0E583-CFD3-4E50-8586-AB73544DC76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3A2C19-D58B-4FF0-8A86-0952867DAFF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747A2-24CB-4F0E-9A49-186C616DEDC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C4B6B7-1E85-4709-95BC-3149AC77C8CA}">
  <sheetPr/>
  <sheetViews>
    <sheetView zoomScale="101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E1EAD2-17B8-4FC6-B035-16EA61A0F189}">
  <sheetPr/>
  <sheetViews>
    <sheetView zoomScale="101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EB111-2F5E-47FC-BC6B-6F574A8A144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CBD4A-C32F-48F7-8777-E8E1E2F9640B}">
  <sheetPr/>
  <sheetViews>
    <sheetView zoomScale="157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62E376-04B4-4F6B-A60A-945C41F3573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1FF772-72E1-4FED-8DD5-57C755965B89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4DE60C-56A8-490C-A3EF-E926CA1FD0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74EA23-E9B4-4CB6-99E6-73C01B2869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B37A83-326E-4F08-B1C5-604357D949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57743C-F0CE-45D7-AA95-B7E275CDC2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69E77-0DE9-4D98-BECE-E26B70761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737668-88C1-4619-AA74-6B4195C67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2F7DA9-2891-4587-BF9F-F1235518E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72984-1C3C-4767-B400-457D6F73B6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52FC8C-71FC-4452-8A6D-C265FFEE81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5EA742-2537-4453-BB97-238A39C19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E318FB-4BB4-483C-96AC-C95270B2AA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EE5AD0-5C6A-4F5E-A8C5-E81E11D07E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2D12C8-6F4A-408B-8761-13127A5BB2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9171FD-68B1-40CF-A9EC-C74385388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F3C60-AABF-4F45-9269-861C72B4D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46E2C-440D-4C93-8D80-788EE44DBC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30DCC6-6A8C-4274-9A0F-BCB773037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39AE9D-3F93-4E1A-8C79-703DAEC61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D40F5E-EAB7-48C8-B54A-524A26EC2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F5740-B65E-45D3-B5C0-F1C8385A1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C6B873-7F9A-4B01-A51B-1556B49B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9F9EA7-1288-4924-A7D2-FB9858477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233" cy="598849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1E35A-A033-4EC3-A068-439145ADA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176</xdr:row>
      <xdr:rowOff>42862</xdr:rowOff>
    </xdr:from>
    <xdr:to>
      <xdr:col>17</xdr:col>
      <xdr:colOff>461962</xdr:colOff>
      <xdr:row>190</xdr:row>
      <xdr:rowOff>119062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0A7A8AA-B8AA-4096-879F-B5D9576D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D3EB25-2A14-4EF4-9433-63B4C9AA6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BBBC8-A19C-45B6-B996-437EBFBEDF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4C01CC-707E-4AE5-AB7F-2226021CE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F5A4F-0454-46F8-9ABC-6924CF44D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479EAC-E377-4D32-9899-381D9A154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697D3A-E51A-4C99-9EC1-0717EB5AE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81D9C-52A3-44A2-857E-8FF708CB6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F39B06-7097-4A56-AA3E-4F9EAA692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FCD732-0433-4D76-9A9E-81506B9050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233" cy="598849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6ACBBA-01FD-48AE-9116-DFDA1D38E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4A5B33-62C8-4DB8-8425-031CDD4F9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233" cy="598849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9A50DD-DB18-4CF8-9F55-33A1C70658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0D9D10-B9FF-467E-BE88-86E3AE455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E622C0-C387-412B-84F8-FA83B76F3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2E3272-8790-4FA9-AA3D-F765262CE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E20A25-EF6F-4413-A385-9898EDF20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9114-0528-4A7E-84FF-EE3FD9CBBCB3}">
  <dimension ref="A1:C20"/>
  <sheetViews>
    <sheetView workbookViewId="0">
      <selection activeCell="C13" sqref="C13"/>
    </sheetView>
  </sheetViews>
  <sheetFormatPr baseColWidth="10" defaultRowHeight="15.75" x14ac:dyDescent="0.25"/>
  <cols>
    <col min="1" max="1" width="9.85546875" style="1" bestFit="1" customWidth="1"/>
    <col min="2" max="2" width="10.5703125" style="1" customWidth="1"/>
    <col min="3" max="3" width="15.28515625" style="1" customWidth="1"/>
    <col min="4" max="16384" width="11.42578125" style="1"/>
  </cols>
  <sheetData>
    <row r="1" spans="1:3" x14ac:dyDescent="0.25">
      <c r="A1" s="11" t="s">
        <v>246</v>
      </c>
      <c r="B1" s="11"/>
      <c r="C1" s="11"/>
    </row>
    <row r="2" spans="1:3" x14ac:dyDescent="0.25">
      <c r="A2" s="3" t="s">
        <v>2</v>
      </c>
      <c r="B2" s="3" t="s">
        <v>1</v>
      </c>
      <c r="C2" s="3" t="s">
        <v>0</v>
      </c>
    </row>
    <row r="3" spans="1:3" x14ac:dyDescent="0.25">
      <c r="A3" s="4">
        <v>0</v>
      </c>
      <c r="B3" s="4">
        <v>10</v>
      </c>
      <c r="C3" s="4">
        <v>1047</v>
      </c>
    </row>
    <row r="4" spans="1:3" x14ac:dyDescent="0.25">
      <c r="A4" s="4">
        <v>1</v>
      </c>
      <c r="B4" s="4">
        <v>0</v>
      </c>
      <c r="C4" s="4">
        <v>0</v>
      </c>
    </row>
    <row r="5" spans="1:3" x14ac:dyDescent="0.25">
      <c r="A5" s="4">
        <v>2</v>
      </c>
      <c r="B5" s="4">
        <v>10</v>
      </c>
      <c r="C5" s="4">
        <v>1047</v>
      </c>
    </row>
    <row r="6" spans="1:3" x14ac:dyDescent="0.25">
      <c r="A6" s="4">
        <v>3</v>
      </c>
      <c r="B6" s="4">
        <v>0</v>
      </c>
      <c r="C6" s="4">
        <v>0</v>
      </c>
    </row>
    <row r="7" spans="1:3" x14ac:dyDescent="0.25">
      <c r="A7" s="4">
        <v>4</v>
      </c>
      <c r="B7" s="4">
        <v>4</v>
      </c>
      <c r="C7" s="4">
        <v>0</v>
      </c>
    </row>
    <row r="8" spans="1:3" x14ac:dyDescent="0.25">
      <c r="A8" s="4">
        <v>5</v>
      </c>
      <c r="B8" s="4">
        <v>12</v>
      </c>
      <c r="C8" s="4">
        <v>1047</v>
      </c>
    </row>
    <row r="9" spans="1:3" x14ac:dyDescent="0.25">
      <c r="A9" s="4">
        <v>6</v>
      </c>
      <c r="B9" s="4">
        <v>0</v>
      </c>
      <c r="C9" s="4">
        <v>0</v>
      </c>
    </row>
    <row r="10" spans="1:3" x14ac:dyDescent="0.25">
      <c r="A10" s="4">
        <v>7</v>
      </c>
      <c r="B10" s="4">
        <v>0</v>
      </c>
      <c r="C10" s="4">
        <v>0</v>
      </c>
    </row>
    <row r="11" spans="1:3" x14ac:dyDescent="0.25">
      <c r="A11" s="4">
        <v>8</v>
      </c>
      <c r="B11" s="4">
        <v>14</v>
      </c>
      <c r="C11" s="4">
        <v>973</v>
      </c>
    </row>
    <row r="12" spans="1:3" x14ac:dyDescent="0.25">
      <c r="A12" s="4">
        <v>9</v>
      </c>
      <c r="B12" s="4">
        <v>0</v>
      </c>
      <c r="C12" s="4">
        <v>0</v>
      </c>
    </row>
    <row r="13" spans="1:3" x14ac:dyDescent="0.25">
      <c r="A13" s="4">
        <v>10</v>
      </c>
      <c r="B13" s="4">
        <v>3</v>
      </c>
      <c r="C13" s="4" t="s">
        <v>253</v>
      </c>
    </row>
    <row r="14" spans="1:3" x14ac:dyDescent="0.25">
      <c r="A14" s="4">
        <v>11</v>
      </c>
      <c r="B14" s="4">
        <v>0</v>
      </c>
      <c r="C14" s="4">
        <v>0</v>
      </c>
    </row>
    <row r="15" spans="1:3" x14ac:dyDescent="0.25">
      <c r="A15" s="4">
        <v>12</v>
      </c>
      <c r="B15" s="4">
        <v>1</v>
      </c>
      <c r="C15" s="4">
        <v>1241</v>
      </c>
    </row>
    <row r="16" spans="1:3" x14ac:dyDescent="0.25">
      <c r="A16" s="4">
        <v>13</v>
      </c>
      <c r="B16" s="4">
        <v>0</v>
      </c>
      <c r="C16" s="4">
        <v>0</v>
      </c>
    </row>
    <row r="17" spans="1:3" x14ac:dyDescent="0.25">
      <c r="A17" s="4">
        <v>14</v>
      </c>
      <c r="B17" s="4">
        <v>0</v>
      </c>
      <c r="C17" s="4">
        <v>0</v>
      </c>
    </row>
    <row r="19" spans="1:3" ht="16.5" thickBot="1" x14ac:dyDescent="0.3">
      <c r="B19" s="5">
        <f>SUM(B3:B17)</f>
        <v>54</v>
      </c>
      <c r="C19" s="5">
        <f>SUM(C3:C17)</f>
        <v>5355</v>
      </c>
    </row>
    <row r="20" spans="1:3" ht="16.5" thickTop="1" x14ac:dyDescent="0.25"/>
  </sheetData>
  <mergeCells count="1">
    <mergeCell ref="A1:C1"/>
  </mergeCells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B3C1-8651-4601-AD28-3B4B6D34559D}">
  <dimension ref="A1:D28"/>
  <sheetViews>
    <sheetView workbookViewId="0">
      <selection activeCell="G24" sqref="G24"/>
    </sheetView>
  </sheetViews>
  <sheetFormatPr baseColWidth="10" defaultRowHeight="15.75" x14ac:dyDescent="0.25"/>
  <cols>
    <col min="1" max="1" width="11.42578125" style="1"/>
    <col min="2" max="2" width="14.85546875" style="1" bestFit="1" customWidth="1"/>
    <col min="3" max="3" width="17.140625" style="1" bestFit="1" customWidth="1"/>
    <col min="4" max="16384" width="11.42578125" style="1"/>
  </cols>
  <sheetData>
    <row r="1" spans="1:3" x14ac:dyDescent="0.25">
      <c r="A1" s="11" t="s">
        <v>248</v>
      </c>
      <c r="B1" s="11"/>
      <c r="C1" s="11"/>
    </row>
    <row r="3" spans="1:3" x14ac:dyDescent="0.25">
      <c r="A3" s="3" t="s">
        <v>3</v>
      </c>
      <c r="B3" s="3" t="s">
        <v>4</v>
      </c>
      <c r="C3" s="3" t="s">
        <v>5</v>
      </c>
    </row>
    <row r="4" spans="1:3" x14ac:dyDescent="0.25">
      <c r="A4" s="4">
        <v>0</v>
      </c>
      <c r="B4" s="4">
        <v>3</v>
      </c>
      <c r="C4" s="4">
        <v>1297</v>
      </c>
    </row>
    <row r="5" spans="1:3" x14ac:dyDescent="0.25">
      <c r="A5" s="4">
        <v>1</v>
      </c>
      <c r="B5" s="4">
        <v>4</v>
      </c>
      <c r="C5" s="4">
        <v>791</v>
      </c>
    </row>
    <row r="6" spans="1:3" x14ac:dyDescent="0.25">
      <c r="A6" s="4">
        <v>2</v>
      </c>
      <c r="B6" s="4">
        <v>3</v>
      </c>
      <c r="C6" s="4">
        <v>993</v>
      </c>
    </row>
    <row r="7" spans="1:3" x14ac:dyDescent="0.25">
      <c r="A7" s="4">
        <v>3</v>
      </c>
      <c r="B7" s="4">
        <v>2</v>
      </c>
      <c r="C7" s="4">
        <v>501</v>
      </c>
    </row>
    <row r="8" spans="1:3" x14ac:dyDescent="0.25">
      <c r="A8" s="4">
        <v>4</v>
      </c>
      <c r="B8" s="4">
        <v>2</v>
      </c>
      <c r="C8" s="4">
        <v>1047</v>
      </c>
    </row>
    <row r="9" spans="1:3" x14ac:dyDescent="0.25">
      <c r="A9" s="4">
        <v>5</v>
      </c>
      <c r="B9" s="4">
        <v>2</v>
      </c>
      <c r="C9" s="4">
        <v>973</v>
      </c>
    </row>
    <row r="10" spans="1:3" x14ac:dyDescent="0.25">
      <c r="A10" s="4">
        <v>6</v>
      </c>
      <c r="B10" s="4">
        <v>1</v>
      </c>
      <c r="C10" s="4">
        <v>661</v>
      </c>
    </row>
    <row r="11" spans="1:3" x14ac:dyDescent="0.25">
      <c r="A11" s="4">
        <v>7</v>
      </c>
      <c r="B11" s="4">
        <v>5</v>
      </c>
      <c r="C11" s="4">
        <v>740</v>
      </c>
    </row>
    <row r="12" spans="1:3" x14ac:dyDescent="0.25">
      <c r="A12" s="4">
        <v>8</v>
      </c>
      <c r="B12" s="4">
        <v>1</v>
      </c>
      <c r="C12" s="4">
        <v>974</v>
      </c>
    </row>
    <row r="13" spans="1:3" x14ac:dyDescent="0.25">
      <c r="A13" s="4">
        <v>9</v>
      </c>
      <c r="B13" s="4">
        <v>3</v>
      </c>
      <c r="C13" s="4">
        <v>631</v>
      </c>
    </row>
    <row r="14" spans="1:3" x14ac:dyDescent="0.25">
      <c r="A14" s="4">
        <v>10</v>
      </c>
      <c r="B14" s="4">
        <v>4</v>
      </c>
      <c r="C14" s="4"/>
    </row>
    <row r="15" spans="1:3" x14ac:dyDescent="0.25">
      <c r="A15" s="4">
        <v>11</v>
      </c>
      <c r="B15" s="4">
        <v>2</v>
      </c>
      <c r="C15" s="4"/>
    </row>
    <row r="16" spans="1:3" x14ac:dyDescent="0.25">
      <c r="A16" s="4">
        <v>12</v>
      </c>
      <c r="B16" s="4">
        <v>3</v>
      </c>
      <c r="C16" s="4"/>
    </row>
    <row r="17" spans="1:4" x14ac:dyDescent="0.25">
      <c r="A17" s="4">
        <v>13</v>
      </c>
      <c r="B17" s="4">
        <v>3</v>
      </c>
      <c r="C17" s="4"/>
    </row>
    <row r="18" spans="1:4" x14ac:dyDescent="0.25">
      <c r="A18" s="4">
        <v>14</v>
      </c>
      <c r="B18" s="4">
        <v>3</v>
      </c>
      <c r="C18" s="4"/>
    </row>
    <row r="19" spans="1:4" x14ac:dyDescent="0.25">
      <c r="A19" s="4">
        <v>15</v>
      </c>
      <c r="B19" s="4">
        <v>2</v>
      </c>
      <c r="C19" s="4"/>
    </row>
    <row r="20" spans="1:4" x14ac:dyDescent="0.25">
      <c r="A20" s="4">
        <v>16</v>
      </c>
      <c r="B20" s="4">
        <v>0</v>
      </c>
      <c r="C20" s="4"/>
    </row>
    <row r="21" spans="1:4" x14ac:dyDescent="0.25">
      <c r="A21" s="4">
        <v>17</v>
      </c>
      <c r="B21" s="4">
        <v>4</v>
      </c>
      <c r="C21" s="4"/>
    </row>
    <row r="22" spans="1:4" x14ac:dyDescent="0.25">
      <c r="A22" s="4">
        <v>18</v>
      </c>
      <c r="B22" s="4">
        <v>2</v>
      </c>
      <c r="C22" s="4"/>
    </row>
    <row r="23" spans="1:4" x14ac:dyDescent="0.25">
      <c r="A23" s="4">
        <v>19</v>
      </c>
      <c r="B23" s="4">
        <v>3</v>
      </c>
      <c r="C23" s="4"/>
    </row>
    <row r="24" spans="1:4" x14ac:dyDescent="0.25">
      <c r="A24" s="4">
        <v>20</v>
      </c>
      <c r="B24" s="4">
        <v>4</v>
      </c>
      <c r="C24" s="4"/>
    </row>
    <row r="25" spans="1:4" x14ac:dyDescent="0.25">
      <c r="A25" s="4">
        <v>21</v>
      </c>
      <c r="B25" s="4">
        <v>2</v>
      </c>
      <c r="C25" s="4"/>
    </row>
    <row r="27" spans="1:4" ht="16.5" thickBot="1" x14ac:dyDescent="0.3">
      <c r="A27" s="5" t="s">
        <v>247</v>
      </c>
      <c r="B27" s="5">
        <f>SUM(B4:B25)</f>
        <v>58</v>
      </c>
      <c r="C27" s="5">
        <f>SUM(C4:C19)</f>
        <v>8608</v>
      </c>
      <c r="D27" s="5">
        <f>C27+B27</f>
        <v>8666</v>
      </c>
    </row>
    <row r="28" spans="1:4" ht="16.5" thickTop="1" x14ac:dyDescent="0.25"/>
  </sheetData>
  <mergeCells count="1">
    <mergeCell ref="A1:C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43B9-441D-4E1E-A280-9EC81DCD9177}">
  <dimension ref="A1:D3"/>
  <sheetViews>
    <sheetView workbookViewId="0">
      <selection activeCell="L38" sqref="L38"/>
    </sheetView>
  </sheetViews>
  <sheetFormatPr baseColWidth="10" defaultRowHeight="15.75" x14ac:dyDescent="0.25"/>
  <cols>
    <col min="1" max="1" width="14.7109375" style="1" bestFit="1" customWidth="1"/>
    <col min="2" max="2" width="26" style="1" bestFit="1" customWidth="1"/>
    <col min="3" max="3" width="18" style="1" bestFit="1" customWidth="1"/>
    <col min="4" max="4" width="28" style="1" bestFit="1" customWidth="1"/>
    <col min="5" max="16384" width="11.42578125" style="1"/>
  </cols>
  <sheetData>
    <row r="1" spans="1:4" s="2" customFormat="1" x14ac:dyDescent="0.25">
      <c r="A1" s="11" t="s">
        <v>249</v>
      </c>
      <c r="B1" s="11"/>
      <c r="C1" s="11"/>
      <c r="D1" s="11"/>
    </row>
    <row r="2" spans="1:4" s="2" customFormat="1" x14ac:dyDescent="0.25">
      <c r="A2" s="2" t="s">
        <v>4</v>
      </c>
      <c r="B2" s="2" t="s">
        <v>6</v>
      </c>
      <c r="C2" s="2" t="s">
        <v>5</v>
      </c>
      <c r="D2" s="2" t="s">
        <v>7</v>
      </c>
    </row>
    <row r="3" spans="1:4" x14ac:dyDescent="0.25">
      <c r="A3" s="1">
        <f>'Anzahl Textdaten je Topic'!B27</f>
        <v>58</v>
      </c>
      <c r="B3" s="1">
        <f>'Zugeordnete Leitfragen'!B19</f>
        <v>54</v>
      </c>
      <c r="C3" s="1">
        <f>'Anzahl Textdaten je Topic'!C27</f>
        <v>8608</v>
      </c>
      <c r="D3" s="1">
        <f>'Zugeordnete Leitfragen'!C19</f>
        <v>5355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A3D3-80E2-4955-8C1F-9A1B0C9290F7}">
  <dimension ref="A1:C21"/>
  <sheetViews>
    <sheetView workbookViewId="0">
      <selection activeCell="F24" sqref="F24"/>
    </sheetView>
  </sheetViews>
  <sheetFormatPr baseColWidth="10" defaultRowHeight="15.75" x14ac:dyDescent="0.25"/>
  <cols>
    <col min="1" max="1" width="13" style="1" bestFit="1" customWidth="1"/>
    <col min="2" max="2" width="21.85546875" style="1" bestFit="1" customWidth="1"/>
    <col min="3" max="3" width="25" style="1" bestFit="1" customWidth="1"/>
    <col min="4" max="16384" width="11.42578125" style="1"/>
  </cols>
  <sheetData>
    <row r="1" spans="1:3" s="2" customFormat="1" x14ac:dyDescent="0.25">
      <c r="A1" s="11" t="s">
        <v>250</v>
      </c>
      <c r="B1" s="11"/>
      <c r="C1" s="11"/>
    </row>
    <row r="2" spans="1:3" s="2" customFormat="1" x14ac:dyDescent="0.25">
      <c r="A2" s="3" t="s">
        <v>8</v>
      </c>
      <c r="B2" s="3" t="s">
        <v>109</v>
      </c>
      <c r="C2" s="3" t="s">
        <v>108</v>
      </c>
    </row>
    <row r="3" spans="1:3" x14ac:dyDescent="0.25">
      <c r="A3" s="4">
        <v>2</v>
      </c>
      <c r="B3" s="6">
        <v>0.40529999999999999</v>
      </c>
      <c r="C3" s="4">
        <v>0.47689999999999999</v>
      </c>
    </row>
    <row r="4" spans="1:3" x14ac:dyDescent="0.25">
      <c r="A4" s="4">
        <v>4</v>
      </c>
      <c r="B4" s="6">
        <v>0.47699999999999998</v>
      </c>
      <c r="C4" s="4">
        <v>0.49980000000000002</v>
      </c>
    </row>
    <row r="5" spans="1:3" x14ac:dyDescent="0.25">
      <c r="A5" s="4">
        <v>6</v>
      </c>
      <c r="B5" s="6">
        <v>0.5272</v>
      </c>
      <c r="C5" s="4">
        <v>0.50249999999999995</v>
      </c>
    </row>
    <row r="6" spans="1:3" x14ac:dyDescent="0.25">
      <c r="A6" s="4">
        <v>8</v>
      </c>
      <c r="B6" s="6">
        <v>0.54220000000000002</v>
      </c>
      <c r="C6" s="4">
        <v>0.5383</v>
      </c>
    </row>
    <row r="7" spans="1:3" x14ac:dyDescent="0.25">
      <c r="A7" s="4">
        <v>10</v>
      </c>
      <c r="B7" s="6">
        <v>0.52990000000000004</v>
      </c>
      <c r="C7" s="4">
        <v>0.56240000000000001</v>
      </c>
    </row>
    <row r="8" spans="1:3" x14ac:dyDescent="0.25">
      <c r="A8" s="4">
        <v>12</v>
      </c>
      <c r="B8" s="6">
        <v>0.5464</v>
      </c>
      <c r="C8" s="4">
        <v>0.54500000000000004</v>
      </c>
    </row>
    <row r="9" spans="1:3" x14ac:dyDescent="0.25">
      <c r="A9" s="4">
        <v>14</v>
      </c>
      <c r="B9" s="6">
        <v>0.55369999999999997</v>
      </c>
      <c r="C9" s="4">
        <v>0.54249999999999998</v>
      </c>
    </row>
    <row r="10" spans="1:3" x14ac:dyDescent="0.25">
      <c r="A10" s="4">
        <v>16</v>
      </c>
      <c r="B10" s="6">
        <v>0.58040000000000003</v>
      </c>
      <c r="C10" s="4">
        <v>0.55420000000000003</v>
      </c>
    </row>
    <row r="11" spans="1:3" x14ac:dyDescent="0.25">
      <c r="A11" s="4">
        <v>18</v>
      </c>
      <c r="B11" s="6">
        <v>0.60370000000000001</v>
      </c>
      <c r="C11" s="4">
        <v>0.51470000000000005</v>
      </c>
    </row>
    <row r="12" spans="1:3" x14ac:dyDescent="0.25">
      <c r="A12" s="4">
        <v>20</v>
      </c>
      <c r="B12" s="6">
        <v>0.60589999999999999</v>
      </c>
      <c r="C12" s="4">
        <v>0.52510000000000001</v>
      </c>
    </row>
    <row r="13" spans="1:3" x14ac:dyDescent="0.25">
      <c r="A13" s="4">
        <v>22</v>
      </c>
      <c r="B13" s="6">
        <v>0.62270000000000003</v>
      </c>
      <c r="C13" s="4">
        <v>0.52900000000000003</v>
      </c>
    </row>
    <row r="14" spans="1:3" x14ac:dyDescent="0.25">
      <c r="A14" s="4">
        <v>24</v>
      </c>
      <c r="B14" s="6">
        <v>0.58940000000000003</v>
      </c>
      <c r="C14" s="4">
        <v>0.48630000000000001</v>
      </c>
    </row>
    <row r="15" spans="1:3" x14ac:dyDescent="0.25">
      <c r="A15" s="4">
        <v>26</v>
      </c>
      <c r="B15" s="6">
        <v>0.61370000000000002</v>
      </c>
      <c r="C15" s="4">
        <v>0.49430000000000002</v>
      </c>
    </row>
    <row r="16" spans="1:3" x14ac:dyDescent="0.25">
      <c r="A16" s="4">
        <v>28</v>
      </c>
      <c r="B16" s="6">
        <v>0.60729999999999995</v>
      </c>
      <c r="C16" s="4">
        <v>0.51049999999999995</v>
      </c>
    </row>
    <row r="17" spans="1:3" x14ac:dyDescent="0.25">
      <c r="A17" s="4">
        <v>30</v>
      </c>
      <c r="B17" s="6">
        <v>0.61109999999999998</v>
      </c>
      <c r="C17" s="4">
        <v>0.49680000000000002</v>
      </c>
    </row>
    <row r="18" spans="1:3" x14ac:dyDescent="0.25">
      <c r="A18" s="4">
        <v>32</v>
      </c>
      <c r="B18" s="6">
        <v>0.623</v>
      </c>
      <c r="C18" s="4">
        <v>0.48270000000000002</v>
      </c>
    </row>
    <row r="19" spans="1:3" x14ac:dyDescent="0.25">
      <c r="A19" s="4">
        <v>34</v>
      </c>
      <c r="B19" s="6">
        <v>0.61809999999999998</v>
      </c>
      <c r="C19" s="4">
        <v>0.48320000000000002</v>
      </c>
    </row>
    <row r="20" spans="1:3" x14ac:dyDescent="0.25">
      <c r="A20" s="4">
        <v>36</v>
      </c>
      <c r="B20" s="6">
        <v>0.62719999999999998</v>
      </c>
      <c r="C20" s="4">
        <v>0.48499999999999999</v>
      </c>
    </row>
    <row r="21" spans="1:3" x14ac:dyDescent="0.25">
      <c r="A21" s="4">
        <v>38</v>
      </c>
      <c r="B21" s="6">
        <v>0.61980000000000002</v>
      </c>
      <c r="C21" s="4">
        <v>0.48509999999999998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CC53-BAA6-40F1-8462-DD86A0AE3794}">
  <dimension ref="A1:F222"/>
  <sheetViews>
    <sheetView workbookViewId="0">
      <selection activeCell="G7" sqref="G7"/>
    </sheetView>
  </sheetViews>
  <sheetFormatPr baseColWidth="10" defaultColWidth="9.140625" defaultRowHeight="15.75" x14ac:dyDescent="0.25"/>
  <cols>
    <col min="1" max="1" width="4.42578125" style="4" bestFit="1" customWidth="1"/>
    <col min="2" max="2" width="15" style="4" bestFit="1" customWidth="1"/>
    <col min="3" max="3" width="8.42578125" style="4" bestFit="1" customWidth="1"/>
    <col min="4" max="4" width="13.5703125" style="4" bestFit="1" customWidth="1"/>
    <col min="5" max="5" width="11.85546875" style="4" bestFit="1" customWidth="1"/>
    <col min="6" max="6" width="23.85546875" style="4" bestFit="1" customWidth="1"/>
    <col min="7" max="16384" width="9.140625" style="7"/>
  </cols>
  <sheetData>
    <row r="1" spans="1:6" x14ac:dyDescent="0.25">
      <c r="A1" s="12" t="s">
        <v>251</v>
      </c>
      <c r="B1" s="12"/>
      <c r="C1" s="12"/>
      <c r="D1" s="12"/>
      <c r="E1" s="12"/>
      <c r="F1" s="12"/>
    </row>
    <row r="2" spans="1:6" x14ac:dyDescent="0.25">
      <c r="A2" s="3"/>
      <c r="B2" s="8" t="s">
        <v>9</v>
      </c>
      <c r="C2" s="8" t="s">
        <v>10</v>
      </c>
      <c r="D2" s="8" t="s">
        <v>11</v>
      </c>
      <c r="E2" s="8" t="s">
        <v>12</v>
      </c>
      <c r="F2" s="8" t="s">
        <v>107</v>
      </c>
    </row>
    <row r="3" spans="1:6" x14ac:dyDescent="0.25">
      <c r="A3" s="8">
        <v>0</v>
      </c>
      <c r="B3" s="4" t="s">
        <v>41</v>
      </c>
      <c r="C3" s="4">
        <v>0</v>
      </c>
      <c r="D3" s="4">
        <v>7.407407407407407E-2</v>
      </c>
      <c r="E3" s="4">
        <v>6</v>
      </c>
      <c r="F3" s="4">
        <f>D3*100</f>
        <v>7.4074074074074066</v>
      </c>
    </row>
    <row r="4" spans="1:6" x14ac:dyDescent="0.25">
      <c r="A4" s="8">
        <v>1</v>
      </c>
      <c r="B4" s="4" t="s">
        <v>29</v>
      </c>
      <c r="C4" s="4">
        <v>0</v>
      </c>
      <c r="D4" s="4">
        <v>7.407407407407407E-2</v>
      </c>
      <c r="E4" s="4">
        <v>7</v>
      </c>
      <c r="F4" s="4">
        <f t="shared" ref="F4:F67" si="0">D4*100</f>
        <v>7.4074074074074066</v>
      </c>
    </row>
    <row r="5" spans="1:6" x14ac:dyDescent="0.25">
      <c r="A5" s="8">
        <v>2</v>
      </c>
      <c r="B5" s="4" t="s">
        <v>82</v>
      </c>
      <c r="C5" s="4">
        <v>0</v>
      </c>
      <c r="D5" s="4">
        <v>6.1728395061728392E-2</v>
      </c>
      <c r="E5" s="4">
        <v>5</v>
      </c>
      <c r="F5" s="4">
        <f t="shared" si="0"/>
        <v>6.1728395061728394</v>
      </c>
    </row>
    <row r="6" spans="1:6" x14ac:dyDescent="0.25">
      <c r="A6" s="8">
        <v>3</v>
      </c>
      <c r="B6" s="4" t="s">
        <v>151</v>
      </c>
      <c r="C6" s="4">
        <v>0</v>
      </c>
      <c r="D6" s="4">
        <v>4.9382716049382713E-2</v>
      </c>
      <c r="E6" s="4">
        <v>4</v>
      </c>
      <c r="F6" s="4">
        <f t="shared" si="0"/>
        <v>4.9382716049382713</v>
      </c>
    </row>
    <row r="7" spans="1:6" x14ac:dyDescent="0.25">
      <c r="A7" s="8">
        <v>4</v>
      </c>
      <c r="B7" s="4" t="s">
        <v>15</v>
      </c>
      <c r="C7" s="4">
        <v>0</v>
      </c>
      <c r="D7" s="4">
        <v>4.9382716049382713E-2</v>
      </c>
      <c r="E7" s="4">
        <v>4</v>
      </c>
      <c r="F7" s="4">
        <f t="shared" si="0"/>
        <v>4.9382716049382713</v>
      </c>
    </row>
    <row r="8" spans="1:6" x14ac:dyDescent="0.25">
      <c r="A8" s="8">
        <v>5</v>
      </c>
      <c r="B8" s="4" t="s">
        <v>110</v>
      </c>
      <c r="C8" s="4">
        <v>0</v>
      </c>
      <c r="D8" s="4">
        <v>3.7037037037037028E-2</v>
      </c>
      <c r="E8" s="4">
        <v>3</v>
      </c>
      <c r="F8" s="4">
        <f t="shared" si="0"/>
        <v>3.7037037037037028</v>
      </c>
    </row>
    <row r="9" spans="1:6" x14ac:dyDescent="0.25">
      <c r="A9" s="8">
        <v>6</v>
      </c>
      <c r="B9" s="4" t="s">
        <v>174</v>
      </c>
      <c r="C9" s="4">
        <v>0</v>
      </c>
      <c r="D9" s="4">
        <v>3.7037037037037028E-2</v>
      </c>
      <c r="E9" s="4">
        <v>3</v>
      </c>
      <c r="F9" s="4">
        <f t="shared" si="0"/>
        <v>3.7037037037037028</v>
      </c>
    </row>
    <row r="10" spans="1:6" x14ac:dyDescent="0.25">
      <c r="A10" s="8">
        <v>7</v>
      </c>
      <c r="B10" s="4" t="s">
        <v>184</v>
      </c>
      <c r="C10" s="4">
        <v>0</v>
      </c>
      <c r="D10" s="4">
        <v>3.7037037037037028E-2</v>
      </c>
      <c r="E10" s="4">
        <v>3</v>
      </c>
      <c r="F10" s="4">
        <f t="shared" si="0"/>
        <v>3.7037037037037028</v>
      </c>
    </row>
    <row r="11" spans="1:6" x14ac:dyDescent="0.25">
      <c r="A11" s="8">
        <v>8</v>
      </c>
      <c r="B11" s="4" t="s">
        <v>185</v>
      </c>
      <c r="C11" s="4">
        <v>0</v>
      </c>
      <c r="D11" s="4">
        <v>2.469135802469136E-2</v>
      </c>
      <c r="E11" s="4">
        <v>2</v>
      </c>
      <c r="F11" s="4">
        <f t="shared" si="0"/>
        <v>2.4691358024691361</v>
      </c>
    </row>
    <row r="12" spans="1:6" x14ac:dyDescent="0.25">
      <c r="A12" s="8">
        <v>9</v>
      </c>
      <c r="B12" s="4" t="s">
        <v>148</v>
      </c>
      <c r="C12" s="4">
        <v>0</v>
      </c>
      <c r="D12" s="4">
        <v>2.469135802469136E-2</v>
      </c>
      <c r="E12" s="4">
        <v>3</v>
      </c>
      <c r="F12" s="4">
        <f t="shared" si="0"/>
        <v>2.4691358024691361</v>
      </c>
    </row>
    <row r="13" spans="1:6" x14ac:dyDescent="0.25">
      <c r="A13" s="8">
        <v>10</v>
      </c>
      <c r="B13" s="4" t="s">
        <v>89</v>
      </c>
      <c r="C13" s="4">
        <v>1</v>
      </c>
      <c r="D13" s="4">
        <v>0.20224719101123589</v>
      </c>
      <c r="E13" s="4">
        <v>19</v>
      </c>
      <c r="F13" s="4">
        <f t="shared" si="0"/>
        <v>20.22471910112359</v>
      </c>
    </row>
    <row r="14" spans="1:6" x14ac:dyDescent="0.25">
      <c r="A14" s="8">
        <v>11</v>
      </c>
      <c r="B14" s="4" t="s">
        <v>99</v>
      </c>
      <c r="C14" s="4">
        <v>1</v>
      </c>
      <c r="D14" s="4">
        <v>0.1348314606741573</v>
      </c>
      <c r="E14" s="4">
        <v>12</v>
      </c>
      <c r="F14" s="4">
        <f t="shared" si="0"/>
        <v>13.48314606741573</v>
      </c>
    </row>
    <row r="15" spans="1:6" x14ac:dyDescent="0.25">
      <c r="A15" s="8">
        <v>12</v>
      </c>
      <c r="B15" s="4" t="s">
        <v>96</v>
      </c>
      <c r="C15" s="4">
        <v>1</v>
      </c>
      <c r="D15" s="4">
        <v>5.6179775280898868E-2</v>
      </c>
      <c r="E15" s="4">
        <v>5</v>
      </c>
      <c r="F15" s="4">
        <f t="shared" si="0"/>
        <v>5.6179775280898872</v>
      </c>
    </row>
    <row r="16" spans="1:6" x14ac:dyDescent="0.25">
      <c r="A16" s="8">
        <v>13</v>
      </c>
      <c r="B16" s="4" t="s">
        <v>130</v>
      </c>
      <c r="C16" s="4">
        <v>1</v>
      </c>
      <c r="D16" s="4">
        <v>3.3707865168539318E-2</v>
      </c>
      <c r="E16" s="4">
        <v>3</v>
      </c>
      <c r="F16" s="4">
        <f t="shared" si="0"/>
        <v>3.3707865168539319</v>
      </c>
    </row>
    <row r="17" spans="1:6" x14ac:dyDescent="0.25">
      <c r="A17" s="8">
        <v>14</v>
      </c>
      <c r="B17" s="4" t="s">
        <v>120</v>
      </c>
      <c r="C17" s="4">
        <v>1</v>
      </c>
      <c r="D17" s="4">
        <v>2.247191011235955E-2</v>
      </c>
      <c r="E17" s="4">
        <v>3</v>
      </c>
      <c r="F17" s="4">
        <f t="shared" si="0"/>
        <v>2.2471910112359552</v>
      </c>
    </row>
    <row r="18" spans="1:6" x14ac:dyDescent="0.25">
      <c r="A18" s="8">
        <v>15</v>
      </c>
      <c r="B18" s="4" t="s">
        <v>182</v>
      </c>
      <c r="C18" s="4">
        <v>1</v>
      </c>
      <c r="D18" s="4">
        <v>2.247191011235955E-2</v>
      </c>
      <c r="E18" s="4">
        <v>2</v>
      </c>
      <c r="F18" s="4">
        <f t="shared" si="0"/>
        <v>2.2471910112359552</v>
      </c>
    </row>
    <row r="19" spans="1:6" x14ac:dyDescent="0.25">
      <c r="A19" s="8">
        <v>16</v>
      </c>
      <c r="B19" s="4" t="s">
        <v>186</v>
      </c>
      <c r="C19" s="4">
        <v>1</v>
      </c>
      <c r="D19" s="4">
        <v>2.247191011235955E-2</v>
      </c>
      <c r="E19" s="4">
        <v>2</v>
      </c>
      <c r="F19" s="4">
        <f t="shared" si="0"/>
        <v>2.2471910112359552</v>
      </c>
    </row>
    <row r="20" spans="1:6" x14ac:dyDescent="0.25">
      <c r="A20" s="8">
        <v>17</v>
      </c>
      <c r="B20" s="4" t="s">
        <v>137</v>
      </c>
      <c r="C20" s="4">
        <v>1</v>
      </c>
      <c r="D20" s="4">
        <v>2.247191011235955E-2</v>
      </c>
      <c r="E20" s="4">
        <v>2</v>
      </c>
      <c r="F20" s="4">
        <f t="shared" si="0"/>
        <v>2.2471910112359552</v>
      </c>
    </row>
    <row r="21" spans="1:6" x14ac:dyDescent="0.25">
      <c r="A21" s="8">
        <v>18</v>
      </c>
      <c r="B21" s="4" t="s">
        <v>187</v>
      </c>
      <c r="C21" s="4">
        <v>1</v>
      </c>
      <c r="D21" s="4">
        <v>2.247191011235955E-2</v>
      </c>
      <c r="E21" s="4">
        <v>2</v>
      </c>
      <c r="F21" s="4">
        <f t="shared" si="0"/>
        <v>2.2471910112359552</v>
      </c>
    </row>
    <row r="22" spans="1:6" x14ac:dyDescent="0.25">
      <c r="A22" s="8">
        <v>19</v>
      </c>
      <c r="B22" s="4" t="s">
        <v>94</v>
      </c>
      <c r="C22" s="4">
        <v>1</v>
      </c>
      <c r="D22" s="4">
        <v>2.247191011235955E-2</v>
      </c>
      <c r="E22" s="4">
        <v>5</v>
      </c>
      <c r="F22" s="4">
        <f t="shared" si="0"/>
        <v>2.2471910112359552</v>
      </c>
    </row>
    <row r="23" spans="1:6" x14ac:dyDescent="0.25">
      <c r="A23" s="8">
        <v>20</v>
      </c>
      <c r="B23" s="4" t="s">
        <v>13</v>
      </c>
      <c r="C23" s="4">
        <v>2</v>
      </c>
      <c r="D23" s="4">
        <v>0.33333333333333331</v>
      </c>
      <c r="E23" s="4">
        <v>34</v>
      </c>
      <c r="F23" s="4">
        <f t="shared" si="0"/>
        <v>33.333333333333329</v>
      </c>
    </row>
    <row r="24" spans="1:6" x14ac:dyDescent="0.25">
      <c r="A24" s="8">
        <v>21</v>
      </c>
      <c r="B24" s="4" t="s">
        <v>159</v>
      </c>
      <c r="C24" s="4">
        <v>2</v>
      </c>
      <c r="D24" s="4">
        <v>3.9215686274509803E-2</v>
      </c>
      <c r="E24" s="4">
        <v>4</v>
      </c>
      <c r="F24" s="4">
        <f t="shared" si="0"/>
        <v>3.9215686274509802</v>
      </c>
    </row>
    <row r="25" spans="1:6" x14ac:dyDescent="0.25">
      <c r="A25" s="8">
        <v>22</v>
      </c>
      <c r="B25" s="4" t="s">
        <v>86</v>
      </c>
      <c r="C25" s="4">
        <v>2</v>
      </c>
      <c r="D25" s="4">
        <v>2.9411764705882349E-2</v>
      </c>
      <c r="E25" s="4">
        <v>5</v>
      </c>
      <c r="F25" s="4">
        <f t="shared" si="0"/>
        <v>2.9411764705882351</v>
      </c>
    </row>
    <row r="26" spans="1:6" x14ac:dyDescent="0.25">
      <c r="A26" s="8">
        <v>23</v>
      </c>
      <c r="B26" s="4" t="s">
        <v>188</v>
      </c>
      <c r="C26" s="4">
        <v>2</v>
      </c>
      <c r="D26" s="4">
        <v>2.9411764705882349E-2</v>
      </c>
      <c r="E26" s="4">
        <v>3</v>
      </c>
      <c r="F26" s="4">
        <f t="shared" si="0"/>
        <v>2.9411764705882351</v>
      </c>
    </row>
    <row r="27" spans="1:6" x14ac:dyDescent="0.25">
      <c r="A27" s="8">
        <v>24</v>
      </c>
      <c r="B27" s="4" t="s">
        <v>183</v>
      </c>
      <c r="C27" s="4">
        <v>2</v>
      </c>
      <c r="D27" s="4">
        <v>2.9411764705882349E-2</v>
      </c>
      <c r="E27" s="4">
        <v>3</v>
      </c>
      <c r="F27" s="4">
        <f t="shared" si="0"/>
        <v>2.9411764705882351</v>
      </c>
    </row>
    <row r="28" spans="1:6" x14ac:dyDescent="0.25">
      <c r="A28" s="8">
        <v>25</v>
      </c>
      <c r="B28" s="4" t="s">
        <v>24</v>
      </c>
      <c r="C28" s="4">
        <v>2</v>
      </c>
      <c r="D28" s="4">
        <v>1.9607843137254902E-2</v>
      </c>
      <c r="E28" s="4">
        <v>13</v>
      </c>
      <c r="F28" s="4">
        <f t="shared" si="0"/>
        <v>1.9607843137254901</v>
      </c>
    </row>
    <row r="29" spans="1:6" x14ac:dyDescent="0.25">
      <c r="A29" s="8">
        <v>26</v>
      </c>
      <c r="B29" s="4" t="s">
        <v>170</v>
      </c>
      <c r="C29" s="4">
        <v>2</v>
      </c>
      <c r="D29" s="4">
        <v>1.9607843137254902E-2</v>
      </c>
      <c r="E29" s="4">
        <v>2</v>
      </c>
      <c r="F29" s="4">
        <f t="shared" si="0"/>
        <v>1.9607843137254901</v>
      </c>
    </row>
    <row r="30" spans="1:6" x14ac:dyDescent="0.25">
      <c r="A30" s="8">
        <v>27</v>
      </c>
      <c r="B30" s="4" t="s">
        <v>17</v>
      </c>
      <c r="C30" s="4">
        <v>2</v>
      </c>
      <c r="D30" s="4">
        <v>1.9607843137254902E-2</v>
      </c>
      <c r="E30" s="4">
        <v>3</v>
      </c>
      <c r="F30" s="4">
        <f t="shared" si="0"/>
        <v>1.9607843137254901</v>
      </c>
    </row>
    <row r="31" spans="1:6" x14ac:dyDescent="0.25">
      <c r="A31" s="8">
        <v>28</v>
      </c>
      <c r="B31" s="4" t="s">
        <v>114</v>
      </c>
      <c r="C31" s="4">
        <v>2</v>
      </c>
      <c r="D31" s="4">
        <v>1.9607843137254902E-2</v>
      </c>
      <c r="E31" s="4">
        <v>2</v>
      </c>
      <c r="F31" s="4">
        <f t="shared" si="0"/>
        <v>1.9607843137254901</v>
      </c>
    </row>
    <row r="32" spans="1:6" x14ac:dyDescent="0.25">
      <c r="A32" s="8">
        <v>29</v>
      </c>
      <c r="B32" s="4" t="s">
        <v>189</v>
      </c>
      <c r="C32" s="4">
        <v>2</v>
      </c>
      <c r="D32" s="4">
        <v>1.9607843137254902E-2</v>
      </c>
      <c r="E32" s="4">
        <v>2</v>
      </c>
      <c r="F32" s="4">
        <f t="shared" si="0"/>
        <v>1.9607843137254901</v>
      </c>
    </row>
    <row r="33" spans="1:6" x14ac:dyDescent="0.25">
      <c r="A33" s="8">
        <v>30</v>
      </c>
      <c r="B33" s="4" t="s">
        <v>25</v>
      </c>
      <c r="C33" s="4">
        <v>3</v>
      </c>
      <c r="D33" s="4">
        <v>0.10526315789473679</v>
      </c>
      <c r="E33" s="4">
        <v>10</v>
      </c>
      <c r="F33" s="4">
        <f t="shared" si="0"/>
        <v>10.52631578947368</v>
      </c>
    </row>
    <row r="34" spans="1:6" x14ac:dyDescent="0.25">
      <c r="A34" s="8">
        <v>31</v>
      </c>
      <c r="B34" s="4" t="s">
        <v>39</v>
      </c>
      <c r="C34" s="4">
        <v>3</v>
      </c>
      <c r="D34" s="4">
        <v>6.3157894736842107E-2</v>
      </c>
      <c r="E34" s="4">
        <v>7</v>
      </c>
      <c r="F34" s="4">
        <f t="shared" si="0"/>
        <v>6.3157894736842106</v>
      </c>
    </row>
    <row r="35" spans="1:6" x14ac:dyDescent="0.25">
      <c r="A35" s="8">
        <v>32</v>
      </c>
      <c r="B35" s="4" t="s">
        <v>167</v>
      </c>
      <c r="C35" s="4">
        <v>3</v>
      </c>
      <c r="D35" s="4">
        <v>3.1578947368421047E-2</v>
      </c>
      <c r="E35" s="4">
        <v>3</v>
      </c>
      <c r="F35" s="4">
        <f t="shared" si="0"/>
        <v>3.1578947368421049</v>
      </c>
    </row>
    <row r="36" spans="1:6" x14ac:dyDescent="0.25">
      <c r="A36" s="8">
        <v>33</v>
      </c>
      <c r="B36" s="4" t="s">
        <v>26</v>
      </c>
      <c r="C36" s="4">
        <v>3</v>
      </c>
      <c r="D36" s="4">
        <v>3.1578947368421047E-2</v>
      </c>
      <c r="E36" s="4">
        <v>9</v>
      </c>
      <c r="F36" s="4">
        <f t="shared" si="0"/>
        <v>3.1578947368421049</v>
      </c>
    </row>
    <row r="37" spans="1:6" x14ac:dyDescent="0.25">
      <c r="A37" s="8">
        <v>34</v>
      </c>
      <c r="B37" s="4" t="s">
        <v>165</v>
      </c>
      <c r="C37" s="4">
        <v>3</v>
      </c>
      <c r="D37" s="4">
        <v>2.1052631578947371E-2</v>
      </c>
      <c r="E37" s="4">
        <v>3</v>
      </c>
      <c r="F37" s="4">
        <f t="shared" si="0"/>
        <v>2.1052631578947372</v>
      </c>
    </row>
    <row r="38" spans="1:6" x14ac:dyDescent="0.25">
      <c r="A38" s="8">
        <v>35</v>
      </c>
      <c r="B38" s="4" t="s">
        <v>66</v>
      </c>
      <c r="C38" s="4">
        <v>3</v>
      </c>
      <c r="D38" s="4">
        <v>2.1052631578947371E-2</v>
      </c>
      <c r="E38" s="4">
        <v>5</v>
      </c>
      <c r="F38" s="4">
        <f t="shared" si="0"/>
        <v>2.1052631578947372</v>
      </c>
    </row>
    <row r="39" spans="1:6" x14ac:dyDescent="0.25">
      <c r="A39" s="8">
        <v>36</v>
      </c>
      <c r="B39" s="4" t="s">
        <v>83</v>
      </c>
      <c r="C39" s="4">
        <v>3</v>
      </c>
      <c r="D39" s="4">
        <v>2.1052631578947371E-2</v>
      </c>
      <c r="E39" s="4">
        <v>4</v>
      </c>
      <c r="F39" s="4">
        <f t="shared" si="0"/>
        <v>2.1052631578947372</v>
      </c>
    </row>
    <row r="40" spans="1:6" x14ac:dyDescent="0.25">
      <c r="A40" s="8">
        <v>37</v>
      </c>
      <c r="B40" s="4" t="s">
        <v>190</v>
      </c>
      <c r="C40" s="4">
        <v>3</v>
      </c>
      <c r="D40" s="4">
        <v>2.1052631578947371E-2</v>
      </c>
      <c r="E40" s="4">
        <v>2</v>
      </c>
      <c r="F40" s="4">
        <f t="shared" si="0"/>
        <v>2.1052631578947372</v>
      </c>
    </row>
    <row r="41" spans="1:6" x14ac:dyDescent="0.25">
      <c r="A41" s="8">
        <v>38</v>
      </c>
      <c r="B41" s="4" t="s">
        <v>152</v>
      </c>
      <c r="C41" s="4">
        <v>3</v>
      </c>
      <c r="D41" s="4">
        <v>2.1052631578947371E-2</v>
      </c>
      <c r="E41" s="4">
        <v>3</v>
      </c>
      <c r="F41" s="4">
        <f t="shared" si="0"/>
        <v>2.1052631578947372</v>
      </c>
    </row>
    <row r="42" spans="1:6" x14ac:dyDescent="0.25">
      <c r="A42" s="8">
        <v>39</v>
      </c>
      <c r="B42" s="4" t="s">
        <v>157</v>
      </c>
      <c r="C42" s="4">
        <v>3</v>
      </c>
      <c r="D42" s="4">
        <v>2.1052631578947371E-2</v>
      </c>
      <c r="E42" s="4">
        <v>4</v>
      </c>
      <c r="F42" s="4">
        <f t="shared" si="0"/>
        <v>2.1052631578947372</v>
      </c>
    </row>
    <row r="43" spans="1:6" x14ac:dyDescent="0.25">
      <c r="A43" s="8">
        <v>40</v>
      </c>
      <c r="B43" s="4" t="s">
        <v>106</v>
      </c>
      <c r="C43" s="4">
        <v>4</v>
      </c>
      <c r="D43" s="4">
        <v>3.4883720930232558E-2</v>
      </c>
      <c r="E43" s="4">
        <v>4</v>
      </c>
      <c r="F43" s="4">
        <f t="shared" si="0"/>
        <v>3.4883720930232558</v>
      </c>
    </row>
    <row r="44" spans="1:6" x14ac:dyDescent="0.25">
      <c r="A44" s="8">
        <v>41</v>
      </c>
      <c r="B44" s="4" t="s">
        <v>134</v>
      </c>
      <c r="C44" s="4">
        <v>4</v>
      </c>
      <c r="D44" s="4">
        <v>3.4883720930232558E-2</v>
      </c>
      <c r="E44" s="4">
        <v>3</v>
      </c>
      <c r="F44" s="4">
        <f t="shared" si="0"/>
        <v>3.4883720930232558</v>
      </c>
    </row>
    <row r="45" spans="1:6" x14ac:dyDescent="0.25">
      <c r="A45" s="8">
        <v>42</v>
      </c>
      <c r="B45" s="4" t="s">
        <v>166</v>
      </c>
      <c r="C45" s="4">
        <v>4</v>
      </c>
      <c r="D45" s="4">
        <v>3.4883720930232558E-2</v>
      </c>
      <c r="E45" s="4">
        <v>3</v>
      </c>
      <c r="F45" s="4">
        <f t="shared" si="0"/>
        <v>3.4883720930232558</v>
      </c>
    </row>
    <row r="46" spans="1:6" x14ac:dyDescent="0.25">
      <c r="A46" s="8">
        <v>43</v>
      </c>
      <c r="B46" s="4" t="s">
        <v>125</v>
      </c>
      <c r="C46" s="4">
        <v>4</v>
      </c>
      <c r="D46" s="4">
        <v>3.4883720930232558E-2</v>
      </c>
      <c r="E46" s="4">
        <v>3</v>
      </c>
      <c r="F46" s="4">
        <f t="shared" si="0"/>
        <v>3.4883720930232558</v>
      </c>
    </row>
    <row r="47" spans="1:6" x14ac:dyDescent="0.25">
      <c r="A47" s="8">
        <v>44</v>
      </c>
      <c r="B47" s="4" t="s">
        <v>32</v>
      </c>
      <c r="C47" s="4">
        <v>4</v>
      </c>
      <c r="D47" s="4">
        <v>3.4883720930232558E-2</v>
      </c>
      <c r="E47" s="4">
        <v>4</v>
      </c>
      <c r="F47" s="4">
        <f t="shared" si="0"/>
        <v>3.4883720930232558</v>
      </c>
    </row>
    <row r="48" spans="1:6" x14ac:dyDescent="0.25">
      <c r="A48" s="8">
        <v>45</v>
      </c>
      <c r="B48" s="4" t="s">
        <v>112</v>
      </c>
      <c r="C48" s="4">
        <v>4</v>
      </c>
      <c r="D48" s="4">
        <v>3.4883720930232558E-2</v>
      </c>
      <c r="E48" s="4">
        <v>3</v>
      </c>
      <c r="F48" s="4">
        <f t="shared" si="0"/>
        <v>3.4883720930232558</v>
      </c>
    </row>
    <row r="49" spans="1:6" x14ac:dyDescent="0.25">
      <c r="A49" s="8">
        <v>46</v>
      </c>
      <c r="B49" s="4" t="s">
        <v>191</v>
      </c>
      <c r="C49" s="4">
        <v>4</v>
      </c>
      <c r="D49" s="4">
        <v>2.3255813953488368E-2</v>
      </c>
      <c r="E49" s="4">
        <v>2</v>
      </c>
      <c r="F49" s="4">
        <f t="shared" si="0"/>
        <v>2.3255813953488369</v>
      </c>
    </row>
    <row r="50" spans="1:6" x14ac:dyDescent="0.25">
      <c r="A50" s="8">
        <v>47</v>
      </c>
      <c r="B50" s="4" t="s">
        <v>192</v>
      </c>
      <c r="C50" s="4">
        <v>4</v>
      </c>
      <c r="D50" s="4">
        <v>2.3255813953488368E-2</v>
      </c>
      <c r="E50" s="4">
        <v>4</v>
      </c>
      <c r="F50" s="4">
        <f t="shared" si="0"/>
        <v>2.3255813953488369</v>
      </c>
    </row>
    <row r="51" spans="1:6" x14ac:dyDescent="0.25">
      <c r="A51" s="8">
        <v>48</v>
      </c>
      <c r="B51" s="4" t="s">
        <v>179</v>
      </c>
      <c r="C51" s="4">
        <v>4</v>
      </c>
      <c r="D51" s="4">
        <v>2.3255813953488368E-2</v>
      </c>
      <c r="E51" s="4">
        <v>3</v>
      </c>
      <c r="F51" s="4">
        <f t="shared" si="0"/>
        <v>2.3255813953488369</v>
      </c>
    </row>
    <row r="52" spans="1:6" x14ac:dyDescent="0.25">
      <c r="A52" s="8">
        <v>49</v>
      </c>
      <c r="B52" s="4" t="s">
        <v>164</v>
      </c>
      <c r="C52" s="4">
        <v>4</v>
      </c>
      <c r="D52" s="4">
        <v>2.3255813953488368E-2</v>
      </c>
      <c r="E52" s="4">
        <v>3</v>
      </c>
      <c r="F52" s="4">
        <f t="shared" si="0"/>
        <v>2.3255813953488369</v>
      </c>
    </row>
    <row r="53" spans="1:6" x14ac:dyDescent="0.25">
      <c r="A53" s="8">
        <v>50</v>
      </c>
      <c r="B53" s="4" t="s">
        <v>43</v>
      </c>
      <c r="C53" s="4">
        <v>5</v>
      </c>
      <c r="D53" s="4">
        <v>9.7222222222222224E-2</v>
      </c>
      <c r="E53" s="4">
        <v>13</v>
      </c>
      <c r="F53" s="4">
        <f t="shared" si="0"/>
        <v>9.7222222222222232</v>
      </c>
    </row>
    <row r="54" spans="1:6" x14ac:dyDescent="0.25">
      <c r="A54" s="8">
        <v>51</v>
      </c>
      <c r="B54" s="4" t="s">
        <v>122</v>
      </c>
      <c r="C54" s="4">
        <v>5</v>
      </c>
      <c r="D54" s="4">
        <v>5.5555555555555552E-2</v>
      </c>
      <c r="E54" s="4">
        <v>4</v>
      </c>
      <c r="F54" s="4">
        <f t="shared" si="0"/>
        <v>5.5555555555555554</v>
      </c>
    </row>
    <row r="55" spans="1:6" x14ac:dyDescent="0.25">
      <c r="A55" s="8">
        <v>52</v>
      </c>
      <c r="B55" s="4" t="s">
        <v>68</v>
      </c>
      <c r="C55" s="4">
        <v>5</v>
      </c>
      <c r="D55" s="4">
        <v>5.5555555555555552E-2</v>
      </c>
      <c r="E55" s="4">
        <v>4</v>
      </c>
      <c r="F55" s="4">
        <f t="shared" si="0"/>
        <v>5.5555555555555554</v>
      </c>
    </row>
    <row r="56" spans="1:6" x14ac:dyDescent="0.25">
      <c r="A56" s="8">
        <v>53</v>
      </c>
      <c r="B56" s="4" t="s">
        <v>138</v>
      </c>
      <c r="C56" s="4">
        <v>5</v>
      </c>
      <c r="D56" s="4">
        <v>4.1666666666666657E-2</v>
      </c>
      <c r="E56" s="4">
        <v>4</v>
      </c>
      <c r="F56" s="4">
        <f t="shared" si="0"/>
        <v>4.1666666666666661</v>
      </c>
    </row>
    <row r="57" spans="1:6" x14ac:dyDescent="0.25">
      <c r="A57" s="8">
        <v>54</v>
      </c>
      <c r="B57" s="4" t="s">
        <v>123</v>
      </c>
      <c r="C57" s="4">
        <v>5</v>
      </c>
      <c r="D57" s="4">
        <v>4.1666666666666657E-2</v>
      </c>
      <c r="E57" s="4">
        <v>3</v>
      </c>
      <c r="F57" s="4">
        <f t="shared" si="0"/>
        <v>4.1666666666666661</v>
      </c>
    </row>
    <row r="58" spans="1:6" x14ac:dyDescent="0.25">
      <c r="A58" s="8">
        <v>55</v>
      </c>
      <c r="B58" s="4" t="s">
        <v>76</v>
      </c>
      <c r="C58" s="4">
        <v>5</v>
      </c>
      <c r="D58" s="4">
        <v>4.1666666666666657E-2</v>
      </c>
      <c r="E58" s="4">
        <v>3</v>
      </c>
      <c r="F58" s="4">
        <f t="shared" si="0"/>
        <v>4.1666666666666661</v>
      </c>
    </row>
    <row r="59" spans="1:6" x14ac:dyDescent="0.25">
      <c r="A59" s="8">
        <v>56</v>
      </c>
      <c r="B59" s="4" t="s">
        <v>168</v>
      </c>
      <c r="C59" s="4">
        <v>5</v>
      </c>
      <c r="D59" s="4">
        <v>2.777777777777778E-2</v>
      </c>
      <c r="E59" s="4">
        <v>2</v>
      </c>
      <c r="F59" s="4">
        <f t="shared" si="0"/>
        <v>2.7777777777777781</v>
      </c>
    </row>
    <row r="60" spans="1:6" x14ac:dyDescent="0.25">
      <c r="A60" s="8">
        <v>57</v>
      </c>
      <c r="B60" s="4" t="s">
        <v>193</v>
      </c>
      <c r="C60" s="4">
        <v>5</v>
      </c>
      <c r="D60" s="4">
        <v>1.388888888888889E-2</v>
      </c>
      <c r="E60" s="4">
        <v>1</v>
      </c>
      <c r="F60" s="4">
        <f t="shared" si="0"/>
        <v>1.3888888888888891</v>
      </c>
    </row>
    <row r="61" spans="1:6" x14ac:dyDescent="0.25">
      <c r="A61" s="8">
        <v>58</v>
      </c>
      <c r="B61" s="4" t="s">
        <v>194</v>
      </c>
      <c r="C61" s="4">
        <v>5</v>
      </c>
      <c r="D61" s="4">
        <v>1.388888888888889E-2</v>
      </c>
      <c r="E61" s="4">
        <v>1</v>
      </c>
      <c r="F61" s="4">
        <f t="shared" si="0"/>
        <v>1.3888888888888891</v>
      </c>
    </row>
    <row r="62" spans="1:6" x14ac:dyDescent="0.25">
      <c r="A62" s="8">
        <v>59</v>
      </c>
      <c r="B62" s="4" t="s">
        <v>195</v>
      </c>
      <c r="C62" s="4">
        <v>5</v>
      </c>
      <c r="D62" s="4">
        <v>1.388888888888889E-2</v>
      </c>
      <c r="E62" s="4">
        <v>1</v>
      </c>
      <c r="F62" s="4">
        <f t="shared" si="0"/>
        <v>1.3888888888888891</v>
      </c>
    </row>
    <row r="63" spans="1:6" x14ac:dyDescent="0.25">
      <c r="A63" s="8">
        <v>60</v>
      </c>
      <c r="B63" s="4" t="s">
        <v>23</v>
      </c>
      <c r="C63" s="4">
        <v>6</v>
      </c>
      <c r="D63" s="4">
        <v>0.17821782178217821</v>
      </c>
      <c r="E63" s="4">
        <v>18</v>
      </c>
      <c r="F63" s="4">
        <f t="shared" si="0"/>
        <v>17.82178217821782</v>
      </c>
    </row>
    <row r="64" spans="1:6" x14ac:dyDescent="0.25">
      <c r="A64" s="8">
        <v>61</v>
      </c>
      <c r="B64" s="4" t="s">
        <v>70</v>
      </c>
      <c r="C64" s="4">
        <v>6</v>
      </c>
      <c r="D64" s="4">
        <v>0.14851485148514851</v>
      </c>
      <c r="E64" s="4">
        <v>15</v>
      </c>
      <c r="F64" s="4">
        <f t="shared" si="0"/>
        <v>14.85148514851485</v>
      </c>
    </row>
    <row r="65" spans="1:6" x14ac:dyDescent="0.25">
      <c r="A65" s="8">
        <v>62</v>
      </c>
      <c r="B65" s="4" t="s">
        <v>54</v>
      </c>
      <c r="C65" s="4">
        <v>6</v>
      </c>
      <c r="D65" s="4">
        <v>7.9207920792079209E-2</v>
      </c>
      <c r="E65" s="4">
        <v>8</v>
      </c>
      <c r="F65" s="4">
        <f t="shared" si="0"/>
        <v>7.9207920792079207</v>
      </c>
    </row>
    <row r="66" spans="1:6" x14ac:dyDescent="0.25">
      <c r="A66" s="8">
        <v>63</v>
      </c>
      <c r="B66" s="4" t="s">
        <v>154</v>
      </c>
      <c r="C66" s="4">
        <v>6</v>
      </c>
      <c r="D66" s="4">
        <v>2.9702970297029702E-2</v>
      </c>
      <c r="E66" s="4">
        <v>3</v>
      </c>
      <c r="F66" s="4">
        <f t="shared" si="0"/>
        <v>2.9702970297029703</v>
      </c>
    </row>
    <row r="67" spans="1:6" x14ac:dyDescent="0.25">
      <c r="A67" s="8">
        <v>64</v>
      </c>
      <c r="B67" s="4" t="s">
        <v>78</v>
      </c>
      <c r="C67" s="4">
        <v>6</v>
      </c>
      <c r="D67" s="4">
        <v>2.9702970297029702E-2</v>
      </c>
      <c r="E67" s="4">
        <v>3</v>
      </c>
      <c r="F67" s="4">
        <f t="shared" si="0"/>
        <v>2.9702970297029703</v>
      </c>
    </row>
    <row r="68" spans="1:6" x14ac:dyDescent="0.25">
      <c r="A68" s="8">
        <v>65</v>
      </c>
      <c r="B68" s="4" t="s">
        <v>128</v>
      </c>
      <c r="C68" s="4">
        <v>6</v>
      </c>
      <c r="D68" s="4">
        <v>1.9801980198019799E-2</v>
      </c>
      <c r="E68" s="4">
        <v>3</v>
      </c>
      <c r="F68" s="4">
        <f t="shared" ref="F68:F131" si="1">D68*100</f>
        <v>1.98019801980198</v>
      </c>
    </row>
    <row r="69" spans="1:6" x14ac:dyDescent="0.25">
      <c r="A69" s="8">
        <v>66</v>
      </c>
      <c r="B69" s="4" t="s">
        <v>196</v>
      </c>
      <c r="C69" s="4">
        <v>6</v>
      </c>
      <c r="D69" s="4">
        <v>1.9801980198019799E-2</v>
      </c>
      <c r="E69" s="4">
        <v>2</v>
      </c>
      <c r="F69" s="4">
        <f t="shared" si="1"/>
        <v>1.98019801980198</v>
      </c>
    </row>
    <row r="70" spans="1:6" x14ac:dyDescent="0.25">
      <c r="A70" s="8">
        <v>67</v>
      </c>
      <c r="B70" s="4" t="s">
        <v>178</v>
      </c>
      <c r="C70" s="4">
        <v>6</v>
      </c>
      <c r="D70" s="4">
        <v>1.9801980198019799E-2</v>
      </c>
      <c r="E70" s="4">
        <v>3</v>
      </c>
      <c r="F70" s="4">
        <f t="shared" si="1"/>
        <v>1.98019801980198</v>
      </c>
    </row>
    <row r="71" spans="1:6" x14ac:dyDescent="0.25">
      <c r="A71" s="8">
        <v>68</v>
      </c>
      <c r="B71" s="4" t="s">
        <v>197</v>
      </c>
      <c r="C71" s="4">
        <v>6</v>
      </c>
      <c r="D71" s="4">
        <v>1.9801980198019799E-2</v>
      </c>
      <c r="E71" s="4">
        <v>3</v>
      </c>
      <c r="F71" s="4">
        <f t="shared" si="1"/>
        <v>1.98019801980198</v>
      </c>
    </row>
    <row r="72" spans="1:6" x14ac:dyDescent="0.25">
      <c r="A72" s="8">
        <v>69</v>
      </c>
      <c r="B72" s="4" t="s">
        <v>180</v>
      </c>
      <c r="C72" s="4">
        <v>6</v>
      </c>
      <c r="D72" s="4">
        <v>1.9801980198019799E-2</v>
      </c>
      <c r="E72" s="4">
        <v>3</v>
      </c>
      <c r="F72" s="4">
        <f t="shared" si="1"/>
        <v>1.98019801980198</v>
      </c>
    </row>
    <row r="73" spans="1:6" x14ac:dyDescent="0.25">
      <c r="A73" s="8">
        <v>70</v>
      </c>
      <c r="B73" s="4" t="s">
        <v>72</v>
      </c>
      <c r="C73" s="4">
        <v>7</v>
      </c>
      <c r="D73" s="4">
        <v>0.09</v>
      </c>
      <c r="E73" s="4">
        <v>9</v>
      </c>
      <c r="F73" s="4">
        <f t="shared" si="1"/>
        <v>9</v>
      </c>
    </row>
    <row r="74" spans="1:6" x14ac:dyDescent="0.25">
      <c r="A74" s="8">
        <v>71</v>
      </c>
      <c r="B74" s="4" t="s">
        <v>91</v>
      </c>
      <c r="C74" s="4">
        <v>7</v>
      </c>
      <c r="D74" s="4">
        <v>0.09</v>
      </c>
      <c r="E74" s="4">
        <v>9</v>
      </c>
      <c r="F74" s="4">
        <f t="shared" si="1"/>
        <v>9</v>
      </c>
    </row>
    <row r="75" spans="1:6" x14ac:dyDescent="0.25">
      <c r="A75" s="8">
        <v>72</v>
      </c>
      <c r="B75" s="4" t="s">
        <v>65</v>
      </c>
      <c r="C75" s="4">
        <v>7</v>
      </c>
      <c r="D75" s="4">
        <v>0.05</v>
      </c>
      <c r="E75" s="4">
        <v>5</v>
      </c>
      <c r="F75" s="4">
        <f t="shared" si="1"/>
        <v>5</v>
      </c>
    </row>
    <row r="76" spans="1:6" x14ac:dyDescent="0.25">
      <c r="A76" s="8">
        <v>73</v>
      </c>
      <c r="B76" s="4" t="s">
        <v>73</v>
      </c>
      <c r="C76" s="4">
        <v>7</v>
      </c>
      <c r="D76" s="4">
        <v>0.05</v>
      </c>
      <c r="E76" s="4">
        <v>6</v>
      </c>
      <c r="F76" s="4">
        <f t="shared" si="1"/>
        <v>5</v>
      </c>
    </row>
    <row r="77" spans="1:6" x14ac:dyDescent="0.25">
      <c r="A77" s="8">
        <v>74</v>
      </c>
      <c r="B77" s="4" t="s">
        <v>131</v>
      </c>
      <c r="C77" s="4">
        <v>7</v>
      </c>
      <c r="D77" s="4">
        <v>0.03</v>
      </c>
      <c r="E77" s="4">
        <v>3</v>
      </c>
      <c r="F77" s="4">
        <f t="shared" si="1"/>
        <v>3</v>
      </c>
    </row>
    <row r="78" spans="1:6" x14ac:dyDescent="0.25">
      <c r="A78" s="8">
        <v>75</v>
      </c>
      <c r="B78" s="4" t="s">
        <v>74</v>
      </c>
      <c r="C78" s="4">
        <v>7</v>
      </c>
      <c r="D78" s="4">
        <v>0.03</v>
      </c>
      <c r="E78" s="4">
        <v>4</v>
      </c>
      <c r="F78" s="4">
        <f t="shared" si="1"/>
        <v>3</v>
      </c>
    </row>
    <row r="79" spans="1:6" x14ac:dyDescent="0.25">
      <c r="A79" s="8">
        <v>76</v>
      </c>
      <c r="B79" s="4" t="s">
        <v>139</v>
      </c>
      <c r="C79" s="4">
        <v>7</v>
      </c>
      <c r="D79" s="4">
        <v>0.03</v>
      </c>
      <c r="E79" s="4">
        <v>3</v>
      </c>
      <c r="F79" s="4">
        <f t="shared" si="1"/>
        <v>3</v>
      </c>
    </row>
    <row r="80" spans="1:6" x14ac:dyDescent="0.25">
      <c r="A80" s="8">
        <v>77</v>
      </c>
      <c r="B80" s="4" t="s">
        <v>90</v>
      </c>
      <c r="C80" s="4">
        <v>7</v>
      </c>
      <c r="D80" s="4">
        <v>0.03</v>
      </c>
      <c r="E80" s="4">
        <v>12</v>
      </c>
      <c r="F80" s="4">
        <f t="shared" si="1"/>
        <v>3</v>
      </c>
    </row>
    <row r="81" spans="1:6" x14ac:dyDescent="0.25">
      <c r="A81" s="8">
        <v>78</v>
      </c>
      <c r="B81" s="4" t="s">
        <v>132</v>
      </c>
      <c r="C81" s="4">
        <v>7</v>
      </c>
      <c r="D81" s="4">
        <v>0.03</v>
      </c>
      <c r="E81" s="4">
        <v>3</v>
      </c>
      <c r="F81" s="4">
        <f t="shared" si="1"/>
        <v>3</v>
      </c>
    </row>
    <row r="82" spans="1:6" x14ac:dyDescent="0.25">
      <c r="A82" s="8">
        <v>79</v>
      </c>
      <c r="B82" s="4" t="s">
        <v>198</v>
      </c>
      <c r="C82" s="4">
        <v>7</v>
      </c>
      <c r="D82" s="4">
        <v>0.02</v>
      </c>
      <c r="E82" s="4">
        <v>2</v>
      </c>
      <c r="F82" s="4">
        <f t="shared" si="1"/>
        <v>2</v>
      </c>
    </row>
    <row r="83" spans="1:6" x14ac:dyDescent="0.25">
      <c r="A83" s="8">
        <v>80</v>
      </c>
      <c r="B83" s="4" t="s">
        <v>93</v>
      </c>
      <c r="C83" s="4">
        <v>8</v>
      </c>
      <c r="D83" s="4">
        <v>0.1</v>
      </c>
      <c r="E83" s="4">
        <v>10</v>
      </c>
      <c r="F83" s="4">
        <f t="shared" si="1"/>
        <v>10</v>
      </c>
    </row>
    <row r="84" spans="1:6" x14ac:dyDescent="0.25">
      <c r="A84" s="8">
        <v>81</v>
      </c>
      <c r="B84" s="4" t="s">
        <v>156</v>
      </c>
      <c r="C84" s="4">
        <v>8</v>
      </c>
      <c r="D84" s="4">
        <v>4.2857142857142858E-2</v>
      </c>
      <c r="E84" s="4">
        <v>3</v>
      </c>
      <c r="F84" s="4">
        <f t="shared" si="1"/>
        <v>4.2857142857142856</v>
      </c>
    </row>
    <row r="85" spans="1:6" x14ac:dyDescent="0.25">
      <c r="A85" s="8">
        <v>82</v>
      </c>
      <c r="B85" s="4" t="s">
        <v>20</v>
      </c>
      <c r="C85" s="4">
        <v>8</v>
      </c>
      <c r="D85" s="4">
        <v>2.8571428571428571E-2</v>
      </c>
      <c r="E85" s="4">
        <v>2</v>
      </c>
      <c r="F85" s="4">
        <f t="shared" si="1"/>
        <v>2.8571428571428572</v>
      </c>
    </row>
    <row r="86" spans="1:6" x14ac:dyDescent="0.25">
      <c r="A86" s="8">
        <v>83</v>
      </c>
      <c r="B86" s="4" t="s">
        <v>199</v>
      </c>
      <c r="C86" s="4">
        <v>8</v>
      </c>
      <c r="D86" s="4">
        <v>2.8571428571428571E-2</v>
      </c>
      <c r="E86" s="4">
        <v>2</v>
      </c>
      <c r="F86" s="4">
        <f t="shared" si="1"/>
        <v>2.8571428571428572</v>
      </c>
    </row>
    <row r="87" spans="1:6" x14ac:dyDescent="0.25">
      <c r="A87" s="8">
        <v>84</v>
      </c>
      <c r="B87" s="4" t="s">
        <v>104</v>
      </c>
      <c r="C87" s="4">
        <v>8</v>
      </c>
      <c r="D87" s="4">
        <v>2.8571428571428571E-2</v>
      </c>
      <c r="E87" s="4">
        <v>4</v>
      </c>
      <c r="F87" s="4">
        <f t="shared" si="1"/>
        <v>2.8571428571428572</v>
      </c>
    </row>
    <row r="88" spans="1:6" x14ac:dyDescent="0.25">
      <c r="A88" s="8">
        <v>85</v>
      </c>
      <c r="B88" s="4" t="s">
        <v>200</v>
      </c>
      <c r="C88" s="4">
        <v>8</v>
      </c>
      <c r="D88" s="4">
        <v>2.8571428571428571E-2</v>
      </c>
      <c r="E88" s="4">
        <v>2</v>
      </c>
      <c r="F88" s="4">
        <f t="shared" si="1"/>
        <v>2.8571428571428572</v>
      </c>
    </row>
    <row r="89" spans="1:6" x14ac:dyDescent="0.25">
      <c r="A89" s="8">
        <v>86</v>
      </c>
      <c r="B89" s="4" t="s">
        <v>201</v>
      </c>
      <c r="C89" s="4">
        <v>8</v>
      </c>
      <c r="D89" s="4">
        <v>2.8571428571428571E-2</v>
      </c>
      <c r="E89" s="4">
        <v>3</v>
      </c>
      <c r="F89" s="4">
        <f t="shared" si="1"/>
        <v>2.8571428571428572</v>
      </c>
    </row>
    <row r="90" spans="1:6" x14ac:dyDescent="0.25">
      <c r="A90" s="8">
        <v>87</v>
      </c>
      <c r="B90" s="4" t="s">
        <v>202</v>
      </c>
      <c r="C90" s="4">
        <v>8</v>
      </c>
      <c r="D90" s="4">
        <v>1.428571428571429E-2</v>
      </c>
      <c r="E90" s="4">
        <v>2</v>
      </c>
      <c r="F90" s="4">
        <f t="shared" si="1"/>
        <v>1.428571428571429</v>
      </c>
    </row>
    <row r="91" spans="1:6" x14ac:dyDescent="0.25">
      <c r="A91" s="8">
        <v>88</v>
      </c>
      <c r="B91" s="4" t="s">
        <v>203</v>
      </c>
      <c r="C91" s="4">
        <v>8</v>
      </c>
      <c r="D91" s="4">
        <v>1.428571428571429E-2</v>
      </c>
      <c r="E91" s="4">
        <v>2</v>
      </c>
      <c r="F91" s="4">
        <f t="shared" si="1"/>
        <v>1.428571428571429</v>
      </c>
    </row>
    <row r="92" spans="1:6" x14ac:dyDescent="0.25">
      <c r="A92" s="8">
        <v>89</v>
      </c>
      <c r="B92" s="4" t="s">
        <v>204</v>
      </c>
      <c r="C92" s="4">
        <v>8</v>
      </c>
      <c r="D92" s="4">
        <v>1.428571428571429E-2</v>
      </c>
      <c r="E92" s="4">
        <v>1</v>
      </c>
      <c r="F92" s="4">
        <f t="shared" si="1"/>
        <v>1.428571428571429</v>
      </c>
    </row>
    <row r="93" spans="1:6" x14ac:dyDescent="0.25">
      <c r="A93" s="8">
        <v>90</v>
      </c>
      <c r="B93" s="4" t="s">
        <v>43</v>
      </c>
      <c r="C93" s="4">
        <v>9</v>
      </c>
      <c r="D93" s="4">
        <v>7.5949367088607597E-2</v>
      </c>
      <c r="E93" s="4">
        <v>13</v>
      </c>
      <c r="F93" s="4">
        <f t="shared" si="1"/>
        <v>7.59493670886076</v>
      </c>
    </row>
    <row r="94" spans="1:6" x14ac:dyDescent="0.25">
      <c r="A94" s="8">
        <v>91</v>
      </c>
      <c r="B94" s="4" t="s">
        <v>81</v>
      </c>
      <c r="C94" s="4">
        <v>9</v>
      </c>
      <c r="D94" s="4">
        <v>6.3291139240506333E-2</v>
      </c>
      <c r="E94" s="4">
        <v>5</v>
      </c>
      <c r="F94" s="4">
        <f t="shared" si="1"/>
        <v>6.3291139240506329</v>
      </c>
    </row>
    <row r="95" spans="1:6" x14ac:dyDescent="0.25">
      <c r="A95" s="8">
        <v>92</v>
      </c>
      <c r="B95" s="4" t="s">
        <v>75</v>
      </c>
      <c r="C95" s="4">
        <v>9</v>
      </c>
      <c r="D95" s="4">
        <v>5.0632911392405063E-2</v>
      </c>
      <c r="E95" s="4">
        <v>4</v>
      </c>
      <c r="F95" s="4">
        <f t="shared" si="1"/>
        <v>5.0632911392405067</v>
      </c>
    </row>
    <row r="96" spans="1:6" x14ac:dyDescent="0.25">
      <c r="A96" s="8">
        <v>93</v>
      </c>
      <c r="B96" s="4" t="s">
        <v>145</v>
      </c>
      <c r="C96" s="4">
        <v>9</v>
      </c>
      <c r="D96" s="4">
        <v>3.7974683544303799E-2</v>
      </c>
      <c r="E96" s="4">
        <v>4</v>
      </c>
      <c r="F96" s="4">
        <f t="shared" si="1"/>
        <v>3.79746835443038</v>
      </c>
    </row>
    <row r="97" spans="1:6" x14ac:dyDescent="0.25">
      <c r="A97" s="8">
        <v>94</v>
      </c>
      <c r="B97" s="4" t="s">
        <v>14</v>
      </c>
      <c r="C97" s="4">
        <v>9</v>
      </c>
      <c r="D97" s="4">
        <v>3.7974683544303799E-2</v>
      </c>
      <c r="E97" s="4">
        <v>8</v>
      </c>
      <c r="F97" s="4">
        <f t="shared" si="1"/>
        <v>3.79746835443038</v>
      </c>
    </row>
    <row r="98" spans="1:6" x14ac:dyDescent="0.25">
      <c r="A98" s="8">
        <v>95</v>
      </c>
      <c r="B98" s="4" t="s">
        <v>59</v>
      </c>
      <c r="C98" s="4">
        <v>9</v>
      </c>
      <c r="D98" s="4">
        <v>3.7974683544303799E-2</v>
      </c>
      <c r="E98" s="4">
        <v>3</v>
      </c>
      <c r="F98" s="4">
        <f t="shared" si="1"/>
        <v>3.79746835443038</v>
      </c>
    </row>
    <row r="99" spans="1:6" x14ac:dyDescent="0.25">
      <c r="A99" s="8">
        <v>96</v>
      </c>
      <c r="B99" s="4" t="s">
        <v>205</v>
      </c>
      <c r="C99" s="4">
        <v>9</v>
      </c>
      <c r="D99" s="4">
        <v>3.7974683544303799E-2</v>
      </c>
      <c r="E99" s="4">
        <v>3</v>
      </c>
      <c r="F99" s="4">
        <f t="shared" si="1"/>
        <v>3.79746835443038</v>
      </c>
    </row>
    <row r="100" spans="1:6" x14ac:dyDescent="0.25">
      <c r="A100" s="8">
        <v>97</v>
      </c>
      <c r="B100" s="4" t="s">
        <v>38</v>
      </c>
      <c r="C100" s="4">
        <v>9</v>
      </c>
      <c r="D100" s="4">
        <v>3.7974683544303799E-2</v>
      </c>
      <c r="E100" s="4">
        <v>8</v>
      </c>
      <c r="F100" s="4">
        <f t="shared" si="1"/>
        <v>3.79746835443038</v>
      </c>
    </row>
    <row r="101" spans="1:6" x14ac:dyDescent="0.25">
      <c r="A101" s="8">
        <v>98</v>
      </c>
      <c r="B101" s="4" t="s">
        <v>206</v>
      </c>
      <c r="C101" s="4">
        <v>9</v>
      </c>
      <c r="D101" s="4">
        <v>2.5316455696202531E-2</v>
      </c>
      <c r="E101" s="4">
        <v>2</v>
      </c>
      <c r="F101" s="4">
        <f t="shared" si="1"/>
        <v>2.5316455696202533</v>
      </c>
    </row>
    <row r="102" spans="1:6" x14ac:dyDescent="0.25">
      <c r="A102" s="8">
        <v>99</v>
      </c>
      <c r="B102" s="4" t="s">
        <v>84</v>
      </c>
      <c r="C102" s="4">
        <v>9</v>
      </c>
      <c r="D102" s="4">
        <v>2.5316455696202531E-2</v>
      </c>
      <c r="E102" s="4">
        <v>4</v>
      </c>
      <c r="F102" s="4">
        <f t="shared" si="1"/>
        <v>2.5316455696202533</v>
      </c>
    </row>
    <row r="103" spans="1:6" x14ac:dyDescent="0.25">
      <c r="A103" s="8">
        <v>100</v>
      </c>
      <c r="B103" s="4" t="s">
        <v>80</v>
      </c>
      <c r="C103" s="4">
        <v>10</v>
      </c>
      <c r="D103" s="4">
        <v>0.29166666666666669</v>
      </c>
      <c r="E103" s="4">
        <v>28</v>
      </c>
      <c r="F103" s="4">
        <f t="shared" si="1"/>
        <v>29.166666666666668</v>
      </c>
    </row>
    <row r="104" spans="1:6" x14ac:dyDescent="0.25">
      <c r="A104" s="8">
        <v>101</v>
      </c>
      <c r="B104" s="4" t="s">
        <v>52</v>
      </c>
      <c r="C104" s="4">
        <v>10</v>
      </c>
      <c r="D104" s="4">
        <v>0.1145833333333333</v>
      </c>
      <c r="E104" s="4">
        <v>14</v>
      </c>
      <c r="F104" s="4">
        <f t="shared" si="1"/>
        <v>11.45833333333333</v>
      </c>
    </row>
    <row r="105" spans="1:6" x14ac:dyDescent="0.25">
      <c r="A105" s="8">
        <v>102</v>
      </c>
      <c r="B105" s="4" t="s">
        <v>60</v>
      </c>
      <c r="C105" s="4">
        <v>10</v>
      </c>
      <c r="D105" s="4">
        <v>4.1666666666666657E-2</v>
      </c>
      <c r="E105" s="4">
        <v>4</v>
      </c>
      <c r="F105" s="4">
        <f t="shared" si="1"/>
        <v>4.1666666666666661</v>
      </c>
    </row>
    <row r="106" spans="1:6" x14ac:dyDescent="0.25">
      <c r="A106" s="8">
        <v>103</v>
      </c>
      <c r="B106" s="4" t="s">
        <v>95</v>
      </c>
      <c r="C106" s="4">
        <v>10</v>
      </c>
      <c r="D106" s="4">
        <v>4.1666666666666657E-2</v>
      </c>
      <c r="E106" s="4">
        <v>4</v>
      </c>
      <c r="F106" s="4">
        <f t="shared" si="1"/>
        <v>4.1666666666666661</v>
      </c>
    </row>
    <row r="107" spans="1:6" x14ac:dyDescent="0.25">
      <c r="A107" s="8">
        <v>104</v>
      </c>
      <c r="B107" s="4" t="s">
        <v>26</v>
      </c>
      <c r="C107" s="4">
        <v>10</v>
      </c>
      <c r="D107" s="4">
        <v>3.125E-2</v>
      </c>
      <c r="E107" s="4">
        <v>9</v>
      </c>
      <c r="F107" s="4">
        <f t="shared" si="1"/>
        <v>3.125</v>
      </c>
    </row>
    <row r="108" spans="1:6" x14ac:dyDescent="0.25">
      <c r="A108" s="8">
        <v>105</v>
      </c>
      <c r="B108" s="4" t="s">
        <v>30</v>
      </c>
      <c r="C108" s="4">
        <v>10</v>
      </c>
      <c r="D108" s="4">
        <v>2.0833333333333329E-2</v>
      </c>
      <c r="E108" s="4">
        <v>4</v>
      </c>
      <c r="F108" s="4">
        <f t="shared" si="1"/>
        <v>2.083333333333333</v>
      </c>
    </row>
    <row r="109" spans="1:6" x14ac:dyDescent="0.25">
      <c r="A109" s="8">
        <v>106</v>
      </c>
      <c r="B109" s="4" t="s">
        <v>124</v>
      </c>
      <c r="C109" s="4">
        <v>10</v>
      </c>
      <c r="D109" s="4">
        <v>2.0833333333333329E-2</v>
      </c>
      <c r="E109" s="4">
        <v>3</v>
      </c>
      <c r="F109" s="4">
        <f t="shared" si="1"/>
        <v>2.083333333333333</v>
      </c>
    </row>
    <row r="110" spans="1:6" x14ac:dyDescent="0.25">
      <c r="A110" s="8">
        <v>107</v>
      </c>
      <c r="B110" s="4" t="s">
        <v>207</v>
      </c>
      <c r="C110" s="4">
        <v>10</v>
      </c>
      <c r="D110" s="4">
        <v>1.041666666666667E-2</v>
      </c>
      <c r="E110" s="4">
        <v>1</v>
      </c>
      <c r="F110" s="4">
        <f t="shared" si="1"/>
        <v>1.041666666666667</v>
      </c>
    </row>
    <row r="111" spans="1:6" x14ac:dyDescent="0.25">
      <c r="A111" s="8">
        <v>108</v>
      </c>
      <c r="B111" s="4" t="s">
        <v>208</v>
      </c>
      <c r="C111" s="4">
        <v>10</v>
      </c>
      <c r="D111" s="4">
        <v>1.041666666666667E-2</v>
      </c>
      <c r="E111" s="4">
        <v>1</v>
      </c>
      <c r="F111" s="4">
        <f t="shared" si="1"/>
        <v>1.041666666666667</v>
      </c>
    </row>
    <row r="112" spans="1:6" x14ac:dyDescent="0.25">
      <c r="A112" s="8">
        <v>109</v>
      </c>
      <c r="B112" s="4" t="s">
        <v>19</v>
      </c>
      <c r="C112" s="4">
        <v>10</v>
      </c>
      <c r="D112" s="4">
        <v>1.041666666666667E-2</v>
      </c>
      <c r="E112" s="4">
        <v>3</v>
      </c>
      <c r="F112" s="4">
        <f t="shared" si="1"/>
        <v>1.041666666666667</v>
      </c>
    </row>
    <row r="113" spans="1:6" x14ac:dyDescent="0.25">
      <c r="A113" s="8">
        <v>110</v>
      </c>
      <c r="B113" s="4" t="s">
        <v>44</v>
      </c>
      <c r="C113" s="4">
        <v>11</v>
      </c>
      <c r="D113" s="4">
        <v>0.23529411764705879</v>
      </c>
      <c r="E113" s="4">
        <v>24</v>
      </c>
      <c r="F113" s="4">
        <f t="shared" si="1"/>
        <v>23.52941176470588</v>
      </c>
    </row>
    <row r="114" spans="1:6" x14ac:dyDescent="0.25">
      <c r="A114" s="8">
        <v>111</v>
      </c>
      <c r="B114" s="4" t="s">
        <v>100</v>
      </c>
      <c r="C114" s="4">
        <v>11</v>
      </c>
      <c r="D114" s="4">
        <v>0.1176470588235294</v>
      </c>
      <c r="E114" s="4">
        <v>12</v>
      </c>
      <c r="F114" s="4">
        <f t="shared" si="1"/>
        <v>11.76470588235294</v>
      </c>
    </row>
    <row r="115" spans="1:6" x14ac:dyDescent="0.25">
      <c r="A115" s="8">
        <v>112</v>
      </c>
      <c r="B115" s="4" t="s">
        <v>35</v>
      </c>
      <c r="C115" s="4">
        <v>11</v>
      </c>
      <c r="D115" s="4">
        <v>0.10784313725490199</v>
      </c>
      <c r="E115" s="4">
        <v>11</v>
      </c>
      <c r="F115" s="4">
        <f t="shared" si="1"/>
        <v>10.784313725490199</v>
      </c>
    </row>
    <row r="116" spans="1:6" x14ac:dyDescent="0.25">
      <c r="A116" s="8">
        <v>113</v>
      </c>
      <c r="B116" s="4" t="s">
        <v>27</v>
      </c>
      <c r="C116" s="4">
        <v>11</v>
      </c>
      <c r="D116" s="4">
        <v>7.8431372549019607E-2</v>
      </c>
      <c r="E116" s="4">
        <v>8</v>
      </c>
      <c r="F116" s="4">
        <f t="shared" si="1"/>
        <v>7.8431372549019605</v>
      </c>
    </row>
    <row r="117" spans="1:6" x14ac:dyDescent="0.25">
      <c r="A117" s="8">
        <v>114</v>
      </c>
      <c r="B117" s="4" t="s">
        <v>102</v>
      </c>
      <c r="C117" s="4">
        <v>11</v>
      </c>
      <c r="D117" s="4">
        <v>4.9019607843137247E-2</v>
      </c>
      <c r="E117" s="4">
        <v>5</v>
      </c>
      <c r="F117" s="4">
        <f t="shared" si="1"/>
        <v>4.901960784313725</v>
      </c>
    </row>
    <row r="118" spans="1:6" x14ac:dyDescent="0.25">
      <c r="A118" s="8">
        <v>115</v>
      </c>
      <c r="B118" s="4" t="s">
        <v>52</v>
      </c>
      <c r="C118" s="4">
        <v>11</v>
      </c>
      <c r="D118" s="4">
        <v>2.9411764705882349E-2</v>
      </c>
      <c r="E118" s="4">
        <v>14</v>
      </c>
      <c r="F118" s="4">
        <f t="shared" si="1"/>
        <v>2.9411764705882351</v>
      </c>
    </row>
    <row r="119" spans="1:6" x14ac:dyDescent="0.25">
      <c r="A119" s="8">
        <v>116</v>
      </c>
      <c r="B119" s="4" t="s">
        <v>118</v>
      </c>
      <c r="C119" s="4">
        <v>11</v>
      </c>
      <c r="D119" s="4">
        <v>2.9411764705882349E-2</v>
      </c>
      <c r="E119" s="4">
        <v>3</v>
      </c>
      <c r="F119" s="4">
        <f t="shared" si="1"/>
        <v>2.9411764705882351</v>
      </c>
    </row>
    <row r="120" spans="1:6" x14ac:dyDescent="0.25">
      <c r="A120" s="8">
        <v>117</v>
      </c>
      <c r="B120" s="4" t="s">
        <v>209</v>
      </c>
      <c r="C120" s="4">
        <v>11</v>
      </c>
      <c r="D120" s="4">
        <v>9.8039215686274508E-3</v>
      </c>
      <c r="E120" s="4">
        <v>1</v>
      </c>
      <c r="F120" s="4">
        <f t="shared" si="1"/>
        <v>0.98039215686274506</v>
      </c>
    </row>
    <row r="121" spans="1:6" x14ac:dyDescent="0.25">
      <c r="A121" s="8">
        <v>118</v>
      </c>
      <c r="B121" s="4" t="s">
        <v>210</v>
      </c>
      <c r="C121" s="4">
        <v>11</v>
      </c>
      <c r="D121" s="4">
        <v>9.8039215686274508E-3</v>
      </c>
      <c r="E121" s="4">
        <v>2</v>
      </c>
      <c r="F121" s="4">
        <f t="shared" si="1"/>
        <v>0.98039215686274506</v>
      </c>
    </row>
    <row r="122" spans="1:6" x14ac:dyDescent="0.25">
      <c r="A122" s="8">
        <v>119</v>
      </c>
      <c r="B122" s="4" t="s">
        <v>211</v>
      </c>
      <c r="C122" s="4">
        <v>11</v>
      </c>
      <c r="D122" s="4">
        <v>9.8039215686274508E-3</v>
      </c>
      <c r="E122" s="4">
        <v>2</v>
      </c>
      <c r="F122" s="4">
        <f t="shared" si="1"/>
        <v>0.98039215686274506</v>
      </c>
    </row>
    <row r="123" spans="1:6" x14ac:dyDescent="0.25">
      <c r="A123" s="8">
        <v>120</v>
      </c>
      <c r="B123" s="4" t="s">
        <v>33</v>
      </c>
      <c r="C123" s="4">
        <v>12</v>
      </c>
      <c r="D123" s="4">
        <v>0.1171171171171171</v>
      </c>
      <c r="E123" s="4">
        <v>14</v>
      </c>
      <c r="F123" s="4">
        <f t="shared" si="1"/>
        <v>11.711711711711709</v>
      </c>
    </row>
    <row r="124" spans="1:6" x14ac:dyDescent="0.25">
      <c r="A124" s="8">
        <v>121</v>
      </c>
      <c r="B124" s="4" t="s">
        <v>36</v>
      </c>
      <c r="C124" s="4">
        <v>12</v>
      </c>
      <c r="D124" s="4">
        <v>8.1081081081081086E-2</v>
      </c>
      <c r="E124" s="4">
        <v>9</v>
      </c>
      <c r="F124" s="4">
        <f t="shared" si="1"/>
        <v>8.1081081081081088</v>
      </c>
    </row>
    <row r="125" spans="1:6" x14ac:dyDescent="0.25">
      <c r="A125" s="8">
        <v>122</v>
      </c>
      <c r="B125" s="4" t="s">
        <v>37</v>
      </c>
      <c r="C125" s="4">
        <v>12</v>
      </c>
      <c r="D125" s="4">
        <v>6.3063063063063057E-2</v>
      </c>
      <c r="E125" s="4">
        <v>8</v>
      </c>
      <c r="F125" s="4">
        <f t="shared" si="1"/>
        <v>6.3063063063063058</v>
      </c>
    </row>
    <row r="126" spans="1:6" x14ac:dyDescent="0.25">
      <c r="A126" s="8">
        <v>123</v>
      </c>
      <c r="B126" s="4" t="s">
        <v>42</v>
      </c>
      <c r="C126" s="4">
        <v>12</v>
      </c>
      <c r="D126" s="4">
        <v>5.4054054054054057E-2</v>
      </c>
      <c r="E126" s="4">
        <v>6</v>
      </c>
      <c r="F126" s="4">
        <f t="shared" si="1"/>
        <v>5.4054054054054053</v>
      </c>
    </row>
    <row r="127" spans="1:6" x14ac:dyDescent="0.25">
      <c r="A127" s="8">
        <v>124</v>
      </c>
      <c r="B127" s="4" t="s">
        <v>40</v>
      </c>
      <c r="C127" s="4">
        <v>12</v>
      </c>
      <c r="D127" s="4">
        <v>5.4054054054054057E-2</v>
      </c>
      <c r="E127" s="4">
        <v>6</v>
      </c>
      <c r="F127" s="4">
        <f t="shared" si="1"/>
        <v>5.4054054054054053</v>
      </c>
    </row>
    <row r="128" spans="1:6" x14ac:dyDescent="0.25">
      <c r="A128" s="8">
        <v>125</v>
      </c>
      <c r="B128" s="4" t="s">
        <v>38</v>
      </c>
      <c r="C128" s="4">
        <v>12</v>
      </c>
      <c r="D128" s="4">
        <v>4.5045045045045043E-2</v>
      </c>
      <c r="E128" s="4">
        <v>8</v>
      </c>
      <c r="F128" s="4">
        <f t="shared" si="1"/>
        <v>4.5045045045045047</v>
      </c>
    </row>
    <row r="129" spans="1:6" x14ac:dyDescent="0.25">
      <c r="A129" s="8">
        <v>126</v>
      </c>
      <c r="B129" s="4" t="s">
        <v>127</v>
      </c>
      <c r="C129" s="4">
        <v>12</v>
      </c>
      <c r="D129" s="4">
        <v>2.7027027027027029E-2</v>
      </c>
      <c r="E129" s="4">
        <v>3</v>
      </c>
      <c r="F129" s="4">
        <f t="shared" si="1"/>
        <v>2.7027027027027026</v>
      </c>
    </row>
    <row r="130" spans="1:6" x14ac:dyDescent="0.25">
      <c r="A130" s="8">
        <v>127</v>
      </c>
      <c r="B130" s="4" t="s">
        <v>103</v>
      </c>
      <c r="C130" s="4">
        <v>12</v>
      </c>
      <c r="D130" s="4">
        <v>2.7027027027027029E-2</v>
      </c>
      <c r="E130" s="4">
        <v>4</v>
      </c>
      <c r="F130" s="4">
        <f t="shared" si="1"/>
        <v>2.7027027027027026</v>
      </c>
    </row>
    <row r="131" spans="1:6" x14ac:dyDescent="0.25">
      <c r="A131" s="8">
        <v>128</v>
      </c>
      <c r="B131" s="4" t="s">
        <v>16</v>
      </c>
      <c r="C131" s="4">
        <v>12</v>
      </c>
      <c r="D131" s="4">
        <v>2.7027027027027029E-2</v>
      </c>
      <c r="E131" s="4">
        <v>4</v>
      </c>
      <c r="F131" s="4">
        <f t="shared" si="1"/>
        <v>2.7027027027027026</v>
      </c>
    </row>
    <row r="132" spans="1:6" x14ac:dyDescent="0.25">
      <c r="A132" s="8">
        <v>129</v>
      </c>
      <c r="B132" s="4" t="s">
        <v>129</v>
      </c>
      <c r="C132" s="4">
        <v>12</v>
      </c>
      <c r="D132" s="4">
        <v>2.7027027027027029E-2</v>
      </c>
      <c r="E132" s="4">
        <v>3</v>
      </c>
      <c r="F132" s="4">
        <f t="shared" ref="F132:F195" si="2">D132*100</f>
        <v>2.7027027027027026</v>
      </c>
    </row>
    <row r="133" spans="1:6" x14ac:dyDescent="0.25">
      <c r="A133" s="8">
        <v>130</v>
      </c>
      <c r="B133" s="4" t="s">
        <v>34</v>
      </c>
      <c r="C133" s="4">
        <v>13</v>
      </c>
      <c r="D133" s="4">
        <v>0.10309278350515461</v>
      </c>
      <c r="E133" s="4">
        <v>20</v>
      </c>
      <c r="F133" s="4">
        <f t="shared" si="2"/>
        <v>10.309278350515461</v>
      </c>
    </row>
    <row r="134" spans="1:6" x14ac:dyDescent="0.25">
      <c r="A134" s="8">
        <v>131</v>
      </c>
      <c r="B134" s="4" t="s">
        <v>63</v>
      </c>
      <c r="C134" s="4">
        <v>13</v>
      </c>
      <c r="D134" s="4">
        <v>7.2164948453608241E-2</v>
      </c>
      <c r="E134" s="4">
        <v>7</v>
      </c>
      <c r="F134" s="4">
        <f t="shared" si="2"/>
        <v>7.216494845360824</v>
      </c>
    </row>
    <row r="135" spans="1:6" x14ac:dyDescent="0.25">
      <c r="A135" s="8">
        <v>132</v>
      </c>
      <c r="B135" s="4" t="s">
        <v>47</v>
      </c>
      <c r="C135" s="4">
        <v>13</v>
      </c>
      <c r="D135" s="4">
        <v>6.1855670103092793E-2</v>
      </c>
      <c r="E135" s="4">
        <v>6</v>
      </c>
      <c r="F135" s="4">
        <f t="shared" si="2"/>
        <v>6.1855670103092795</v>
      </c>
    </row>
    <row r="136" spans="1:6" x14ac:dyDescent="0.25">
      <c r="A136" s="8">
        <v>133</v>
      </c>
      <c r="B136" s="4" t="s">
        <v>161</v>
      </c>
      <c r="C136" s="4">
        <v>13</v>
      </c>
      <c r="D136" s="4">
        <v>4.1237113402061848E-2</v>
      </c>
      <c r="E136" s="4">
        <v>5</v>
      </c>
      <c r="F136" s="4">
        <f t="shared" si="2"/>
        <v>4.1237113402061851</v>
      </c>
    </row>
    <row r="137" spans="1:6" x14ac:dyDescent="0.25">
      <c r="A137" s="8">
        <v>134</v>
      </c>
      <c r="B137" s="4" t="s">
        <v>69</v>
      </c>
      <c r="C137" s="4">
        <v>13</v>
      </c>
      <c r="D137" s="4">
        <v>4.1237113402061848E-2</v>
      </c>
      <c r="E137" s="4">
        <v>4</v>
      </c>
      <c r="F137" s="4">
        <f t="shared" si="2"/>
        <v>4.1237113402061851</v>
      </c>
    </row>
    <row r="138" spans="1:6" x14ac:dyDescent="0.25">
      <c r="A138" s="8">
        <v>135</v>
      </c>
      <c r="B138" s="4" t="s">
        <v>121</v>
      </c>
      <c r="C138" s="4">
        <v>13</v>
      </c>
      <c r="D138" s="4">
        <v>3.0927835051546389E-2</v>
      </c>
      <c r="E138" s="4">
        <v>3</v>
      </c>
      <c r="F138" s="4">
        <f t="shared" si="2"/>
        <v>3.0927835051546388</v>
      </c>
    </row>
    <row r="139" spans="1:6" x14ac:dyDescent="0.25">
      <c r="A139" s="8">
        <v>136</v>
      </c>
      <c r="B139" s="4" t="s">
        <v>142</v>
      </c>
      <c r="C139" s="4">
        <v>13</v>
      </c>
      <c r="D139" s="4">
        <v>3.0927835051546389E-2</v>
      </c>
      <c r="E139" s="4">
        <v>4</v>
      </c>
      <c r="F139" s="4">
        <f t="shared" si="2"/>
        <v>3.0927835051546388</v>
      </c>
    </row>
    <row r="140" spans="1:6" x14ac:dyDescent="0.25">
      <c r="A140" s="8">
        <v>137</v>
      </c>
      <c r="B140" s="4" t="s">
        <v>147</v>
      </c>
      <c r="C140" s="4">
        <v>13</v>
      </c>
      <c r="D140" s="4">
        <v>3.0927835051546389E-2</v>
      </c>
      <c r="E140" s="4">
        <v>3</v>
      </c>
      <c r="F140" s="4">
        <f t="shared" si="2"/>
        <v>3.0927835051546388</v>
      </c>
    </row>
    <row r="141" spans="1:6" x14ac:dyDescent="0.25">
      <c r="A141" s="8">
        <v>138</v>
      </c>
      <c r="B141" s="4" t="s">
        <v>176</v>
      </c>
      <c r="C141" s="4">
        <v>13</v>
      </c>
      <c r="D141" s="4">
        <v>2.0618556701030931E-2</v>
      </c>
      <c r="E141" s="4">
        <v>2</v>
      </c>
      <c r="F141" s="4">
        <f t="shared" si="2"/>
        <v>2.061855670103093</v>
      </c>
    </row>
    <row r="142" spans="1:6" x14ac:dyDescent="0.25">
      <c r="A142" s="8">
        <v>139</v>
      </c>
      <c r="B142" s="4" t="s">
        <v>113</v>
      </c>
      <c r="C142" s="4">
        <v>13</v>
      </c>
      <c r="D142" s="4">
        <v>2.0618556701030931E-2</v>
      </c>
      <c r="E142" s="4">
        <v>2</v>
      </c>
      <c r="F142" s="4">
        <f t="shared" si="2"/>
        <v>2.061855670103093</v>
      </c>
    </row>
    <row r="143" spans="1:6" x14ac:dyDescent="0.25">
      <c r="A143" s="8">
        <v>140</v>
      </c>
      <c r="B143" s="4" t="s">
        <v>98</v>
      </c>
      <c r="C143" s="4">
        <v>14</v>
      </c>
      <c r="D143" s="4">
        <v>0.18823529411764711</v>
      </c>
      <c r="E143" s="4">
        <v>16</v>
      </c>
      <c r="F143" s="4">
        <f t="shared" si="2"/>
        <v>18.82352941176471</v>
      </c>
    </row>
    <row r="144" spans="1:6" x14ac:dyDescent="0.25">
      <c r="A144" s="8">
        <v>141</v>
      </c>
      <c r="B144" s="4" t="s">
        <v>14</v>
      </c>
      <c r="C144" s="4">
        <v>14</v>
      </c>
      <c r="D144" s="4">
        <v>5.8823529411764712E-2</v>
      </c>
      <c r="E144" s="4">
        <v>8</v>
      </c>
      <c r="F144" s="4">
        <f t="shared" si="2"/>
        <v>5.882352941176471</v>
      </c>
    </row>
    <row r="145" spans="1:6" x14ac:dyDescent="0.25">
      <c r="A145" s="8">
        <v>142</v>
      </c>
      <c r="B145" s="4" t="s">
        <v>28</v>
      </c>
      <c r="C145" s="4">
        <v>14</v>
      </c>
      <c r="D145" s="4">
        <v>5.8823529411764712E-2</v>
      </c>
      <c r="E145" s="4">
        <v>6</v>
      </c>
      <c r="F145" s="4">
        <f t="shared" si="2"/>
        <v>5.882352941176471</v>
      </c>
    </row>
    <row r="146" spans="1:6" x14ac:dyDescent="0.25">
      <c r="A146" s="8">
        <v>143</v>
      </c>
      <c r="B146" s="4" t="s">
        <v>79</v>
      </c>
      <c r="C146" s="4">
        <v>14</v>
      </c>
      <c r="D146" s="4">
        <v>5.8823529411764712E-2</v>
      </c>
      <c r="E146" s="4">
        <v>5</v>
      </c>
      <c r="F146" s="4">
        <f t="shared" si="2"/>
        <v>5.882352941176471</v>
      </c>
    </row>
    <row r="147" spans="1:6" x14ac:dyDescent="0.25">
      <c r="A147" s="8">
        <v>144</v>
      </c>
      <c r="B147" s="4" t="s">
        <v>58</v>
      </c>
      <c r="C147" s="4">
        <v>14</v>
      </c>
      <c r="D147" s="4">
        <v>4.7058823529411757E-2</v>
      </c>
      <c r="E147" s="4">
        <v>4</v>
      </c>
      <c r="F147" s="4">
        <f t="shared" si="2"/>
        <v>4.7058823529411757</v>
      </c>
    </row>
    <row r="148" spans="1:6" x14ac:dyDescent="0.25">
      <c r="A148" s="8">
        <v>145</v>
      </c>
      <c r="B148" s="4" t="s">
        <v>212</v>
      </c>
      <c r="C148" s="4">
        <v>14</v>
      </c>
      <c r="D148" s="4">
        <v>2.3529411764705879E-2</v>
      </c>
      <c r="E148" s="4">
        <v>2</v>
      </c>
      <c r="F148" s="4">
        <f t="shared" si="2"/>
        <v>2.3529411764705879</v>
      </c>
    </row>
    <row r="149" spans="1:6" x14ac:dyDescent="0.25">
      <c r="A149" s="8">
        <v>146</v>
      </c>
      <c r="B149" s="4" t="s">
        <v>213</v>
      </c>
      <c r="C149" s="4">
        <v>14</v>
      </c>
      <c r="D149" s="4">
        <v>2.3529411764705879E-2</v>
      </c>
      <c r="E149" s="4">
        <v>2</v>
      </c>
      <c r="F149" s="4">
        <f t="shared" si="2"/>
        <v>2.3529411764705879</v>
      </c>
    </row>
    <row r="150" spans="1:6" x14ac:dyDescent="0.25">
      <c r="A150" s="8">
        <v>147</v>
      </c>
      <c r="B150" s="4" t="s">
        <v>136</v>
      </c>
      <c r="C150" s="4">
        <v>14</v>
      </c>
      <c r="D150" s="4">
        <v>2.3529411764705879E-2</v>
      </c>
      <c r="E150" s="4">
        <v>2</v>
      </c>
      <c r="F150" s="4">
        <f t="shared" si="2"/>
        <v>2.3529411764705879</v>
      </c>
    </row>
    <row r="151" spans="1:6" x14ac:dyDescent="0.25">
      <c r="A151" s="8">
        <v>148</v>
      </c>
      <c r="B151" s="4" t="s">
        <v>214</v>
      </c>
      <c r="C151" s="4">
        <v>14</v>
      </c>
      <c r="D151" s="4">
        <v>2.3529411764705879E-2</v>
      </c>
      <c r="E151" s="4">
        <v>3</v>
      </c>
      <c r="F151" s="4">
        <f t="shared" si="2"/>
        <v>2.3529411764705879</v>
      </c>
    </row>
    <row r="152" spans="1:6" x14ac:dyDescent="0.25">
      <c r="A152" s="8">
        <v>149</v>
      </c>
      <c r="B152" s="4" t="s">
        <v>215</v>
      </c>
      <c r="C152" s="4">
        <v>14</v>
      </c>
      <c r="D152" s="4">
        <v>2.3529411764705879E-2</v>
      </c>
      <c r="E152" s="4">
        <v>3</v>
      </c>
      <c r="F152" s="4">
        <f t="shared" si="2"/>
        <v>2.3529411764705879</v>
      </c>
    </row>
    <row r="153" spans="1:6" x14ac:dyDescent="0.25">
      <c r="A153" s="8">
        <v>150</v>
      </c>
      <c r="B153" s="4" t="s">
        <v>92</v>
      </c>
      <c r="C153" s="4">
        <v>15</v>
      </c>
      <c r="D153" s="4">
        <v>0.1025641025641026</v>
      </c>
      <c r="E153" s="4">
        <v>8</v>
      </c>
      <c r="F153" s="4">
        <f t="shared" si="2"/>
        <v>10.256410256410261</v>
      </c>
    </row>
    <row r="154" spans="1:6" x14ac:dyDescent="0.25">
      <c r="A154" s="8">
        <v>151</v>
      </c>
      <c r="B154" s="4" t="s">
        <v>64</v>
      </c>
      <c r="C154" s="4">
        <v>15</v>
      </c>
      <c r="D154" s="4">
        <v>6.4102564102564097E-2</v>
      </c>
      <c r="E154" s="4">
        <v>6</v>
      </c>
      <c r="F154" s="4">
        <f t="shared" si="2"/>
        <v>6.4102564102564097</v>
      </c>
    </row>
    <row r="155" spans="1:6" x14ac:dyDescent="0.25">
      <c r="A155" s="8">
        <v>152</v>
      </c>
      <c r="B155" s="4" t="s">
        <v>97</v>
      </c>
      <c r="C155" s="4">
        <v>15</v>
      </c>
      <c r="D155" s="4">
        <v>3.8461538461538457E-2</v>
      </c>
      <c r="E155" s="4">
        <v>3</v>
      </c>
      <c r="F155" s="4">
        <f t="shared" si="2"/>
        <v>3.8461538461538458</v>
      </c>
    </row>
    <row r="156" spans="1:6" x14ac:dyDescent="0.25">
      <c r="A156" s="8">
        <v>153</v>
      </c>
      <c r="B156" s="4" t="s">
        <v>155</v>
      </c>
      <c r="C156" s="4">
        <v>15</v>
      </c>
      <c r="D156" s="4">
        <v>3.8461538461538457E-2</v>
      </c>
      <c r="E156" s="4">
        <v>4</v>
      </c>
      <c r="F156" s="4">
        <f t="shared" si="2"/>
        <v>3.8461538461538458</v>
      </c>
    </row>
    <row r="157" spans="1:6" x14ac:dyDescent="0.25">
      <c r="A157" s="8">
        <v>154</v>
      </c>
      <c r="B157" s="4" t="s">
        <v>172</v>
      </c>
      <c r="C157" s="4">
        <v>15</v>
      </c>
      <c r="D157" s="4">
        <v>3.8461538461538457E-2</v>
      </c>
      <c r="E157" s="4">
        <v>3</v>
      </c>
      <c r="F157" s="4">
        <f t="shared" si="2"/>
        <v>3.8461538461538458</v>
      </c>
    </row>
    <row r="158" spans="1:6" x14ac:dyDescent="0.25">
      <c r="A158" s="8">
        <v>155</v>
      </c>
      <c r="B158" s="4" t="s">
        <v>48</v>
      </c>
      <c r="C158" s="4">
        <v>15</v>
      </c>
      <c r="D158" s="4">
        <v>3.8461538461538457E-2</v>
      </c>
      <c r="E158" s="4">
        <v>4</v>
      </c>
      <c r="F158" s="4">
        <f t="shared" si="2"/>
        <v>3.8461538461538458</v>
      </c>
    </row>
    <row r="159" spans="1:6" x14ac:dyDescent="0.25">
      <c r="A159" s="8">
        <v>156</v>
      </c>
      <c r="B159" s="4" t="s">
        <v>117</v>
      </c>
      <c r="C159" s="4">
        <v>15</v>
      </c>
      <c r="D159" s="4">
        <v>2.564102564102564E-2</v>
      </c>
      <c r="E159" s="4">
        <v>2</v>
      </c>
      <c r="F159" s="4">
        <f t="shared" si="2"/>
        <v>2.5641025641025639</v>
      </c>
    </row>
    <row r="160" spans="1:6" x14ac:dyDescent="0.25">
      <c r="A160" s="8">
        <v>157</v>
      </c>
      <c r="B160" s="4" t="s">
        <v>169</v>
      </c>
      <c r="C160" s="4">
        <v>15</v>
      </c>
      <c r="D160" s="4">
        <v>2.564102564102564E-2</v>
      </c>
      <c r="E160" s="4">
        <v>2</v>
      </c>
      <c r="F160" s="4">
        <f t="shared" si="2"/>
        <v>2.5641025641025639</v>
      </c>
    </row>
    <row r="161" spans="1:6" x14ac:dyDescent="0.25">
      <c r="A161" s="8">
        <v>158</v>
      </c>
      <c r="B161" s="4" t="s">
        <v>175</v>
      </c>
      <c r="C161" s="4">
        <v>15</v>
      </c>
      <c r="D161" s="4">
        <v>2.564102564102564E-2</v>
      </c>
      <c r="E161" s="4">
        <v>2</v>
      </c>
      <c r="F161" s="4">
        <f t="shared" si="2"/>
        <v>2.5641025641025639</v>
      </c>
    </row>
    <row r="162" spans="1:6" x14ac:dyDescent="0.25">
      <c r="A162" s="8">
        <v>159</v>
      </c>
      <c r="B162" s="4" t="s">
        <v>140</v>
      </c>
      <c r="C162" s="4">
        <v>15</v>
      </c>
      <c r="D162" s="4">
        <v>2.564102564102564E-2</v>
      </c>
      <c r="E162" s="4">
        <v>3</v>
      </c>
      <c r="F162" s="4">
        <f t="shared" si="2"/>
        <v>2.5641025641025639</v>
      </c>
    </row>
    <row r="163" spans="1:6" x14ac:dyDescent="0.25">
      <c r="A163" s="8">
        <v>160</v>
      </c>
      <c r="B163" s="4" t="s">
        <v>67</v>
      </c>
      <c r="C163" s="4">
        <v>16</v>
      </c>
      <c r="D163" s="4">
        <v>5.4054054054054057E-2</v>
      </c>
      <c r="E163" s="4">
        <v>4</v>
      </c>
      <c r="F163" s="4">
        <f t="shared" si="2"/>
        <v>5.4054054054054053</v>
      </c>
    </row>
    <row r="164" spans="1:6" x14ac:dyDescent="0.25">
      <c r="A164" s="8">
        <v>161</v>
      </c>
      <c r="B164" s="4" t="s">
        <v>162</v>
      </c>
      <c r="C164" s="4">
        <v>16</v>
      </c>
      <c r="D164" s="4">
        <v>5.4054054054054057E-2</v>
      </c>
      <c r="E164" s="4">
        <v>4</v>
      </c>
      <c r="F164" s="4">
        <f t="shared" si="2"/>
        <v>5.4054054054054053</v>
      </c>
    </row>
    <row r="165" spans="1:6" x14ac:dyDescent="0.25">
      <c r="A165" s="8">
        <v>162</v>
      </c>
      <c r="B165" s="4" t="s">
        <v>126</v>
      </c>
      <c r="C165" s="4">
        <v>16</v>
      </c>
      <c r="D165" s="4">
        <v>5.4054054054054057E-2</v>
      </c>
      <c r="E165" s="4">
        <v>4</v>
      </c>
      <c r="F165" s="4">
        <f t="shared" si="2"/>
        <v>5.4054054054054053</v>
      </c>
    </row>
    <row r="166" spans="1:6" x14ac:dyDescent="0.25">
      <c r="A166" s="8">
        <v>163</v>
      </c>
      <c r="B166" s="4" t="s">
        <v>216</v>
      </c>
      <c r="C166" s="4">
        <v>16</v>
      </c>
      <c r="D166" s="4">
        <v>2.7027027027027029E-2</v>
      </c>
      <c r="E166" s="4">
        <v>2</v>
      </c>
      <c r="F166" s="4">
        <f t="shared" si="2"/>
        <v>2.7027027027027026</v>
      </c>
    </row>
    <row r="167" spans="1:6" x14ac:dyDescent="0.25">
      <c r="A167" s="8">
        <v>164</v>
      </c>
      <c r="B167" s="4" t="s">
        <v>177</v>
      </c>
      <c r="C167" s="4">
        <v>16</v>
      </c>
      <c r="D167" s="4">
        <v>2.7027027027027029E-2</v>
      </c>
      <c r="E167" s="4">
        <v>2</v>
      </c>
      <c r="F167" s="4">
        <f t="shared" si="2"/>
        <v>2.7027027027027026</v>
      </c>
    </row>
    <row r="168" spans="1:6" x14ac:dyDescent="0.25">
      <c r="A168" s="8">
        <v>165</v>
      </c>
      <c r="B168" s="4" t="s">
        <v>90</v>
      </c>
      <c r="C168" s="4">
        <v>16</v>
      </c>
      <c r="D168" s="4">
        <v>2.7027027027027029E-2</v>
      </c>
      <c r="E168" s="4">
        <v>12</v>
      </c>
      <c r="F168" s="4">
        <f t="shared" si="2"/>
        <v>2.7027027027027026</v>
      </c>
    </row>
    <row r="169" spans="1:6" x14ac:dyDescent="0.25">
      <c r="A169" s="8">
        <v>166</v>
      </c>
      <c r="B169" s="4" t="s">
        <v>133</v>
      </c>
      <c r="C169" s="4">
        <v>16</v>
      </c>
      <c r="D169" s="4">
        <v>2.7027027027027029E-2</v>
      </c>
      <c r="E169" s="4">
        <v>2</v>
      </c>
      <c r="F169" s="4">
        <f t="shared" si="2"/>
        <v>2.7027027027027026</v>
      </c>
    </row>
    <row r="170" spans="1:6" x14ac:dyDescent="0.25">
      <c r="A170" s="8">
        <v>167</v>
      </c>
      <c r="B170" s="4" t="s">
        <v>94</v>
      </c>
      <c r="C170" s="4">
        <v>16</v>
      </c>
      <c r="D170" s="4">
        <v>1.3513513513513511E-2</v>
      </c>
      <c r="E170" s="4">
        <v>5</v>
      </c>
      <c r="F170" s="4">
        <f t="shared" si="2"/>
        <v>1.3513513513513511</v>
      </c>
    </row>
    <row r="171" spans="1:6" x14ac:dyDescent="0.25">
      <c r="A171" s="8">
        <v>168</v>
      </c>
      <c r="B171" s="4" t="s">
        <v>217</v>
      </c>
      <c r="C171" s="4">
        <v>16</v>
      </c>
      <c r="D171" s="4">
        <v>1.3513513513513511E-2</v>
      </c>
      <c r="E171" s="4">
        <v>1</v>
      </c>
      <c r="F171" s="4">
        <f t="shared" si="2"/>
        <v>1.3513513513513511</v>
      </c>
    </row>
    <row r="172" spans="1:6" x14ac:dyDescent="0.25">
      <c r="A172" s="8">
        <v>169</v>
      </c>
      <c r="B172" s="4" t="s">
        <v>218</v>
      </c>
      <c r="C172" s="4">
        <v>16</v>
      </c>
      <c r="D172" s="4">
        <v>1.3513513513513511E-2</v>
      </c>
      <c r="E172" s="4">
        <v>1</v>
      </c>
      <c r="F172" s="4">
        <f t="shared" si="2"/>
        <v>1.3513513513513511</v>
      </c>
    </row>
    <row r="173" spans="1:6" x14ac:dyDescent="0.25">
      <c r="A173" s="8">
        <v>170</v>
      </c>
      <c r="B173" s="4" t="s">
        <v>71</v>
      </c>
      <c r="C173" s="4">
        <v>17</v>
      </c>
      <c r="D173" s="4">
        <v>0.1009174311926606</v>
      </c>
      <c r="E173" s="4">
        <v>11</v>
      </c>
      <c r="F173" s="4">
        <f t="shared" si="2"/>
        <v>10.091743119266059</v>
      </c>
    </row>
    <row r="174" spans="1:6" x14ac:dyDescent="0.25">
      <c r="A174" s="8">
        <v>171</v>
      </c>
      <c r="B174" s="4" t="s">
        <v>45</v>
      </c>
      <c r="C174" s="4">
        <v>17</v>
      </c>
      <c r="D174" s="4">
        <v>5.5045871559633031E-2</v>
      </c>
      <c r="E174" s="4">
        <v>6</v>
      </c>
      <c r="F174" s="4">
        <f t="shared" si="2"/>
        <v>5.5045871559633035</v>
      </c>
    </row>
    <row r="175" spans="1:6" x14ac:dyDescent="0.25">
      <c r="A175" s="8">
        <v>172</v>
      </c>
      <c r="B175" s="4" t="s">
        <v>46</v>
      </c>
      <c r="C175" s="4">
        <v>17</v>
      </c>
      <c r="D175" s="4">
        <v>4.5871559633027532E-2</v>
      </c>
      <c r="E175" s="4">
        <v>6</v>
      </c>
      <c r="F175" s="4">
        <f t="shared" si="2"/>
        <v>4.5871559633027532</v>
      </c>
    </row>
    <row r="176" spans="1:6" x14ac:dyDescent="0.25">
      <c r="A176" s="8">
        <v>173</v>
      </c>
      <c r="B176" s="4" t="s">
        <v>51</v>
      </c>
      <c r="C176" s="4">
        <v>17</v>
      </c>
      <c r="D176" s="4">
        <v>3.669724770642202E-2</v>
      </c>
      <c r="E176" s="4">
        <v>4</v>
      </c>
      <c r="F176" s="4">
        <f t="shared" si="2"/>
        <v>3.669724770642202</v>
      </c>
    </row>
    <row r="177" spans="1:6" x14ac:dyDescent="0.25">
      <c r="A177" s="8">
        <v>174</v>
      </c>
      <c r="B177" s="4" t="s">
        <v>50</v>
      </c>
      <c r="C177" s="4">
        <v>17</v>
      </c>
      <c r="D177" s="4">
        <v>3.669724770642202E-2</v>
      </c>
      <c r="E177" s="4">
        <v>4</v>
      </c>
      <c r="F177" s="4">
        <f t="shared" si="2"/>
        <v>3.669724770642202</v>
      </c>
    </row>
    <row r="178" spans="1:6" x14ac:dyDescent="0.25">
      <c r="A178" s="8">
        <v>175</v>
      </c>
      <c r="B178" s="4" t="s">
        <v>119</v>
      </c>
      <c r="C178" s="4">
        <v>17</v>
      </c>
      <c r="D178" s="4">
        <v>2.7522935779816519E-2</v>
      </c>
      <c r="E178" s="4">
        <v>3</v>
      </c>
      <c r="F178" s="4">
        <f t="shared" si="2"/>
        <v>2.7522935779816518</v>
      </c>
    </row>
    <row r="179" spans="1:6" x14ac:dyDescent="0.25">
      <c r="A179" s="8">
        <v>176</v>
      </c>
      <c r="B179" s="4" t="s">
        <v>181</v>
      </c>
      <c r="C179" s="4">
        <v>17</v>
      </c>
      <c r="D179" s="4">
        <v>2.7522935779816519E-2</v>
      </c>
      <c r="E179" s="4">
        <v>3</v>
      </c>
      <c r="F179" s="4">
        <f t="shared" si="2"/>
        <v>2.7522935779816518</v>
      </c>
    </row>
    <row r="180" spans="1:6" x14ac:dyDescent="0.25">
      <c r="A180" s="8">
        <v>177</v>
      </c>
      <c r="B180" s="4" t="s">
        <v>88</v>
      </c>
      <c r="C180" s="4">
        <v>17</v>
      </c>
      <c r="D180" s="4">
        <v>2.7522935779816519E-2</v>
      </c>
      <c r="E180" s="4">
        <v>3</v>
      </c>
      <c r="F180" s="4">
        <f t="shared" si="2"/>
        <v>2.7522935779816518</v>
      </c>
    </row>
    <row r="181" spans="1:6" x14ac:dyDescent="0.25">
      <c r="A181" s="8">
        <v>178</v>
      </c>
      <c r="B181" s="4" t="s">
        <v>93</v>
      </c>
      <c r="C181" s="4">
        <v>17</v>
      </c>
      <c r="D181" s="4">
        <v>2.7522935779816519E-2</v>
      </c>
      <c r="E181" s="4">
        <v>10</v>
      </c>
      <c r="F181" s="4">
        <f t="shared" si="2"/>
        <v>2.7522935779816518</v>
      </c>
    </row>
    <row r="182" spans="1:6" x14ac:dyDescent="0.25">
      <c r="A182" s="8">
        <v>179</v>
      </c>
      <c r="B182" s="4" t="s">
        <v>143</v>
      </c>
      <c r="C182" s="4">
        <v>17</v>
      </c>
      <c r="D182" s="4">
        <v>1.834862385321101E-2</v>
      </c>
      <c r="E182" s="4">
        <v>2</v>
      </c>
      <c r="F182" s="4">
        <f t="shared" si="2"/>
        <v>1.834862385321101</v>
      </c>
    </row>
    <row r="183" spans="1:6" x14ac:dyDescent="0.25">
      <c r="A183" s="8">
        <v>180</v>
      </c>
      <c r="B183" s="4" t="s">
        <v>55</v>
      </c>
      <c r="C183" s="4">
        <v>18</v>
      </c>
      <c r="D183" s="4">
        <v>6.7567567567567571E-2</v>
      </c>
      <c r="E183" s="4">
        <v>7</v>
      </c>
      <c r="F183" s="4">
        <f t="shared" si="2"/>
        <v>6.756756756756757</v>
      </c>
    </row>
    <row r="184" spans="1:6" x14ac:dyDescent="0.25">
      <c r="A184" s="8">
        <v>181</v>
      </c>
      <c r="B184" s="4" t="s">
        <v>31</v>
      </c>
      <c r="C184" s="4">
        <v>18</v>
      </c>
      <c r="D184" s="4">
        <v>5.4054054054054057E-2</v>
      </c>
      <c r="E184" s="4">
        <v>4</v>
      </c>
      <c r="F184" s="4">
        <f t="shared" si="2"/>
        <v>5.4054054054054053</v>
      </c>
    </row>
    <row r="185" spans="1:6" x14ac:dyDescent="0.25">
      <c r="A185" s="8">
        <v>182</v>
      </c>
      <c r="B185" s="4" t="s">
        <v>22</v>
      </c>
      <c r="C185" s="4">
        <v>18</v>
      </c>
      <c r="D185" s="4">
        <v>4.0540540540540543E-2</v>
      </c>
      <c r="E185" s="4">
        <v>3</v>
      </c>
      <c r="F185" s="4">
        <f t="shared" si="2"/>
        <v>4.0540540540540544</v>
      </c>
    </row>
    <row r="186" spans="1:6" x14ac:dyDescent="0.25">
      <c r="A186" s="8">
        <v>183</v>
      </c>
      <c r="B186" s="4" t="s">
        <v>153</v>
      </c>
      <c r="C186" s="4">
        <v>18</v>
      </c>
      <c r="D186" s="4">
        <v>4.0540540540540543E-2</v>
      </c>
      <c r="E186" s="4">
        <v>3</v>
      </c>
      <c r="F186" s="4">
        <f t="shared" si="2"/>
        <v>4.0540540540540544</v>
      </c>
    </row>
    <row r="187" spans="1:6" x14ac:dyDescent="0.25">
      <c r="A187" s="8">
        <v>184</v>
      </c>
      <c r="B187" s="4" t="s">
        <v>85</v>
      </c>
      <c r="C187" s="4">
        <v>18</v>
      </c>
      <c r="D187" s="4">
        <v>4.0540540540540543E-2</v>
      </c>
      <c r="E187" s="4">
        <v>4</v>
      </c>
      <c r="F187" s="4">
        <f t="shared" si="2"/>
        <v>4.0540540540540544</v>
      </c>
    </row>
    <row r="188" spans="1:6" x14ac:dyDescent="0.25">
      <c r="A188" s="8">
        <v>185</v>
      </c>
      <c r="B188" s="4" t="s">
        <v>77</v>
      </c>
      <c r="C188" s="4">
        <v>18</v>
      </c>
      <c r="D188" s="4">
        <v>4.0540540540540543E-2</v>
      </c>
      <c r="E188" s="4">
        <v>4</v>
      </c>
      <c r="F188" s="4">
        <f t="shared" si="2"/>
        <v>4.0540540540540544</v>
      </c>
    </row>
    <row r="189" spans="1:6" x14ac:dyDescent="0.25">
      <c r="A189" s="8">
        <v>186</v>
      </c>
      <c r="B189" s="4" t="s">
        <v>150</v>
      </c>
      <c r="C189" s="4">
        <v>18</v>
      </c>
      <c r="D189" s="4">
        <v>2.7027027027027029E-2</v>
      </c>
      <c r="E189" s="4">
        <v>2</v>
      </c>
      <c r="F189" s="4">
        <f t="shared" si="2"/>
        <v>2.7027027027027026</v>
      </c>
    </row>
    <row r="190" spans="1:6" x14ac:dyDescent="0.25">
      <c r="A190" s="8">
        <v>187</v>
      </c>
      <c r="B190" s="4" t="s">
        <v>94</v>
      </c>
      <c r="C190" s="4">
        <v>18</v>
      </c>
      <c r="D190" s="4">
        <v>2.7027027027027029E-2</v>
      </c>
      <c r="E190" s="4">
        <v>5</v>
      </c>
      <c r="F190" s="4">
        <f t="shared" si="2"/>
        <v>2.7027027027027026</v>
      </c>
    </row>
    <row r="191" spans="1:6" x14ac:dyDescent="0.25">
      <c r="A191" s="8">
        <v>188</v>
      </c>
      <c r="B191" s="4" t="s">
        <v>90</v>
      </c>
      <c r="C191" s="4">
        <v>18</v>
      </c>
      <c r="D191" s="4">
        <v>2.7027027027027029E-2</v>
      </c>
      <c r="E191" s="4">
        <v>12</v>
      </c>
      <c r="F191" s="4">
        <f t="shared" si="2"/>
        <v>2.7027027027027026</v>
      </c>
    </row>
    <row r="192" spans="1:6" x14ac:dyDescent="0.25">
      <c r="A192" s="8">
        <v>189</v>
      </c>
      <c r="B192" s="4" t="s">
        <v>219</v>
      </c>
      <c r="C192" s="4">
        <v>18</v>
      </c>
      <c r="D192" s="4">
        <v>2.7027027027027029E-2</v>
      </c>
      <c r="E192" s="4">
        <v>3</v>
      </c>
      <c r="F192" s="4">
        <f t="shared" si="2"/>
        <v>2.7027027027027026</v>
      </c>
    </row>
    <row r="193" spans="1:6" x14ac:dyDescent="0.25">
      <c r="A193" s="8">
        <v>190</v>
      </c>
      <c r="B193" s="4" t="s">
        <v>61</v>
      </c>
      <c r="C193" s="4">
        <v>19</v>
      </c>
      <c r="D193" s="4">
        <v>8.1395348837209308E-2</v>
      </c>
      <c r="E193" s="4">
        <v>7</v>
      </c>
      <c r="F193" s="4">
        <f t="shared" si="2"/>
        <v>8.1395348837209305</v>
      </c>
    </row>
    <row r="194" spans="1:6" x14ac:dyDescent="0.25">
      <c r="A194" s="8">
        <v>191</v>
      </c>
      <c r="B194" s="4" t="s">
        <v>62</v>
      </c>
      <c r="C194" s="4">
        <v>19</v>
      </c>
      <c r="D194" s="4">
        <v>8.1395348837209308E-2</v>
      </c>
      <c r="E194" s="4">
        <v>7</v>
      </c>
      <c r="F194" s="4">
        <f t="shared" si="2"/>
        <v>8.1395348837209305</v>
      </c>
    </row>
    <row r="195" spans="1:6" x14ac:dyDescent="0.25">
      <c r="A195" s="8">
        <v>192</v>
      </c>
      <c r="B195" s="4" t="s">
        <v>149</v>
      </c>
      <c r="C195" s="4">
        <v>19</v>
      </c>
      <c r="D195" s="4">
        <v>4.6511627906976737E-2</v>
      </c>
      <c r="E195" s="4">
        <v>4</v>
      </c>
      <c r="F195" s="4">
        <f t="shared" si="2"/>
        <v>4.6511627906976738</v>
      </c>
    </row>
    <row r="196" spans="1:6" x14ac:dyDescent="0.25">
      <c r="A196" s="8">
        <v>193</v>
      </c>
      <c r="B196" s="4" t="s">
        <v>146</v>
      </c>
      <c r="C196" s="4">
        <v>19</v>
      </c>
      <c r="D196" s="4">
        <v>3.4883720930232558E-2</v>
      </c>
      <c r="E196" s="4">
        <v>3</v>
      </c>
      <c r="F196" s="4">
        <f t="shared" ref="F196:F222" si="3">D196*100</f>
        <v>3.4883720930232558</v>
      </c>
    </row>
    <row r="197" spans="1:6" x14ac:dyDescent="0.25">
      <c r="A197" s="8">
        <v>194</v>
      </c>
      <c r="B197" s="4" t="s">
        <v>18</v>
      </c>
      <c r="C197" s="4">
        <v>19</v>
      </c>
      <c r="D197" s="4">
        <v>3.4883720930232558E-2</v>
      </c>
      <c r="E197" s="4">
        <v>3</v>
      </c>
      <c r="F197" s="4">
        <f t="shared" si="3"/>
        <v>3.4883720930232558</v>
      </c>
    </row>
    <row r="198" spans="1:6" x14ac:dyDescent="0.25">
      <c r="A198" s="8">
        <v>195</v>
      </c>
      <c r="B198" s="4" t="s">
        <v>135</v>
      </c>
      <c r="C198" s="4">
        <v>19</v>
      </c>
      <c r="D198" s="4">
        <v>2.3255813953488368E-2</v>
      </c>
      <c r="E198" s="4">
        <v>3</v>
      </c>
      <c r="F198" s="4">
        <f t="shared" si="3"/>
        <v>2.3255813953488369</v>
      </c>
    </row>
    <row r="199" spans="1:6" x14ac:dyDescent="0.25">
      <c r="A199" s="8">
        <v>196</v>
      </c>
      <c r="B199" s="4" t="s">
        <v>21</v>
      </c>
      <c r="C199" s="4">
        <v>19</v>
      </c>
      <c r="D199" s="4">
        <v>2.3255813953488368E-2</v>
      </c>
      <c r="E199" s="4">
        <v>3</v>
      </c>
      <c r="F199" s="4">
        <f t="shared" si="3"/>
        <v>2.3255813953488369</v>
      </c>
    </row>
    <row r="200" spans="1:6" x14ac:dyDescent="0.25">
      <c r="A200" s="8">
        <v>197</v>
      </c>
      <c r="B200" s="4" t="s">
        <v>220</v>
      </c>
      <c r="C200" s="4">
        <v>19</v>
      </c>
      <c r="D200" s="4">
        <v>2.3255813953488368E-2</v>
      </c>
      <c r="E200" s="4">
        <v>2</v>
      </c>
      <c r="F200" s="4">
        <f t="shared" si="3"/>
        <v>2.3255813953488369</v>
      </c>
    </row>
    <row r="201" spans="1:6" x14ac:dyDescent="0.25">
      <c r="A201" s="8">
        <v>198</v>
      </c>
      <c r="B201" s="4" t="s">
        <v>116</v>
      </c>
      <c r="C201" s="4">
        <v>19</v>
      </c>
      <c r="D201" s="4">
        <v>2.3255813953488368E-2</v>
      </c>
      <c r="E201" s="4">
        <v>2</v>
      </c>
      <c r="F201" s="4">
        <f t="shared" si="3"/>
        <v>2.3255813953488369</v>
      </c>
    </row>
    <row r="202" spans="1:6" x14ac:dyDescent="0.25">
      <c r="A202" s="8">
        <v>199</v>
      </c>
      <c r="B202" s="4" t="s">
        <v>49</v>
      </c>
      <c r="C202" s="4">
        <v>19</v>
      </c>
      <c r="D202" s="4">
        <v>2.3255813953488368E-2</v>
      </c>
      <c r="E202" s="4">
        <v>4</v>
      </c>
      <c r="F202" s="4">
        <f t="shared" si="3"/>
        <v>2.3255813953488369</v>
      </c>
    </row>
    <row r="203" spans="1:6" x14ac:dyDescent="0.25">
      <c r="A203" s="8">
        <v>200</v>
      </c>
      <c r="B203" s="4" t="s">
        <v>24</v>
      </c>
      <c r="C203" s="4">
        <v>20</v>
      </c>
      <c r="D203" s="4">
        <v>0.14285714285714279</v>
      </c>
      <c r="E203" s="4">
        <v>13</v>
      </c>
      <c r="F203" s="4">
        <f t="shared" si="3"/>
        <v>14.285714285714279</v>
      </c>
    </row>
    <row r="204" spans="1:6" x14ac:dyDescent="0.25">
      <c r="A204" s="8">
        <v>201</v>
      </c>
      <c r="B204" s="4" t="s">
        <v>90</v>
      </c>
      <c r="C204" s="4">
        <v>20</v>
      </c>
      <c r="D204" s="4">
        <v>5.1948051948051951E-2</v>
      </c>
      <c r="E204" s="4">
        <v>12</v>
      </c>
      <c r="F204" s="4">
        <f t="shared" si="3"/>
        <v>5.1948051948051948</v>
      </c>
    </row>
    <row r="205" spans="1:6" x14ac:dyDescent="0.25">
      <c r="A205" s="8">
        <v>202</v>
      </c>
      <c r="B205" s="4" t="s">
        <v>163</v>
      </c>
      <c r="C205" s="4">
        <v>20</v>
      </c>
      <c r="D205" s="4">
        <v>3.896103896103896E-2</v>
      </c>
      <c r="E205" s="4">
        <v>4</v>
      </c>
      <c r="F205" s="4">
        <f t="shared" si="3"/>
        <v>3.8961038961038961</v>
      </c>
    </row>
    <row r="206" spans="1:6" x14ac:dyDescent="0.25">
      <c r="A206" s="8">
        <v>203</v>
      </c>
      <c r="B206" s="4" t="s">
        <v>141</v>
      </c>
      <c r="C206" s="4">
        <v>20</v>
      </c>
      <c r="D206" s="4">
        <v>3.896103896103896E-2</v>
      </c>
      <c r="E206" s="4">
        <v>3</v>
      </c>
      <c r="F206" s="4">
        <f t="shared" si="3"/>
        <v>3.8961038961038961</v>
      </c>
    </row>
    <row r="207" spans="1:6" x14ac:dyDescent="0.25">
      <c r="A207" s="8">
        <v>204</v>
      </c>
      <c r="B207" s="4" t="s">
        <v>111</v>
      </c>
      <c r="C207" s="4">
        <v>20</v>
      </c>
      <c r="D207" s="4">
        <v>3.896103896103896E-2</v>
      </c>
      <c r="E207" s="4">
        <v>3</v>
      </c>
      <c r="F207" s="4">
        <f t="shared" si="3"/>
        <v>3.8961038961038961</v>
      </c>
    </row>
    <row r="208" spans="1:6" x14ac:dyDescent="0.25">
      <c r="A208" s="8">
        <v>205</v>
      </c>
      <c r="B208" s="4" t="s">
        <v>115</v>
      </c>
      <c r="C208" s="4">
        <v>20</v>
      </c>
      <c r="D208" s="4">
        <v>2.5974025974025979E-2</v>
      </c>
      <c r="E208" s="4">
        <v>3</v>
      </c>
      <c r="F208" s="4">
        <f t="shared" si="3"/>
        <v>2.5974025974025978</v>
      </c>
    </row>
    <row r="209" spans="1:6" x14ac:dyDescent="0.25">
      <c r="A209" s="8">
        <v>206</v>
      </c>
      <c r="B209" s="4" t="s">
        <v>221</v>
      </c>
      <c r="C209" s="4">
        <v>20</v>
      </c>
      <c r="D209" s="4">
        <v>2.5974025974025979E-2</v>
      </c>
      <c r="E209" s="4">
        <v>2</v>
      </c>
      <c r="F209" s="4">
        <f t="shared" si="3"/>
        <v>2.5974025974025978</v>
      </c>
    </row>
    <row r="210" spans="1:6" x14ac:dyDescent="0.25">
      <c r="A210" s="8">
        <v>207</v>
      </c>
      <c r="B210" s="4" t="s">
        <v>192</v>
      </c>
      <c r="C210" s="4">
        <v>20</v>
      </c>
      <c r="D210" s="4">
        <v>2.5974025974025979E-2</v>
      </c>
      <c r="E210" s="4">
        <v>4</v>
      </c>
      <c r="F210" s="4">
        <f t="shared" si="3"/>
        <v>2.5974025974025978</v>
      </c>
    </row>
    <row r="211" spans="1:6" x14ac:dyDescent="0.25">
      <c r="A211" s="8">
        <v>208</v>
      </c>
      <c r="B211" s="4" t="s">
        <v>87</v>
      </c>
      <c r="C211" s="4">
        <v>20</v>
      </c>
      <c r="D211" s="4">
        <v>2.5974025974025979E-2</v>
      </c>
      <c r="E211" s="4">
        <v>3</v>
      </c>
      <c r="F211" s="4">
        <f t="shared" si="3"/>
        <v>2.5974025974025978</v>
      </c>
    </row>
    <row r="212" spans="1:6" x14ac:dyDescent="0.25">
      <c r="A212" s="8">
        <v>209</v>
      </c>
      <c r="B212" s="4" t="s">
        <v>26</v>
      </c>
      <c r="C212" s="4">
        <v>20</v>
      </c>
      <c r="D212" s="4">
        <v>2.5974025974025979E-2</v>
      </c>
      <c r="E212" s="4">
        <v>9</v>
      </c>
      <c r="F212" s="4">
        <f t="shared" si="3"/>
        <v>2.5974025974025978</v>
      </c>
    </row>
    <row r="213" spans="1:6" x14ac:dyDescent="0.25">
      <c r="A213" s="8">
        <v>210</v>
      </c>
      <c r="B213" s="4" t="s">
        <v>53</v>
      </c>
      <c r="C213" s="4">
        <v>21</v>
      </c>
      <c r="D213" s="4">
        <v>0.1386138613861386</v>
      </c>
      <c r="E213" s="4">
        <v>14</v>
      </c>
      <c r="F213" s="4">
        <f t="shared" si="3"/>
        <v>13.861386138613859</v>
      </c>
    </row>
    <row r="214" spans="1:6" x14ac:dyDescent="0.25">
      <c r="A214" s="8">
        <v>211</v>
      </c>
      <c r="B214" s="4" t="s">
        <v>101</v>
      </c>
      <c r="C214" s="4">
        <v>21</v>
      </c>
      <c r="D214" s="4">
        <v>7.9207920792079209E-2</v>
      </c>
      <c r="E214" s="4">
        <v>9</v>
      </c>
      <c r="F214" s="4">
        <f t="shared" si="3"/>
        <v>7.9207920792079207</v>
      </c>
    </row>
    <row r="215" spans="1:6" x14ac:dyDescent="0.25">
      <c r="A215" s="8">
        <v>212</v>
      </c>
      <c r="B215" s="4" t="s">
        <v>34</v>
      </c>
      <c r="C215" s="4">
        <v>21</v>
      </c>
      <c r="D215" s="4">
        <v>6.9306930693069313E-2</v>
      </c>
      <c r="E215" s="4">
        <v>20</v>
      </c>
      <c r="F215" s="4">
        <f t="shared" si="3"/>
        <v>6.9306930693069315</v>
      </c>
    </row>
    <row r="216" spans="1:6" x14ac:dyDescent="0.25">
      <c r="A216" s="8">
        <v>213</v>
      </c>
      <c r="B216" s="4" t="s">
        <v>57</v>
      </c>
      <c r="C216" s="4">
        <v>21</v>
      </c>
      <c r="D216" s="4">
        <v>4.9504950495049507E-2</v>
      </c>
      <c r="E216" s="4">
        <v>6</v>
      </c>
      <c r="F216" s="4">
        <f t="shared" si="3"/>
        <v>4.9504950495049505</v>
      </c>
    </row>
    <row r="217" spans="1:6" x14ac:dyDescent="0.25">
      <c r="A217" s="8">
        <v>214</v>
      </c>
      <c r="B217" s="4" t="s">
        <v>171</v>
      </c>
      <c r="C217" s="4">
        <v>21</v>
      </c>
      <c r="D217" s="4">
        <v>3.9603960396039598E-2</v>
      </c>
      <c r="E217" s="4">
        <v>4</v>
      </c>
      <c r="F217" s="4">
        <f t="shared" si="3"/>
        <v>3.9603960396039599</v>
      </c>
    </row>
    <row r="218" spans="1:6" x14ac:dyDescent="0.25">
      <c r="A218" s="8">
        <v>215</v>
      </c>
      <c r="B218" s="4" t="s">
        <v>56</v>
      </c>
      <c r="C218" s="4">
        <v>21</v>
      </c>
      <c r="D218" s="4">
        <v>3.9603960396039598E-2</v>
      </c>
      <c r="E218" s="4">
        <v>6</v>
      </c>
      <c r="F218" s="4">
        <f t="shared" si="3"/>
        <v>3.9603960396039599</v>
      </c>
    </row>
    <row r="219" spans="1:6" x14ac:dyDescent="0.25">
      <c r="A219" s="8">
        <v>216</v>
      </c>
      <c r="B219" s="4" t="s">
        <v>105</v>
      </c>
      <c r="C219" s="4">
        <v>21</v>
      </c>
      <c r="D219" s="4">
        <v>3.9603960396039598E-2</v>
      </c>
      <c r="E219" s="4">
        <v>4</v>
      </c>
      <c r="F219" s="4">
        <f t="shared" si="3"/>
        <v>3.9603960396039599</v>
      </c>
    </row>
    <row r="220" spans="1:6" x14ac:dyDescent="0.25">
      <c r="A220" s="8">
        <v>217</v>
      </c>
      <c r="B220" s="4" t="s">
        <v>160</v>
      </c>
      <c r="C220" s="4">
        <v>21</v>
      </c>
      <c r="D220" s="4">
        <v>2.9702970297029702E-2</v>
      </c>
      <c r="E220" s="4">
        <v>3</v>
      </c>
      <c r="F220" s="4">
        <f t="shared" si="3"/>
        <v>2.9702970297029703</v>
      </c>
    </row>
    <row r="221" spans="1:6" x14ac:dyDescent="0.25">
      <c r="A221" s="8">
        <v>218</v>
      </c>
      <c r="B221" s="4" t="s">
        <v>222</v>
      </c>
      <c r="C221" s="4">
        <v>21</v>
      </c>
      <c r="D221" s="4">
        <v>2.9702970297029702E-2</v>
      </c>
      <c r="E221" s="4">
        <v>3</v>
      </c>
      <c r="F221" s="4">
        <f t="shared" si="3"/>
        <v>2.9702970297029703</v>
      </c>
    </row>
    <row r="222" spans="1:6" x14ac:dyDescent="0.25">
      <c r="A222" s="8">
        <v>219</v>
      </c>
      <c r="B222" s="4" t="s">
        <v>223</v>
      </c>
      <c r="C222" s="4">
        <v>21</v>
      </c>
      <c r="D222" s="4">
        <v>1.9801980198019799E-2</v>
      </c>
      <c r="E222" s="4">
        <v>2</v>
      </c>
      <c r="F222" s="4">
        <f t="shared" si="3"/>
        <v>1.98019801980198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F85A-9101-4326-B5B7-C42623DB5BE0}">
  <dimension ref="A1:F222"/>
  <sheetViews>
    <sheetView workbookViewId="0">
      <selection activeCell="K25" sqref="K25"/>
    </sheetView>
  </sheetViews>
  <sheetFormatPr baseColWidth="10" defaultColWidth="9.140625" defaultRowHeight="15.75" x14ac:dyDescent="0.25"/>
  <cols>
    <col min="1" max="1" width="12.42578125" style="4" bestFit="1" customWidth="1"/>
    <col min="2" max="2" width="19.85546875" style="4" bestFit="1" customWidth="1"/>
    <col min="3" max="3" width="8.140625" style="4" bestFit="1" customWidth="1"/>
    <col min="4" max="4" width="13.5703125" style="4" bestFit="1" customWidth="1"/>
    <col min="5" max="5" width="11.85546875" style="4" bestFit="1" customWidth="1"/>
    <col min="6" max="6" width="21.85546875" style="4" bestFit="1" customWidth="1"/>
  </cols>
  <sheetData>
    <row r="1" spans="1:6" x14ac:dyDescent="0.25">
      <c r="A1" s="13" t="s">
        <v>252</v>
      </c>
      <c r="B1" s="13"/>
      <c r="C1" s="13"/>
      <c r="D1" s="13"/>
      <c r="E1" s="13"/>
      <c r="F1" s="13"/>
    </row>
    <row r="2" spans="1:6" x14ac:dyDescent="0.25">
      <c r="B2" s="8" t="s">
        <v>9</v>
      </c>
      <c r="C2" s="8" t="s">
        <v>10</v>
      </c>
      <c r="D2" s="8" t="s">
        <v>11</v>
      </c>
      <c r="E2" s="8" t="s">
        <v>12</v>
      </c>
      <c r="F2" s="8" t="s">
        <v>107</v>
      </c>
    </row>
    <row r="3" spans="1:6" x14ac:dyDescent="0.25">
      <c r="A3" s="9">
        <v>0</v>
      </c>
      <c r="B3" s="10" t="s">
        <v>142</v>
      </c>
      <c r="C3" s="10">
        <v>0</v>
      </c>
      <c r="D3" s="10">
        <v>2.4598322195364709E-2</v>
      </c>
      <c r="E3" s="10">
        <v>889</v>
      </c>
      <c r="F3" s="10">
        <f>D3*100</f>
        <v>2.4598322195364708</v>
      </c>
    </row>
    <row r="4" spans="1:6" x14ac:dyDescent="0.25">
      <c r="A4" s="8">
        <v>1</v>
      </c>
      <c r="B4" s="4" t="s">
        <v>13</v>
      </c>
      <c r="C4" s="4">
        <v>0</v>
      </c>
      <c r="D4" s="4">
        <v>2.317645386037253E-2</v>
      </c>
      <c r="E4" s="4">
        <v>2893</v>
      </c>
      <c r="F4" s="4">
        <f t="shared" ref="F4:F67" si="0">D4*100</f>
        <v>2.317645386037253</v>
      </c>
    </row>
    <row r="5" spans="1:6" x14ac:dyDescent="0.25">
      <c r="A5" s="8">
        <v>2</v>
      </c>
      <c r="B5" s="4" t="s">
        <v>89</v>
      </c>
      <c r="C5" s="4">
        <v>0</v>
      </c>
      <c r="D5" s="4">
        <v>1.843689274373193E-2</v>
      </c>
      <c r="E5" s="4">
        <v>756</v>
      </c>
      <c r="F5" s="4">
        <f t="shared" si="0"/>
        <v>1.843689274373193</v>
      </c>
    </row>
    <row r="6" spans="1:6" x14ac:dyDescent="0.25">
      <c r="A6" s="8">
        <v>3</v>
      </c>
      <c r="B6" s="4" t="s">
        <v>224</v>
      </c>
      <c r="C6" s="4">
        <v>0</v>
      </c>
      <c r="D6" s="4">
        <v>1.7062420019906158E-2</v>
      </c>
      <c r="E6" s="4">
        <v>360</v>
      </c>
      <c r="F6" s="4">
        <f t="shared" si="0"/>
        <v>1.7062420019906159</v>
      </c>
    </row>
    <row r="7" spans="1:6" x14ac:dyDescent="0.25">
      <c r="A7" s="8">
        <v>4</v>
      </c>
      <c r="B7" s="4" t="s">
        <v>106</v>
      </c>
      <c r="C7" s="4">
        <v>0</v>
      </c>
      <c r="D7" s="4">
        <v>1.5024408739750699E-2</v>
      </c>
      <c r="E7" s="4">
        <v>598</v>
      </c>
      <c r="F7" s="4">
        <f t="shared" si="0"/>
        <v>1.5024408739750699</v>
      </c>
    </row>
    <row r="8" spans="1:6" x14ac:dyDescent="0.25">
      <c r="A8" s="8">
        <v>5</v>
      </c>
      <c r="B8" s="4" t="s">
        <v>225</v>
      </c>
      <c r="C8" s="4">
        <v>0</v>
      </c>
      <c r="D8" s="4">
        <v>1.4218683349921799E-2</v>
      </c>
      <c r="E8" s="4">
        <v>300</v>
      </c>
      <c r="F8" s="4">
        <f t="shared" si="0"/>
        <v>1.4218683349921799</v>
      </c>
    </row>
    <row r="9" spans="1:6" x14ac:dyDescent="0.25">
      <c r="A9" s="8">
        <v>6</v>
      </c>
      <c r="B9" s="4" t="s">
        <v>150</v>
      </c>
      <c r="C9" s="4">
        <v>0</v>
      </c>
      <c r="D9" s="4">
        <v>1.1422342291103839E-2</v>
      </c>
      <c r="E9" s="4">
        <v>245</v>
      </c>
      <c r="F9" s="4">
        <f t="shared" si="0"/>
        <v>1.142234229110384</v>
      </c>
    </row>
    <row r="10" spans="1:6" x14ac:dyDescent="0.25">
      <c r="A10" s="8">
        <v>7</v>
      </c>
      <c r="B10" s="4" t="s">
        <v>27</v>
      </c>
      <c r="C10" s="4">
        <v>0</v>
      </c>
      <c r="D10" s="4">
        <v>1.0616616901274941E-2</v>
      </c>
      <c r="E10" s="4">
        <v>556</v>
      </c>
      <c r="F10" s="4">
        <f t="shared" si="0"/>
        <v>1.061661690127494</v>
      </c>
    </row>
    <row r="11" spans="1:6" x14ac:dyDescent="0.25">
      <c r="A11" s="8">
        <v>8</v>
      </c>
      <c r="B11" s="4" t="s">
        <v>226</v>
      </c>
      <c r="C11" s="4">
        <v>0</v>
      </c>
      <c r="D11" s="4">
        <v>1.0047869567278069E-2</v>
      </c>
      <c r="E11" s="4">
        <v>216</v>
      </c>
      <c r="F11" s="4">
        <f t="shared" si="0"/>
        <v>1.0047869567278069</v>
      </c>
    </row>
    <row r="12" spans="1:6" x14ac:dyDescent="0.25">
      <c r="A12" s="8">
        <v>9</v>
      </c>
      <c r="B12" s="4" t="s">
        <v>18</v>
      </c>
      <c r="C12" s="4">
        <v>0</v>
      </c>
      <c r="D12" s="4">
        <v>9.621309066780416E-3</v>
      </c>
      <c r="E12" s="4">
        <v>425</v>
      </c>
      <c r="F12" s="4">
        <f t="shared" si="0"/>
        <v>0.96213090667804158</v>
      </c>
    </row>
    <row r="13" spans="1:6" x14ac:dyDescent="0.25">
      <c r="A13" s="8">
        <v>10</v>
      </c>
      <c r="B13" s="4" t="s">
        <v>80</v>
      </c>
      <c r="C13" s="4">
        <v>1</v>
      </c>
      <c r="D13" s="4">
        <v>6.4406779661016947E-2</v>
      </c>
      <c r="E13" s="4">
        <v>2151</v>
      </c>
      <c r="F13" s="4">
        <f t="shared" si="0"/>
        <v>6.4406779661016946</v>
      </c>
    </row>
    <row r="14" spans="1:6" x14ac:dyDescent="0.25">
      <c r="A14" s="8">
        <v>11</v>
      </c>
      <c r="B14" s="4" t="s">
        <v>44</v>
      </c>
      <c r="C14" s="4">
        <v>1</v>
      </c>
      <c r="D14" s="4">
        <v>4.2860459716740192E-2</v>
      </c>
      <c r="E14" s="4">
        <v>1206</v>
      </c>
      <c r="F14" s="4">
        <f t="shared" si="0"/>
        <v>4.2860459716740191</v>
      </c>
    </row>
    <row r="15" spans="1:6" x14ac:dyDescent="0.25">
      <c r="A15" s="8">
        <v>12</v>
      </c>
      <c r="B15" s="4" t="s">
        <v>25</v>
      </c>
      <c r="C15" s="4">
        <v>1</v>
      </c>
      <c r="D15" s="4">
        <v>3.6127234734153697E-2</v>
      </c>
      <c r="E15" s="4">
        <v>778</v>
      </c>
      <c r="F15" s="4">
        <f t="shared" si="0"/>
        <v>3.6127234734153699</v>
      </c>
    </row>
    <row r="16" spans="1:6" x14ac:dyDescent="0.25">
      <c r="A16" s="8">
        <v>13</v>
      </c>
      <c r="B16" s="4" t="s">
        <v>33</v>
      </c>
      <c r="C16" s="4">
        <v>1</v>
      </c>
      <c r="D16" s="4">
        <v>2.7815184583236591E-2</v>
      </c>
      <c r="E16" s="4">
        <v>1057</v>
      </c>
      <c r="F16" s="4">
        <f t="shared" si="0"/>
        <v>2.7815184583236592</v>
      </c>
    </row>
    <row r="17" spans="1:6" x14ac:dyDescent="0.25">
      <c r="A17" s="8">
        <v>14</v>
      </c>
      <c r="B17" s="4" t="s">
        <v>60</v>
      </c>
      <c r="C17" s="4">
        <v>1</v>
      </c>
      <c r="D17" s="4">
        <v>2.1639192013002091E-2</v>
      </c>
      <c r="E17" s="4">
        <v>466</v>
      </c>
      <c r="F17" s="4">
        <f t="shared" si="0"/>
        <v>2.1639192013002089</v>
      </c>
    </row>
    <row r="18" spans="1:6" x14ac:dyDescent="0.25">
      <c r="A18" s="8">
        <v>15</v>
      </c>
      <c r="B18" s="4" t="s">
        <v>227</v>
      </c>
      <c r="C18" s="4">
        <v>1</v>
      </c>
      <c r="D18" s="4">
        <v>1.992105874158347E-2</v>
      </c>
      <c r="E18" s="4">
        <v>429</v>
      </c>
      <c r="F18" s="4">
        <f t="shared" si="0"/>
        <v>1.9921058741583471</v>
      </c>
    </row>
    <row r="19" spans="1:6" x14ac:dyDescent="0.25">
      <c r="A19" s="8">
        <v>16</v>
      </c>
      <c r="B19" s="4" t="s">
        <v>34</v>
      </c>
      <c r="C19" s="4">
        <v>1</v>
      </c>
      <c r="D19" s="4">
        <v>1.8249361504527509E-2</v>
      </c>
      <c r="E19" s="4">
        <v>2346</v>
      </c>
      <c r="F19" s="4">
        <f t="shared" si="0"/>
        <v>1.8249361504527508</v>
      </c>
    </row>
    <row r="20" spans="1:6" x14ac:dyDescent="0.25">
      <c r="A20" s="8">
        <v>17</v>
      </c>
      <c r="B20" s="4" t="s">
        <v>90</v>
      </c>
      <c r="C20" s="4">
        <v>1</v>
      </c>
      <c r="D20" s="4">
        <v>1.820292547016485E-2</v>
      </c>
      <c r="E20" s="4">
        <v>1116</v>
      </c>
      <c r="F20" s="4">
        <f t="shared" si="0"/>
        <v>1.820292547016485</v>
      </c>
    </row>
    <row r="21" spans="1:6" x14ac:dyDescent="0.25">
      <c r="A21" s="8">
        <v>18</v>
      </c>
      <c r="B21" s="4" t="s">
        <v>85</v>
      </c>
      <c r="C21" s="4">
        <v>1</v>
      </c>
      <c r="D21" s="4">
        <v>1.6345484095658228E-2</v>
      </c>
      <c r="E21" s="4">
        <v>512</v>
      </c>
      <c r="F21" s="4">
        <f t="shared" si="0"/>
        <v>1.6345484095658229</v>
      </c>
    </row>
    <row r="22" spans="1:6" x14ac:dyDescent="0.25">
      <c r="A22" s="8">
        <v>19</v>
      </c>
      <c r="B22" s="4" t="s">
        <v>133</v>
      </c>
      <c r="C22" s="4">
        <v>1</v>
      </c>
      <c r="D22" s="4">
        <v>1.564894358021825E-2</v>
      </c>
      <c r="E22" s="4">
        <v>339</v>
      </c>
      <c r="F22" s="4">
        <f t="shared" si="0"/>
        <v>1.5648943580218251</v>
      </c>
    </row>
    <row r="23" spans="1:6" x14ac:dyDescent="0.25">
      <c r="A23" s="8">
        <v>20</v>
      </c>
      <c r="B23" s="4" t="s">
        <v>80</v>
      </c>
      <c r="C23" s="4">
        <v>2</v>
      </c>
      <c r="D23" s="4">
        <v>3.6351524955988007E-2</v>
      </c>
      <c r="E23" s="4">
        <v>2151</v>
      </c>
      <c r="F23" s="4">
        <f t="shared" si="0"/>
        <v>3.6351524955988008</v>
      </c>
    </row>
    <row r="24" spans="1:6" x14ac:dyDescent="0.25">
      <c r="A24" s="8">
        <v>21</v>
      </c>
      <c r="B24" s="4" t="s">
        <v>101</v>
      </c>
      <c r="C24" s="4">
        <v>2</v>
      </c>
      <c r="D24" s="4">
        <v>1.7652376647475852E-2</v>
      </c>
      <c r="E24" s="4">
        <v>1916</v>
      </c>
      <c r="F24" s="4">
        <f t="shared" si="0"/>
        <v>1.7652376647475851</v>
      </c>
    </row>
    <row r="25" spans="1:6" x14ac:dyDescent="0.25">
      <c r="A25" s="8">
        <v>22</v>
      </c>
      <c r="B25" s="4" t="s">
        <v>71</v>
      </c>
      <c r="C25" s="4">
        <v>2</v>
      </c>
      <c r="D25" s="4">
        <v>1.4369320074225631E-2</v>
      </c>
      <c r="E25" s="4">
        <v>1370</v>
      </c>
      <c r="F25" s="4">
        <f t="shared" si="0"/>
        <v>1.4369320074225631</v>
      </c>
    </row>
    <row r="26" spans="1:6" x14ac:dyDescent="0.25">
      <c r="A26" s="8">
        <v>23</v>
      </c>
      <c r="B26" s="4" t="s">
        <v>64</v>
      </c>
      <c r="C26" s="4">
        <v>2</v>
      </c>
      <c r="D26" s="4">
        <v>1.356045106342485E-2</v>
      </c>
      <c r="E26" s="4">
        <v>325</v>
      </c>
      <c r="F26" s="4">
        <f t="shared" si="0"/>
        <v>1.356045106342485</v>
      </c>
    </row>
    <row r="27" spans="1:6" x14ac:dyDescent="0.25">
      <c r="A27" s="8">
        <v>24</v>
      </c>
      <c r="B27" s="4" t="s">
        <v>99</v>
      </c>
      <c r="C27" s="4">
        <v>2</v>
      </c>
      <c r="D27" s="4">
        <v>1.2561259932435649E-2</v>
      </c>
      <c r="E27" s="4">
        <v>1019</v>
      </c>
      <c r="F27" s="4">
        <f t="shared" si="0"/>
        <v>1.2561259932435649</v>
      </c>
    </row>
    <row r="28" spans="1:6" x14ac:dyDescent="0.25">
      <c r="A28" s="8">
        <v>25</v>
      </c>
      <c r="B28" s="4" t="s">
        <v>142</v>
      </c>
      <c r="C28" s="4">
        <v>2</v>
      </c>
      <c r="D28" s="4">
        <v>1.1324166151210921E-2</v>
      </c>
      <c r="E28" s="4">
        <v>889</v>
      </c>
      <c r="F28" s="4">
        <f t="shared" si="0"/>
        <v>1.1324166151210922</v>
      </c>
    </row>
    <row r="29" spans="1:6" x14ac:dyDescent="0.25">
      <c r="A29" s="8">
        <v>26</v>
      </c>
      <c r="B29" s="4" t="s">
        <v>47</v>
      </c>
      <c r="C29" s="4">
        <v>2</v>
      </c>
      <c r="D29" s="4">
        <v>1.0895941380786979E-2</v>
      </c>
      <c r="E29" s="4">
        <v>591</v>
      </c>
      <c r="F29" s="4">
        <f t="shared" si="0"/>
        <v>1.089594138078698</v>
      </c>
    </row>
    <row r="30" spans="1:6" x14ac:dyDescent="0.25">
      <c r="A30" s="8">
        <v>27</v>
      </c>
      <c r="B30" s="4" t="s">
        <v>158</v>
      </c>
      <c r="C30" s="4">
        <v>2</v>
      </c>
      <c r="D30" s="4">
        <v>1.0658038730551459E-2</v>
      </c>
      <c r="E30" s="4">
        <v>224</v>
      </c>
      <c r="F30" s="4">
        <f t="shared" si="0"/>
        <v>1.065803873055146</v>
      </c>
    </row>
    <row r="31" spans="1:6" x14ac:dyDescent="0.25">
      <c r="A31" s="8">
        <v>28</v>
      </c>
      <c r="B31" s="4" t="s">
        <v>54</v>
      </c>
      <c r="C31" s="4">
        <v>2</v>
      </c>
      <c r="D31" s="4">
        <v>9.5161060094209448E-3</v>
      </c>
      <c r="E31" s="4">
        <v>340</v>
      </c>
      <c r="F31" s="4">
        <f t="shared" si="0"/>
        <v>0.95161060094209449</v>
      </c>
    </row>
    <row r="32" spans="1:6" x14ac:dyDescent="0.25">
      <c r="A32" s="8">
        <v>29</v>
      </c>
      <c r="B32" s="4" t="s">
        <v>228</v>
      </c>
      <c r="C32" s="4">
        <v>2</v>
      </c>
      <c r="D32" s="4">
        <v>8.6596564685730605E-3</v>
      </c>
      <c r="E32" s="4">
        <v>184</v>
      </c>
      <c r="F32" s="4">
        <f t="shared" si="0"/>
        <v>0.86596564685730604</v>
      </c>
    </row>
    <row r="33" spans="1:6" x14ac:dyDescent="0.25">
      <c r="A33" s="8">
        <v>30</v>
      </c>
      <c r="B33" s="4" t="s">
        <v>34</v>
      </c>
      <c r="C33" s="4">
        <v>3</v>
      </c>
      <c r="D33" s="4">
        <v>8.5447263017356473E-2</v>
      </c>
      <c r="E33" s="4">
        <v>2346</v>
      </c>
      <c r="F33" s="4">
        <f t="shared" si="0"/>
        <v>8.544726301735647</v>
      </c>
    </row>
    <row r="34" spans="1:6" x14ac:dyDescent="0.25">
      <c r="A34" s="8">
        <v>31</v>
      </c>
      <c r="B34" s="4" t="s">
        <v>79</v>
      </c>
      <c r="C34" s="4">
        <v>3</v>
      </c>
      <c r="D34" s="4">
        <v>5.9866488651535377E-2</v>
      </c>
      <c r="E34" s="4">
        <v>1217</v>
      </c>
      <c r="F34" s="4">
        <f t="shared" si="0"/>
        <v>5.9866488651535379</v>
      </c>
    </row>
    <row r="35" spans="1:6" x14ac:dyDescent="0.25">
      <c r="A35" s="8">
        <v>32</v>
      </c>
      <c r="B35" s="4" t="s">
        <v>101</v>
      </c>
      <c r="C35" s="4">
        <v>3</v>
      </c>
      <c r="D35" s="4">
        <v>3.8931909212283053E-2</v>
      </c>
      <c r="E35" s="4">
        <v>1916</v>
      </c>
      <c r="F35" s="4">
        <f t="shared" si="0"/>
        <v>3.8931909212283053</v>
      </c>
    </row>
    <row r="36" spans="1:6" x14ac:dyDescent="0.25">
      <c r="A36" s="8">
        <v>33</v>
      </c>
      <c r="B36" s="4" t="s">
        <v>41</v>
      </c>
      <c r="C36" s="4">
        <v>3</v>
      </c>
      <c r="D36" s="4">
        <v>3.4766355140186923E-2</v>
      </c>
      <c r="E36" s="4">
        <v>1049</v>
      </c>
      <c r="F36" s="4">
        <f t="shared" si="0"/>
        <v>3.4766355140186924</v>
      </c>
    </row>
    <row r="37" spans="1:6" x14ac:dyDescent="0.25">
      <c r="A37" s="8">
        <v>34</v>
      </c>
      <c r="B37" s="4" t="s">
        <v>23</v>
      </c>
      <c r="C37" s="4">
        <v>3</v>
      </c>
      <c r="D37" s="4">
        <v>3.4606141522029371E-2</v>
      </c>
      <c r="E37" s="4">
        <v>1258</v>
      </c>
      <c r="F37" s="4">
        <f t="shared" si="0"/>
        <v>3.460614152202937</v>
      </c>
    </row>
    <row r="38" spans="1:6" x14ac:dyDescent="0.25">
      <c r="A38" s="8">
        <v>35</v>
      </c>
      <c r="B38" s="4" t="s">
        <v>53</v>
      </c>
      <c r="C38" s="4">
        <v>3</v>
      </c>
      <c r="D38" s="4">
        <v>2.7449933244325771E-2</v>
      </c>
      <c r="E38" s="4">
        <v>662</v>
      </c>
      <c r="F38" s="4">
        <f t="shared" si="0"/>
        <v>2.7449933244325773</v>
      </c>
    </row>
    <row r="39" spans="1:6" x14ac:dyDescent="0.25">
      <c r="A39" s="8">
        <v>36</v>
      </c>
      <c r="B39" s="4" t="s">
        <v>14</v>
      </c>
      <c r="C39" s="4">
        <v>3</v>
      </c>
      <c r="D39" s="4">
        <v>2.712950600801068E-2</v>
      </c>
      <c r="E39" s="4">
        <v>662</v>
      </c>
      <c r="F39" s="4">
        <f t="shared" si="0"/>
        <v>2.7129506008010682</v>
      </c>
    </row>
    <row r="40" spans="1:6" x14ac:dyDescent="0.25">
      <c r="A40" s="8">
        <v>37</v>
      </c>
      <c r="B40" s="4" t="s">
        <v>229</v>
      </c>
      <c r="C40" s="4">
        <v>3</v>
      </c>
      <c r="D40" s="4">
        <v>2.6221628838451271E-2</v>
      </c>
      <c r="E40" s="4">
        <v>659</v>
      </c>
      <c r="F40" s="4">
        <f t="shared" si="0"/>
        <v>2.6221628838451272</v>
      </c>
    </row>
    <row r="41" spans="1:6" x14ac:dyDescent="0.25">
      <c r="A41" s="8">
        <v>38</v>
      </c>
      <c r="B41" s="4" t="s">
        <v>81</v>
      </c>
      <c r="C41" s="4">
        <v>3</v>
      </c>
      <c r="D41" s="4">
        <v>2.1468624833110819E-2</v>
      </c>
      <c r="E41" s="4">
        <v>455</v>
      </c>
      <c r="F41" s="4">
        <f t="shared" si="0"/>
        <v>2.1468624833110819</v>
      </c>
    </row>
    <row r="42" spans="1:6" x14ac:dyDescent="0.25">
      <c r="A42" s="8">
        <v>39</v>
      </c>
      <c r="B42" s="4" t="s">
        <v>148</v>
      </c>
      <c r="C42" s="4">
        <v>3</v>
      </c>
      <c r="D42" s="4">
        <v>2.0987983978638179E-2</v>
      </c>
      <c r="E42" s="4">
        <v>393</v>
      </c>
      <c r="F42" s="4">
        <f t="shared" si="0"/>
        <v>2.0987983978638178</v>
      </c>
    </row>
    <row r="43" spans="1:6" x14ac:dyDescent="0.25">
      <c r="A43" s="8">
        <v>40</v>
      </c>
      <c r="B43" s="4" t="s">
        <v>43</v>
      </c>
      <c r="C43" s="4">
        <v>4</v>
      </c>
      <c r="D43" s="4">
        <v>4.4188471277493667E-2</v>
      </c>
      <c r="E43" s="4">
        <v>1006</v>
      </c>
      <c r="F43" s="4">
        <f t="shared" si="0"/>
        <v>4.4188471277493671</v>
      </c>
    </row>
    <row r="44" spans="1:6" x14ac:dyDescent="0.25">
      <c r="A44" s="8">
        <v>41</v>
      </c>
      <c r="B44" s="4" t="s">
        <v>13</v>
      </c>
      <c r="C44" s="4">
        <v>4</v>
      </c>
      <c r="D44" s="4">
        <v>1.976068715555335E-2</v>
      </c>
      <c r="E44" s="4">
        <v>2893</v>
      </c>
      <c r="F44" s="4">
        <f t="shared" si="0"/>
        <v>1.9760687155553351</v>
      </c>
    </row>
    <row r="45" spans="1:6" x14ac:dyDescent="0.25">
      <c r="A45" s="8">
        <v>42</v>
      </c>
      <c r="B45" s="4" t="s">
        <v>230</v>
      </c>
      <c r="C45" s="4">
        <v>4</v>
      </c>
      <c r="D45" s="4">
        <v>1.8668387865547888E-2</v>
      </c>
      <c r="E45" s="4">
        <v>376</v>
      </c>
      <c r="F45" s="4">
        <f t="shared" si="0"/>
        <v>1.8668387865547889</v>
      </c>
    </row>
    <row r="46" spans="1:6" x14ac:dyDescent="0.25">
      <c r="A46" s="8">
        <v>43</v>
      </c>
      <c r="B46" s="4" t="s">
        <v>62</v>
      </c>
      <c r="C46" s="4">
        <v>4</v>
      </c>
      <c r="D46" s="4">
        <v>1.802293828509011E-2</v>
      </c>
      <c r="E46" s="4">
        <v>363</v>
      </c>
      <c r="F46" s="4">
        <f t="shared" si="0"/>
        <v>1.8022938285090111</v>
      </c>
    </row>
    <row r="47" spans="1:6" x14ac:dyDescent="0.25">
      <c r="A47" s="8">
        <v>44</v>
      </c>
      <c r="B47" s="4" t="s">
        <v>231</v>
      </c>
      <c r="C47" s="4">
        <v>4</v>
      </c>
      <c r="D47" s="4">
        <v>1.792363834963507E-2</v>
      </c>
      <c r="E47" s="4">
        <v>361</v>
      </c>
      <c r="F47" s="4">
        <f t="shared" si="0"/>
        <v>1.7923638349635069</v>
      </c>
    </row>
    <row r="48" spans="1:6" x14ac:dyDescent="0.25">
      <c r="A48" s="8">
        <v>45</v>
      </c>
      <c r="B48" s="4" t="s">
        <v>123</v>
      </c>
      <c r="C48" s="4">
        <v>4</v>
      </c>
      <c r="D48" s="4">
        <v>1.6086589543716799E-2</v>
      </c>
      <c r="E48" s="4">
        <v>324</v>
      </c>
      <c r="F48" s="4">
        <f t="shared" si="0"/>
        <v>1.6086589543716798</v>
      </c>
    </row>
    <row r="49" spans="1:6" x14ac:dyDescent="0.25">
      <c r="A49" s="8">
        <v>46</v>
      </c>
      <c r="B49" s="4" t="s">
        <v>95</v>
      </c>
      <c r="C49" s="4">
        <v>4</v>
      </c>
      <c r="D49" s="4">
        <v>1.4795690382801249E-2</v>
      </c>
      <c r="E49" s="4">
        <v>298</v>
      </c>
      <c r="F49" s="4">
        <f t="shared" si="0"/>
        <v>1.479569038280125</v>
      </c>
    </row>
    <row r="50" spans="1:6" x14ac:dyDescent="0.25">
      <c r="A50" s="8">
        <v>47</v>
      </c>
      <c r="B50" s="4" t="s">
        <v>63</v>
      </c>
      <c r="C50" s="4">
        <v>4</v>
      </c>
      <c r="D50" s="4">
        <v>1.4746040415073731E-2</v>
      </c>
      <c r="E50" s="4">
        <v>297</v>
      </c>
      <c r="F50" s="4">
        <f t="shared" si="0"/>
        <v>1.4746040415073731</v>
      </c>
    </row>
    <row r="51" spans="1:6" x14ac:dyDescent="0.25">
      <c r="A51" s="8">
        <v>48</v>
      </c>
      <c r="B51" s="4" t="s">
        <v>232</v>
      </c>
      <c r="C51" s="4">
        <v>4</v>
      </c>
      <c r="D51" s="4">
        <v>1.2760041705972889E-2</v>
      </c>
      <c r="E51" s="4">
        <v>258</v>
      </c>
      <c r="F51" s="4">
        <f t="shared" si="0"/>
        <v>1.2760041705972889</v>
      </c>
    </row>
    <row r="52" spans="1:6" x14ac:dyDescent="0.25">
      <c r="A52" s="8">
        <v>49</v>
      </c>
      <c r="B52" s="4" t="s">
        <v>233</v>
      </c>
      <c r="C52" s="4">
        <v>4</v>
      </c>
      <c r="D52" s="4">
        <v>1.2710391738245371E-2</v>
      </c>
      <c r="E52" s="4">
        <v>309</v>
      </c>
      <c r="F52" s="4">
        <f t="shared" si="0"/>
        <v>1.271039173824537</v>
      </c>
    </row>
    <row r="53" spans="1:6" x14ac:dyDescent="0.25">
      <c r="A53" s="8">
        <v>50</v>
      </c>
      <c r="B53" s="4" t="s">
        <v>91</v>
      </c>
      <c r="C53" s="4">
        <v>5</v>
      </c>
      <c r="D53" s="4">
        <v>2.2582857142857141E-2</v>
      </c>
      <c r="E53" s="4">
        <v>545</v>
      </c>
      <c r="F53" s="4">
        <f t="shared" si="0"/>
        <v>2.258285714285714</v>
      </c>
    </row>
    <row r="54" spans="1:6" x14ac:dyDescent="0.25">
      <c r="A54" s="8">
        <v>51</v>
      </c>
      <c r="B54" s="4" t="s">
        <v>112</v>
      </c>
      <c r="C54" s="4">
        <v>5</v>
      </c>
      <c r="D54" s="4">
        <v>2.2445714285714281E-2</v>
      </c>
      <c r="E54" s="4">
        <v>673</v>
      </c>
      <c r="F54" s="4">
        <f t="shared" si="0"/>
        <v>2.2445714285714282</v>
      </c>
    </row>
    <row r="55" spans="1:6" x14ac:dyDescent="0.25">
      <c r="A55" s="8">
        <v>52</v>
      </c>
      <c r="B55" s="4" t="s">
        <v>73</v>
      </c>
      <c r="C55" s="4">
        <v>5</v>
      </c>
      <c r="D55" s="4">
        <v>2.1028571428571431E-2</v>
      </c>
      <c r="E55" s="4">
        <v>575</v>
      </c>
      <c r="F55" s="4">
        <f t="shared" si="0"/>
        <v>2.1028571428571432</v>
      </c>
    </row>
    <row r="56" spans="1:6" x14ac:dyDescent="0.25">
      <c r="A56" s="8">
        <v>53</v>
      </c>
      <c r="B56" s="4" t="s">
        <v>40</v>
      </c>
      <c r="C56" s="4">
        <v>5</v>
      </c>
      <c r="D56" s="4">
        <v>1.6914285714285719E-2</v>
      </c>
      <c r="E56" s="4">
        <v>544</v>
      </c>
      <c r="F56" s="4">
        <f t="shared" si="0"/>
        <v>1.6914285714285719</v>
      </c>
    </row>
    <row r="57" spans="1:6" x14ac:dyDescent="0.25">
      <c r="A57" s="8">
        <v>54</v>
      </c>
      <c r="B57" s="4" t="s">
        <v>234</v>
      </c>
      <c r="C57" s="4">
        <v>5</v>
      </c>
      <c r="D57" s="4">
        <v>1.5771428571428572E-2</v>
      </c>
      <c r="E57" s="4">
        <v>345</v>
      </c>
      <c r="F57" s="4">
        <f t="shared" si="0"/>
        <v>1.5771428571428572</v>
      </c>
    </row>
    <row r="58" spans="1:6" x14ac:dyDescent="0.25">
      <c r="A58" s="8">
        <v>55</v>
      </c>
      <c r="B58" s="4" t="s">
        <v>173</v>
      </c>
      <c r="C58" s="4">
        <v>5</v>
      </c>
      <c r="D58" s="4">
        <v>1.513142857142857E-2</v>
      </c>
      <c r="E58" s="4">
        <v>331</v>
      </c>
      <c r="F58" s="4">
        <f t="shared" si="0"/>
        <v>1.5131428571428569</v>
      </c>
    </row>
    <row r="59" spans="1:6" x14ac:dyDescent="0.25">
      <c r="A59" s="8">
        <v>56</v>
      </c>
      <c r="B59" s="4" t="s">
        <v>96</v>
      </c>
      <c r="C59" s="4">
        <v>5</v>
      </c>
      <c r="D59" s="4">
        <v>1.3302857142857141E-2</v>
      </c>
      <c r="E59" s="4">
        <v>325</v>
      </c>
      <c r="F59" s="4">
        <f t="shared" si="0"/>
        <v>1.3302857142857141</v>
      </c>
    </row>
    <row r="60" spans="1:6" x14ac:dyDescent="0.25">
      <c r="A60" s="8">
        <v>57</v>
      </c>
      <c r="B60" s="4" t="s">
        <v>179</v>
      </c>
      <c r="C60" s="4">
        <v>5</v>
      </c>
      <c r="D60" s="4">
        <v>1.2297142857142861E-2</v>
      </c>
      <c r="E60" s="4">
        <v>821</v>
      </c>
      <c r="F60" s="4">
        <f t="shared" si="0"/>
        <v>1.229714285714286</v>
      </c>
    </row>
    <row r="61" spans="1:6" x14ac:dyDescent="0.25">
      <c r="A61" s="8">
        <v>58</v>
      </c>
      <c r="B61" s="4" t="s">
        <v>235</v>
      </c>
      <c r="C61" s="4">
        <v>5</v>
      </c>
      <c r="D61" s="4">
        <v>1.1657142857142861E-2</v>
      </c>
      <c r="E61" s="4">
        <v>336</v>
      </c>
      <c r="F61" s="4">
        <f t="shared" si="0"/>
        <v>1.1657142857142861</v>
      </c>
    </row>
    <row r="62" spans="1:6" x14ac:dyDescent="0.25">
      <c r="A62" s="8">
        <v>59</v>
      </c>
      <c r="B62" s="4" t="s">
        <v>35</v>
      </c>
      <c r="C62" s="4">
        <v>5</v>
      </c>
      <c r="D62" s="4">
        <v>1.1657142857142861E-2</v>
      </c>
      <c r="E62" s="4">
        <v>647</v>
      </c>
      <c r="F62" s="4">
        <f t="shared" si="0"/>
        <v>1.1657142857142861</v>
      </c>
    </row>
    <row r="63" spans="1:6" x14ac:dyDescent="0.25">
      <c r="A63" s="8">
        <v>60</v>
      </c>
      <c r="B63" s="4" t="s">
        <v>70</v>
      </c>
      <c r="C63" s="4">
        <v>6</v>
      </c>
      <c r="D63" s="4">
        <v>5.1101713776986427E-2</v>
      </c>
      <c r="E63" s="4">
        <v>1148</v>
      </c>
      <c r="F63" s="4">
        <f t="shared" si="0"/>
        <v>5.1101713776986424</v>
      </c>
    </row>
    <row r="64" spans="1:6" x14ac:dyDescent="0.25">
      <c r="A64" s="8">
        <v>61</v>
      </c>
      <c r="B64" s="4" t="s">
        <v>71</v>
      </c>
      <c r="C64" s="4">
        <v>6</v>
      </c>
      <c r="D64" s="4">
        <v>1.7983529935455149E-2</v>
      </c>
      <c r="E64" s="4">
        <v>1370</v>
      </c>
      <c r="F64" s="4">
        <f t="shared" si="0"/>
        <v>1.7983529935455149</v>
      </c>
    </row>
    <row r="65" spans="1:6" x14ac:dyDescent="0.25">
      <c r="A65" s="8">
        <v>62</v>
      </c>
      <c r="B65" s="4" t="s">
        <v>144</v>
      </c>
      <c r="C65" s="4">
        <v>6</v>
      </c>
      <c r="D65" s="4">
        <v>1.62474961050523E-2</v>
      </c>
      <c r="E65" s="4">
        <v>386</v>
      </c>
      <c r="F65" s="4">
        <f t="shared" si="0"/>
        <v>1.6247496105052299</v>
      </c>
    </row>
    <row r="66" spans="1:6" x14ac:dyDescent="0.25">
      <c r="A66" s="8">
        <v>63</v>
      </c>
      <c r="B66" s="4" t="s">
        <v>47</v>
      </c>
      <c r="C66" s="4">
        <v>6</v>
      </c>
      <c r="D66" s="4">
        <v>1.611395504117516E-2</v>
      </c>
      <c r="E66" s="4">
        <v>591</v>
      </c>
      <c r="F66" s="4">
        <f t="shared" si="0"/>
        <v>1.6113955041175161</v>
      </c>
    </row>
    <row r="67" spans="1:6" x14ac:dyDescent="0.25">
      <c r="A67" s="8">
        <v>64</v>
      </c>
      <c r="B67" s="4" t="s">
        <v>236</v>
      </c>
      <c r="C67" s="4">
        <v>6</v>
      </c>
      <c r="D67" s="4">
        <v>1.3977298019140889E-2</v>
      </c>
      <c r="E67" s="4">
        <v>315</v>
      </c>
      <c r="F67" s="4">
        <f t="shared" si="0"/>
        <v>1.3977298019140889</v>
      </c>
    </row>
    <row r="68" spans="1:6" x14ac:dyDescent="0.25">
      <c r="A68" s="8">
        <v>65</v>
      </c>
      <c r="B68" s="4" t="s">
        <v>145</v>
      </c>
      <c r="C68" s="4">
        <v>6</v>
      </c>
      <c r="D68" s="4">
        <v>1.3977298019140889E-2</v>
      </c>
      <c r="E68" s="4">
        <v>352</v>
      </c>
      <c r="F68" s="4">
        <f t="shared" ref="F68:F102" si="1">D68*100</f>
        <v>1.3977298019140889</v>
      </c>
    </row>
    <row r="69" spans="1:6" x14ac:dyDescent="0.25">
      <c r="A69" s="8">
        <v>66</v>
      </c>
      <c r="B69" s="4" t="s">
        <v>100</v>
      </c>
      <c r="C69" s="4">
        <v>6</v>
      </c>
      <c r="D69" s="4">
        <v>1.339862007567327E-2</v>
      </c>
      <c r="E69" s="4">
        <v>507</v>
      </c>
      <c r="F69" s="4">
        <f t="shared" si="1"/>
        <v>1.3398620075673269</v>
      </c>
    </row>
    <row r="70" spans="1:6" x14ac:dyDescent="0.25">
      <c r="A70" s="8">
        <v>67</v>
      </c>
      <c r="B70" s="4" t="s">
        <v>94</v>
      </c>
      <c r="C70" s="4">
        <v>6</v>
      </c>
      <c r="D70" s="4">
        <v>1.2641887380369461E-2</v>
      </c>
      <c r="E70" s="4">
        <v>293</v>
      </c>
      <c r="F70" s="4">
        <f t="shared" si="1"/>
        <v>1.2641887380369461</v>
      </c>
    </row>
    <row r="71" spans="1:6" x14ac:dyDescent="0.25">
      <c r="A71" s="8">
        <v>68</v>
      </c>
      <c r="B71" s="4" t="s">
        <v>13</v>
      </c>
      <c r="C71" s="4">
        <v>6</v>
      </c>
      <c r="D71" s="4">
        <v>1.1929668373024709E-2</v>
      </c>
      <c r="E71" s="4">
        <v>2893</v>
      </c>
      <c r="F71" s="4">
        <f t="shared" si="1"/>
        <v>1.1929668373024709</v>
      </c>
    </row>
    <row r="72" spans="1:6" x14ac:dyDescent="0.25">
      <c r="A72" s="8">
        <v>69</v>
      </c>
      <c r="B72" s="4" t="s">
        <v>42</v>
      </c>
      <c r="C72" s="4">
        <v>6</v>
      </c>
      <c r="D72" s="4">
        <v>1.170709993322947E-2</v>
      </c>
      <c r="E72" s="4">
        <v>439</v>
      </c>
      <c r="F72" s="4">
        <f t="shared" si="1"/>
        <v>1.170709993322947</v>
      </c>
    </row>
    <row r="73" spans="1:6" x14ac:dyDescent="0.25">
      <c r="A73" s="8">
        <v>70</v>
      </c>
      <c r="B73" s="4" t="s">
        <v>39</v>
      </c>
      <c r="C73" s="4">
        <v>7</v>
      </c>
      <c r="D73" s="4">
        <v>2.97840304898132E-2</v>
      </c>
      <c r="E73" s="4">
        <v>638</v>
      </c>
      <c r="F73" s="4">
        <f t="shared" si="1"/>
        <v>2.97840304898132</v>
      </c>
    </row>
    <row r="74" spans="1:6" x14ac:dyDescent="0.25">
      <c r="A74" s="8">
        <v>71</v>
      </c>
      <c r="B74" s="4" t="s">
        <v>101</v>
      </c>
      <c r="C74" s="4">
        <v>7</v>
      </c>
      <c r="D74" s="4">
        <v>2.2067472827365549E-2</v>
      </c>
      <c r="E74" s="4">
        <v>1916</v>
      </c>
      <c r="F74" s="4">
        <f t="shared" si="1"/>
        <v>2.2067472827365551</v>
      </c>
    </row>
    <row r="75" spans="1:6" x14ac:dyDescent="0.25">
      <c r="A75" s="8">
        <v>72</v>
      </c>
      <c r="B75" s="4" t="s">
        <v>23</v>
      </c>
      <c r="C75" s="4">
        <v>7</v>
      </c>
      <c r="D75" s="4">
        <v>2.2067472827365549E-2</v>
      </c>
      <c r="E75" s="4">
        <v>1258</v>
      </c>
      <c r="F75" s="4">
        <f t="shared" si="1"/>
        <v>2.2067472827365551</v>
      </c>
    </row>
    <row r="76" spans="1:6" x14ac:dyDescent="0.25">
      <c r="A76" s="8">
        <v>73</v>
      </c>
      <c r="B76" s="4" t="s">
        <v>179</v>
      </c>
      <c r="C76" s="4">
        <v>7</v>
      </c>
      <c r="D76" s="4">
        <v>1.9620759422199222E-2</v>
      </c>
      <c r="E76" s="4">
        <v>821</v>
      </c>
      <c r="F76" s="4">
        <f t="shared" si="1"/>
        <v>1.9620759422199221</v>
      </c>
    </row>
    <row r="77" spans="1:6" x14ac:dyDescent="0.25">
      <c r="A77" s="8">
        <v>74</v>
      </c>
      <c r="B77" s="4" t="s">
        <v>237</v>
      </c>
      <c r="C77" s="4">
        <v>7</v>
      </c>
      <c r="D77" s="4">
        <v>1.8068037453535971E-2</v>
      </c>
      <c r="E77" s="4">
        <v>393</v>
      </c>
      <c r="F77" s="4">
        <f t="shared" si="1"/>
        <v>1.8068037453535972</v>
      </c>
    </row>
    <row r="78" spans="1:6" x14ac:dyDescent="0.25">
      <c r="A78" s="8">
        <v>75</v>
      </c>
      <c r="B78" s="4" t="s">
        <v>33</v>
      </c>
      <c r="C78" s="4">
        <v>7</v>
      </c>
      <c r="D78" s="4">
        <v>1.787982873006164E-2</v>
      </c>
      <c r="E78" s="4">
        <v>1057</v>
      </c>
      <c r="F78" s="4">
        <f t="shared" si="1"/>
        <v>1.787982873006164</v>
      </c>
    </row>
    <row r="79" spans="1:6" x14ac:dyDescent="0.25">
      <c r="A79" s="8">
        <v>76</v>
      </c>
      <c r="B79" s="4" t="s">
        <v>69</v>
      </c>
      <c r="C79" s="4">
        <v>7</v>
      </c>
      <c r="D79" s="4">
        <v>1.3739236813626311E-2</v>
      </c>
      <c r="E79" s="4">
        <v>536</v>
      </c>
      <c r="F79" s="4">
        <f t="shared" si="1"/>
        <v>1.373923681362631</v>
      </c>
    </row>
    <row r="80" spans="1:6" x14ac:dyDescent="0.25">
      <c r="A80" s="8">
        <v>77</v>
      </c>
      <c r="B80" s="4" t="s">
        <v>50</v>
      </c>
      <c r="C80" s="4">
        <v>7</v>
      </c>
      <c r="D80" s="4">
        <v>1.082200159977415E-2</v>
      </c>
      <c r="E80" s="4">
        <v>719</v>
      </c>
      <c r="F80" s="4">
        <f t="shared" si="1"/>
        <v>1.0822001599774149</v>
      </c>
    </row>
    <row r="81" spans="1:6" x14ac:dyDescent="0.25">
      <c r="A81" s="8">
        <v>78</v>
      </c>
      <c r="B81" s="4" t="s">
        <v>71</v>
      </c>
      <c r="C81" s="4">
        <v>7</v>
      </c>
      <c r="D81" s="4">
        <v>1.0774949418905571E-2</v>
      </c>
      <c r="E81" s="4">
        <v>1370</v>
      </c>
      <c r="F81" s="4">
        <f t="shared" si="1"/>
        <v>1.0774949418905571</v>
      </c>
    </row>
    <row r="82" spans="1:6" x14ac:dyDescent="0.25">
      <c r="A82" s="8">
        <v>79</v>
      </c>
      <c r="B82" s="4" t="s">
        <v>238</v>
      </c>
      <c r="C82" s="4">
        <v>7</v>
      </c>
      <c r="D82" s="4">
        <v>9.9280101632710678E-3</v>
      </c>
      <c r="E82" s="4">
        <v>211</v>
      </c>
      <c r="F82" s="4">
        <f t="shared" si="1"/>
        <v>0.99280101632710682</v>
      </c>
    </row>
    <row r="83" spans="1:6" x14ac:dyDescent="0.25">
      <c r="A83" s="8">
        <v>80</v>
      </c>
      <c r="B83" s="4" t="s">
        <v>239</v>
      </c>
      <c r="C83" s="4">
        <v>8</v>
      </c>
      <c r="D83" s="4">
        <v>0.1909103928963575</v>
      </c>
      <c r="E83" s="4">
        <v>4791</v>
      </c>
      <c r="F83" s="4">
        <f t="shared" si="1"/>
        <v>19.091039289635749</v>
      </c>
    </row>
    <row r="84" spans="1:6" x14ac:dyDescent="0.25">
      <c r="A84" s="8">
        <v>81</v>
      </c>
      <c r="B84" s="4" t="s">
        <v>165</v>
      </c>
      <c r="C84" s="4">
        <v>8</v>
      </c>
      <c r="D84" s="4">
        <v>0.14846994796390889</v>
      </c>
      <c r="E84" s="4">
        <v>3110</v>
      </c>
      <c r="F84" s="4">
        <f t="shared" si="1"/>
        <v>14.846994796390888</v>
      </c>
    </row>
    <row r="85" spans="1:6" x14ac:dyDescent="0.25">
      <c r="A85" s="8">
        <v>82</v>
      </c>
      <c r="B85" s="4" t="s">
        <v>240</v>
      </c>
      <c r="C85" s="4">
        <v>8</v>
      </c>
      <c r="D85" s="4">
        <v>8.0202415620375236E-2</v>
      </c>
      <c r="E85" s="4">
        <v>1884</v>
      </c>
      <c r="F85" s="4">
        <f t="shared" si="1"/>
        <v>8.0202415620375245</v>
      </c>
    </row>
    <row r="86" spans="1:6" x14ac:dyDescent="0.25">
      <c r="A86" s="8">
        <v>83</v>
      </c>
      <c r="B86" s="4" t="s">
        <v>13</v>
      </c>
      <c r="C86" s="4">
        <v>8</v>
      </c>
      <c r="D86" s="4">
        <v>3.2653840645438491E-2</v>
      </c>
      <c r="E86" s="4">
        <v>2893</v>
      </c>
      <c r="F86" s="4">
        <f t="shared" si="1"/>
        <v>3.265384064543849</v>
      </c>
    </row>
    <row r="87" spans="1:6" x14ac:dyDescent="0.25">
      <c r="A87" s="8">
        <v>84</v>
      </c>
      <c r="B87" s="4" t="s">
        <v>241</v>
      </c>
      <c r="C87" s="4">
        <v>8</v>
      </c>
      <c r="D87" s="4">
        <v>2.157826896452953E-2</v>
      </c>
      <c r="E87" s="4">
        <v>452</v>
      </c>
      <c r="F87" s="4">
        <f t="shared" si="1"/>
        <v>2.1578268964529532</v>
      </c>
    </row>
    <row r="88" spans="1:6" x14ac:dyDescent="0.25">
      <c r="A88" s="8">
        <v>85</v>
      </c>
      <c r="B88" s="4" t="s">
        <v>90</v>
      </c>
      <c r="C88" s="4">
        <v>8</v>
      </c>
      <c r="D88" s="4">
        <v>1.6183701723397149E-2</v>
      </c>
      <c r="E88" s="4">
        <v>1116</v>
      </c>
      <c r="F88" s="4">
        <f t="shared" si="1"/>
        <v>1.618370172339715</v>
      </c>
    </row>
    <row r="89" spans="1:6" x14ac:dyDescent="0.25">
      <c r="A89" s="8">
        <v>86</v>
      </c>
      <c r="B89" s="4" t="s">
        <v>32</v>
      </c>
      <c r="C89" s="4">
        <v>8</v>
      </c>
      <c r="D89" s="4">
        <v>1.236453907480785E-2</v>
      </c>
      <c r="E89" s="4">
        <v>259</v>
      </c>
      <c r="F89" s="4">
        <f t="shared" si="1"/>
        <v>1.236453907480785</v>
      </c>
    </row>
    <row r="90" spans="1:6" x14ac:dyDescent="0.25">
      <c r="A90" s="8">
        <v>87</v>
      </c>
      <c r="B90" s="4" t="s">
        <v>242</v>
      </c>
      <c r="C90" s="4">
        <v>8</v>
      </c>
      <c r="D90" s="4">
        <v>1.050269728362057E-2</v>
      </c>
      <c r="E90" s="4">
        <v>220</v>
      </c>
      <c r="F90" s="4">
        <f t="shared" si="1"/>
        <v>1.050269728362057</v>
      </c>
    </row>
    <row r="91" spans="1:6" x14ac:dyDescent="0.25">
      <c r="A91" s="8">
        <v>88</v>
      </c>
      <c r="B91" s="4" t="s">
        <v>151</v>
      </c>
      <c r="C91" s="4">
        <v>8</v>
      </c>
      <c r="D91" s="4">
        <v>1.0216260084976369E-2</v>
      </c>
      <c r="E91" s="4">
        <v>313</v>
      </c>
      <c r="F91" s="4">
        <f t="shared" si="1"/>
        <v>1.021626008497637</v>
      </c>
    </row>
    <row r="92" spans="1:6" x14ac:dyDescent="0.25">
      <c r="A92" s="8">
        <v>89</v>
      </c>
      <c r="B92" s="4" t="s">
        <v>243</v>
      </c>
      <c r="C92" s="4">
        <v>8</v>
      </c>
      <c r="D92" s="4">
        <v>1.012078101876164E-2</v>
      </c>
      <c r="E92" s="4">
        <v>212</v>
      </c>
      <c r="F92" s="4">
        <f t="shared" si="1"/>
        <v>1.012078101876164</v>
      </c>
    </row>
    <row r="93" spans="1:6" x14ac:dyDescent="0.25">
      <c r="A93" s="8">
        <v>90</v>
      </c>
      <c r="B93" s="4" t="s">
        <v>52</v>
      </c>
      <c r="C93" s="4">
        <v>9</v>
      </c>
      <c r="D93" s="4">
        <v>5.48935948800666E-2</v>
      </c>
      <c r="E93" s="4">
        <v>1317</v>
      </c>
      <c r="F93" s="4">
        <f t="shared" si="1"/>
        <v>5.4893594880066603</v>
      </c>
    </row>
    <row r="94" spans="1:6" x14ac:dyDescent="0.25">
      <c r="A94" s="8">
        <v>91</v>
      </c>
      <c r="B94" s="4" t="s">
        <v>13</v>
      </c>
      <c r="C94" s="4">
        <v>9</v>
      </c>
      <c r="D94" s="4">
        <v>5.3592798792861232E-2</v>
      </c>
      <c r="E94" s="4">
        <v>2893</v>
      </c>
      <c r="F94" s="4">
        <f t="shared" si="1"/>
        <v>5.3592798792861229</v>
      </c>
    </row>
    <row r="95" spans="1:6" x14ac:dyDescent="0.25">
      <c r="A95" s="8">
        <v>92</v>
      </c>
      <c r="B95" s="4" t="s">
        <v>239</v>
      </c>
      <c r="C95" s="4">
        <v>9</v>
      </c>
      <c r="D95" s="4">
        <v>4.1157188199177887E-2</v>
      </c>
      <c r="E95" s="4">
        <v>4791</v>
      </c>
      <c r="F95" s="4">
        <f t="shared" si="1"/>
        <v>4.115718819917789</v>
      </c>
    </row>
    <row r="96" spans="1:6" x14ac:dyDescent="0.25">
      <c r="A96" s="8">
        <v>93</v>
      </c>
      <c r="B96" s="4" t="s">
        <v>61</v>
      </c>
      <c r="C96" s="4">
        <v>9</v>
      </c>
      <c r="D96" s="4">
        <v>2.8201259170612419E-2</v>
      </c>
      <c r="E96" s="4">
        <v>633</v>
      </c>
      <c r="F96" s="4">
        <f t="shared" si="1"/>
        <v>2.820125917061242</v>
      </c>
    </row>
    <row r="97" spans="1:6" x14ac:dyDescent="0.25">
      <c r="A97" s="8">
        <v>94</v>
      </c>
      <c r="B97" s="4" t="s">
        <v>99</v>
      </c>
      <c r="C97" s="4">
        <v>9</v>
      </c>
      <c r="D97" s="4">
        <v>2.700452677038347E-2</v>
      </c>
      <c r="E97" s="4">
        <v>1019</v>
      </c>
      <c r="F97" s="4">
        <f t="shared" si="1"/>
        <v>2.700452677038347</v>
      </c>
    </row>
    <row r="98" spans="1:6" x14ac:dyDescent="0.25">
      <c r="A98" s="8">
        <v>95</v>
      </c>
      <c r="B98" s="4" t="s">
        <v>38</v>
      </c>
      <c r="C98" s="4">
        <v>9</v>
      </c>
      <c r="D98" s="4">
        <v>2.6744367552942402E-2</v>
      </c>
      <c r="E98" s="4">
        <v>514</v>
      </c>
      <c r="F98" s="4">
        <f t="shared" si="1"/>
        <v>2.6744367552942401</v>
      </c>
    </row>
    <row r="99" spans="1:6" x14ac:dyDescent="0.25">
      <c r="A99" s="8">
        <v>96</v>
      </c>
      <c r="B99" s="4" t="s">
        <v>41</v>
      </c>
      <c r="C99" s="4">
        <v>9</v>
      </c>
      <c r="D99" s="4">
        <v>2.0708673708309481E-2</v>
      </c>
      <c r="E99" s="4">
        <v>1049</v>
      </c>
      <c r="F99" s="4">
        <f t="shared" si="1"/>
        <v>2.070867370830948</v>
      </c>
    </row>
    <row r="100" spans="1:6" x14ac:dyDescent="0.25">
      <c r="A100" s="8">
        <v>97</v>
      </c>
      <c r="B100" s="4" t="s">
        <v>244</v>
      </c>
      <c r="C100" s="4">
        <v>9</v>
      </c>
      <c r="D100" s="4">
        <v>2.0032259742962692E-2</v>
      </c>
      <c r="E100" s="4">
        <v>385</v>
      </c>
      <c r="F100" s="4">
        <f t="shared" si="1"/>
        <v>2.003225974296269</v>
      </c>
    </row>
    <row r="101" spans="1:6" x14ac:dyDescent="0.25">
      <c r="A101" s="8">
        <v>98</v>
      </c>
      <c r="B101" s="4" t="s">
        <v>50</v>
      </c>
      <c r="C101" s="4">
        <v>9</v>
      </c>
      <c r="D101" s="4">
        <v>1.888755918622197E-2</v>
      </c>
      <c r="E101" s="4">
        <v>719</v>
      </c>
      <c r="F101" s="4">
        <f t="shared" si="1"/>
        <v>1.8887559186221969</v>
      </c>
    </row>
    <row r="102" spans="1:6" x14ac:dyDescent="0.25">
      <c r="A102" s="8">
        <v>99</v>
      </c>
      <c r="B102" s="4" t="s">
        <v>245</v>
      </c>
      <c r="C102" s="4">
        <v>9</v>
      </c>
      <c r="D102" s="4">
        <v>1.8263177064363392E-2</v>
      </c>
      <c r="E102" s="4">
        <v>351</v>
      </c>
      <c r="F102" s="4">
        <f t="shared" si="1"/>
        <v>1.8263177064363392</v>
      </c>
    </row>
    <row r="103" spans="1:6" x14ac:dyDescent="0.25">
      <c r="A103" s="8"/>
    </row>
    <row r="104" spans="1:6" x14ac:dyDescent="0.25">
      <c r="A104" s="8"/>
    </row>
    <row r="105" spans="1:6" x14ac:dyDescent="0.25">
      <c r="A105" s="8"/>
    </row>
    <row r="106" spans="1:6" x14ac:dyDescent="0.25">
      <c r="A106" s="8"/>
    </row>
    <row r="107" spans="1:6" x14ac:dyDescent="0.25">
      <c r="A107" s="8"/>
    </row>
    <row r="108" spans="1:6" x14ac:dyDescent="0.25">
      <c r="A108" s="8"/>
    </row>
    <row r="109" spans="1:6" x14ac:dyDescent="0.25">
      <c r="A109" s="8"/>
    </row>
    <row r="110" spans="1:6" x14ac:dyDescent="0.25">
      <c r="A110" s="8"/>
    </row>
    <row r="111" spans="1:6" x14ac:dyDescent="0.25">
      <c r="A111" s="8"/>
    </row>
    <row r="112" spans="1:6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</sheetData>
  <mergeCells count="1">
    <mergeCell ref="A1:F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39</vt:i4>
      </vt:variant>
    </vt:vector>
  </HeadingPairs>
  <TitlesOfParts>
    <vt:vector size="45" baseType="lpstr">
      <vt:lpstr>Zugeordnete Leitfragen</vt:lpstr>
      <vt:lpstr>Anzahl Textdaten je Topic</vt:lpstr>
      <vt:lpstr>Zugeordnet  vs Extrahiert</vt:lpstr>
      <vt:lpstr>Kohärenzwerte</vt:lpstr>
      <vt:lpstr>TopicsFragen</vt:lpstr>
      <vt:lpstr>TopicsAntworten</vt:lpstr>
      <vt:lpstr>Zurordnung FantwortenLeitfragen</vt:lpstr>
      <vt:lpstr>Zurordnung Ffragen Leitfragen</vt:lpstr>
      <vt:lpstr>Anzahl Fantworten in Topic</vt:lpstr>
      <vt:lpstr>Anzahl Ffragen in Topic</vt:lpstr>
      <vt:lpstr>Anzahl Ant zugeordnet zu tot</vt:lpstr>
      <vt:lpstr>Anzahl Fragen zugeordnet zu tot</vt:lpstr>
      <vt:lpstr>Koherenzdiagramm</vt:lpstr>
      <vt:lpstr>Fragen Topic0</vt:lpstr>
      <vt:lpstr>Fragen Topic 1</vt:lpstr>
      <vt:lpstr>Fragen Topic 2</vt:lpstr>
      <vt:lpstr>Fragen Topic 3</vt:lpstr>
      <vt:lpstr>Fragen Topic 4</vt:lpstr>
      <vt:lpstr>Fragen Topic 5</vt:lpstr>
      <vt:lpstr>Fragen Topic 6</vt:lpstr>
      <vt:lpstr>Fragen Topic 7</vt:lpstr>
      <vt:lpstr>Fragen Topic 8</vt:lpstr>
      <vt:lpstr>Fragen Topic 9</vt:lpstr>
      <vt:lpstr>Fragen Topic 10</vt:lpstr>
      <vt:lpstr>Fragen Topic 11</vt:lpstr>
      <vt:lpstr>Fragen Topic 12</vt:lpstr>
      <vt:lpstr>Fragen Topic 13</vt:lpstr>
      <vt:lpstr>Fragen Topic 14</vt:lpstr>
      <vt:lpstr>Fragen Topic 15</vt:lpstr>
      <vt:lpstr>Fragen Topic  16</vt:lpstr>
      <vt:lpstr>Fragen Topic 17</vt:lpstr>
      <vt:lpstr>Fragen Topic 18</vt:lpstr>
      <vt:lpstr>Fragen Topic 19</vt:lpstr>
      <vt:lpstr>Fragen Topic 20</vt:lpstr>
      <vt:lpstr>Fragen Topic 21</vt:lpstr>
      <vt:lpstr>Antwort Topic 0</vt:lpstr>
      <vt:lpstr>Antwort Topic 1</vt:lpstr>
      <vt:lpstr>Antwort Topic 2</vt:lpstr>
      <vt:lpstr>Antwort Topic 3</vt:lpstr>
      <vt:lpstr>Antwort Topic 4</vt:lpstr>
      <vt:lpstr>Antwort Topic 5</vt:lpstr>
      <vt:lpstr>Antwort Topic 6</vt:lpstr>
      <vt:lpstr>Antwort Topic 7</vt:lpstr>
      <vt:lpstr>Antwort Topic 8</vt:lpstr>
      <vt:lpstr>Antwort Topic 9</vt:lpstr>
    </vt:vector>
  </TitlesOfParts>
  <Company>FHGR Chur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Wieling Thomas</dc:creator>
  <cp:lastModifiedBy>Wieling Thomas</cp:lastModifiedBy>
  <cp:lastPrinted>2021-05-09T09:53:10Z</cp:lastPrinted>
  <dcterms:created xsi:type="dcterms:W3CDTF">2021-04-29T14:01:12Z</dcterms:created>
  <dcterms:modified xsi:type="dcterms:W3CDTF">2021-05-20T12:45:58Z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f19f868b-eddf-469f-aa59-ebbcc01616a5</vt:lpwstr>
  </property>
</Properties>
</file>