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wrpca-dc01\FolderRedirections\tjohnson\Desktop\WF19WrapUpReport\"/>
    </mc:Choice>
  </mc:AlternateContent>
  <bookViews>
    <workbookView xWindow="0" yWindow="0" windowWidth="28680" windowHeight="7695" firstSheet="4" activeTab="5"/>
  </bookViews>
  <sheets>
    <sheet name="Sheet1" sheetId="1" r:id="rId1"/>
    <sheet name="Sheet2" sheetId="2" r:id="rId2"/>
    <sheet name="Sheet3" sheetId="3" r:id="rId3"/>
    <sheet name="Sheet4" sheetId="4" r:id="rId4"/>
    <sheet name="TotalSpeakers" sheetId="5" r:id="rId5"/>
    <sheet name="sessionEvaluationData" sheetId="6" r:id="rId6"/>
    <sheet name="Sheet5" sheetId="8" r:id="rId7"/>
    <sheet name="speakerEvaluationData" sheetId="7" r:id="rId8"/>
  </sheets>
  <definedNames>
    <definedName name="_xlnm._FilterDatabase" localSheetId="1" hidden="1">Sheet2!$A$1:$D$24</definedName>
    <definedName name="_xlnm._FilterDatabase" localSheetId="2" hidden="1">Sheet3!$A$1:$A$260</definedName>
    <definedName name="_xlnm._FilterDatabase" localSheetId="3" hidden="1">Sheet4!$C$1:$D$21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 l="1"/>
  <c r="D25" i="2"/>
  <c r="B25" i="2"/>
  <c r="E3" i="3"/>
  <c r="E4" i="3"/>
  <c r="E5" i="3"/>
  <c r="E6" i="3"/>
  <c r="E7" i="3"/>
  <c r="E8" i="3"/>
  <c r="E9" i="3"/>
  <c r="E10" i="3"/>
  <c r="E11" i="3"/>
  <c r="E12" i="3"/>
  <c r="E13" i="3"/>
  <c r="E14" i="3"/>
  <c r="E15" i="3"/>
  <c r="E16" i="3"/>
  <c r="E17" i="3"/>
  <c r="E18" i="3"/>
  <c r="E19" i="3"/>
  <c r="E2" i="3"/>
  <c r="D3" i="3"/>
  <c r="D4" i="3"/>
  <c r="D5" i="3"/>
  <c r="D6" i="3"/>
  <c r="D7" i="3"/>
  <c r="D8" i="3"/>
  <c r="D9" i="3"/>
  <c r="D10" i="3"/>
  <c r="D11" i="3"/>
  <c r="D12" i="3"/>
  <c r="D13" i="3"/>
  <c r="D14" i="3"/>
  <c r="D15" i="3"/>
  <c r="D16" i="3"/>
  <c r="D17" i="3"/>
  <c r="D19" i="3"/>
  <c r="D2" i="3"/>
  <c r="I3" i="1" l="1"/>
</calcChain>
</file>

<file path=xl/sharedStrings.xml><?xml version="1.0" encoding="utf-8"?>
<sst xmlns="http://schemas.openxmlformats.org/spreadsheetml/2006/main" count="1460" uniqueCount="707">
  <si>
    <t>Year</t>
  </si>
  <si>
    <t>Attendee Count</t>
  </si>
  <si>
    <t>State</t>
  </si>
  <si>
    <t>Count</t>
  </si>
  <si>
    <t>AK</t>
  </si>
  <si>
    <t>AZ</t>
  </si>
  <si>
    <t>CA</t>
  </si>
  <si>
    <t>CO</t>
  </si>
  <si>
    <t>DC</t>
  </si>
  <si>
    <t>FL</t>
  </si>
  <si>
    <t>GA</t>
  </si>
  <si>
    <t>ID</t>
  </si>
  <si>
    <t>MD</t>
  </si>
  <si>
    <t>MO</t>
  </si>
  <si>
    <t>NV</t>
  </si>
  <si>
    <t>NM</t>
  </si>
  <si>
    <t>OR</t>
  </si>
  <si>
    <t>TX</t>
  </si>
  <si>
    <t>WA</t>
  </si>
  <si>
    <t>Total</t>
  </si>
  <si>
    <t>BC</t>
  </si>
  <si>
    <t>UT</t>
  </si>
  <si>
    <t>MA</t>
  </si>
  <si>
    <t>MT</t>
  </si>
  <si>
    <t>NC</t>
  </si>
  <si>
    <t>State/Prov</t>
  </si>
  <si>
    <t>Wa</t>
  </si>
  <si>
    <t>tx</t>
  </si>
  <si>
    <t>IA</t>
  </si>
  <si>
    <t>wa</t>
  </si>
  <si>
    <t>SC</t>
  </si>
  <si>
    <t>WY</t>
  </si>
  <si>
    <t>Or</t>
  </si>
  <si>
    <t xml:space="preserve">WA </t>
  </si>
  <si>
    <t>2019</t>
  </si>
  <si>
    <t>2018</t>
  </si>
  <si>
    <t>2016</t>
  </si>
  <si>
    <t>Job Role Puesto de trabajo</t>
  </si>
  <si>
    <t>Community Health Worker (e.g. Outreach/Lay Health Worker, Promotor/a, Patient Navigator, etc.)</t>
  </si>
  <si>
    <t>Other Director</t>
  </si>
  <si>
    <t>Clinical Director/Manager</t>
  </si>
  <si>
    <t>Executive Director/CEO</t>
  </si>
  <si>
    <t>Social Worker</t>
  </si>
  <si>
    <t>Researcher</t>
  </si>
  <si>
    <t>Consultant</t>
  </si>
  <si>
    <t>Policy</t>
  </si>
  <si>
    <t>Program Coordinator/Manager</t>
  </si>
  <si>
    <t>Education &amp; Training</t>
  </si>
  <si>
    <t>Other</t>
  </si>
  <si>
    <t>Primary Care Association</t>
  </si>
  <si>
    <t>Government Employee</t>
  </si>
  <si>
    <t>Migrant Health Rep.</t>
  </si>
  <si>
    <t>M/CHC Board Member</t>
  </si>
  <si>
    <t>Nurse</t>
  </si>
  <si>
    <t>Nurse Practitioner</t>
  </si>
  <si>
    <t>Care Coordinator</t>
  </si>
  <si>
    <t>Health Educator</t>
  </si>
  <si>
    <t>Physician Assistant</t>
  </si>
  <si>
    <t>Community Health Worker</t>
  </si>
  <si>
    <t>Speakers</t>
  </si>
  <si>
    <t>Session Number</t>
  </si>
  <si>
    <t>Session Title</t>
  </si>
  <si>
    <t>Structural Competency: Understanding How Structures Impact the Health of Patients</t>
  </si>
  <si>
    <t>A Popular Education Approach to Teaching the Pathophysiology of Diabetes</t>
  </si>
  <si>
    <t>“All About Love”: Connecting Mental Health and Intimacy</t>
  </si>
  <si>
    <t>Promotores De Salud: Parish-Based Health Promoters</t>
  </si>
  <si>
    <t>Promotor@s Addressing SDOH: Encouraging Physical Activity in Rural Worker Communities</t>
  </si>
  <si>
    <t>Hypertension: Healthy Hearts and Communities</t>
  </si>
  <si>
    <t>Adverse Childhood Experiences and Toxic Stress Among Agricultural Worker Families</t>
  </si>
  <si>
    <t>CHW Integration on our Own Terms</t>
  </si>
  <si>
    <t>Community Health Workers Taking the Lead</t>
  </si>
  <si>
    <t>Healthy Aging in Place</t>
  </si>
  <si>
    <t>Mental Health &amp; Trauma-Informed Care for Migrant Communities</t>
  </si>
  <si>
    <t>A Community Health Center’s Successful Model for Care Integration</t>
  </si>
  <si>
    <t>Empathic Inquiry: Patient-Centered Approach to Social Determinants of Health Screening</t>
  </si>
  <si>
    <t>Agricultural Worker Health 101: Understanding Unique Needs, Patterns, and Systems</t>
  </si>
  <si>
    <t>Welcoming and Serving All Patients, Including the Foreign-Born</t>
  </si>
  <si>
    <t>Traditional Health Workers as Integral Members</t>
  </si>
  <si>
    <t>Information Is Not Enough:Collecting and Addressing Social Determinants</t>
  </si>
  <si>
    <t>Enhancing Agricultural Worker Access to Specialty Care: Innovative Community Solutions</t>
  </si>
  <si>
    <t>Understanding and Supporting Immigrants More in the Current Climate</t>
  </si>
  <si>
    <t>Language Access Partnership: Healthcare Interpreters and Community Health Workers</t>
  </si>
  <si>
    <t>Changing Community Conditions: The Heart of a Community-Centered Health Home</t>
  </si>
  <si>
    <t>Let Us Speak the Same Language: Language Access Strategies</t>
  </si>
  <si>
    <t>The Impact of State and Federal Policies on Health Care Access</t>
  </si>
  <si>
    <t>Behavioral Health Certificate Programs for Primary Care Workers</t>
  </si>
  <si>
    <t>Fruit and Vegetable Prescription Program</t>
  </si>
  <si>
    <t>Strengthening the Partnership between Health Centers and Migrant Head Start</t>
  </si>
  <si>
    <t>Salud Con Dignidad: Community Collaborations for Health Access</t>
  </si>
  <si>
    <t>Promotores como defensores de la comunidad: Plan de liderazgo</t>
  </si>
  <si>
    <t>Diabetes Prevention Programs: An Opportunity for Lifestyle Change</t>
  </si>
  <si>
    <t>Addressing Challenges in Providing Occupational Health &amp; Safety Training</t>
  </si>
  <si>
    <t>The Power of the Application Assister: State-Community Partnerships</t>
  </si>
  <si>
    <t>Together We Can, Junt@s Podemos</t>
  </si>
  <si>
    <t>Session Headcount</t>
  </si>
  <si>
    <t>Region X Headcount</t>
  </si>
  <si>
    <t>Completed evaluations</t>
  </si>
  <si>
    <t>The session was consistent with its written description-SA</t>
  </si>
  <si>
    <t>The session was consistent with its written description-A</t>
  </si>
  <si>
    <t>The session was consistent with its written description-D</t>
  </si>
  <si>
    <t>The session was consistent with its written description-SD</t>
  </si>
  <si>
    <t>The session was consistent with its written description-N/A</t>
  </si>
  <si>
    <t>The session was consistent with its written description-Responses</t>
  </si>
  <si>
    <t>The session was consistent with its written description-Average</t>
  </si>
  <si>
    <t>The stated learning objectives were achieved-SA</t>
  </si>
  <si>
    <t>The stated learning objectives were achieved-A</t>
  </si>
  <si>
    <t>The stated learning objectives were achieved-D</t>
  </si>
  <si>
    <t>The stated learning objectives were achieved-SD</t>
  </si>
  <si>
    <t>The stated learning objectives were achieved-N/A</t>
  </si>
  <si>
    <t>The stated learning objectives were achieved-responses</t>
  </si>
  <si>
    <t>The stated learning objectives were achieved-average</t>
  </si>
  <si>
    <t>Presentation was well-organized and well-paced-SA</t>
  </si>
  <si>
    <t>Presentation was well-organized and well-paced-A</t>
  </si>
  <si>
    <t>Presentation was well-organized and well-paced-D</t>
  </si>
  <si>
    <t>Presentation was well-organized and well-paced-SD</t>
  </si>
  <si>
    <t>Presentation was well-organized and well-paced-N/A</t>
  </si>
  <si>
    <t>Presentation was well-organized and well-paced-responses</t>
  </si>
  <si>
    <t>Presentation was well-organized and well-paced-average</t>
  </si>
  <si>
    <t>Presentation materials and technology enhanced the training-SA</t>
  </si>
  <si>
    <t>Presentation materials and technology enhanced the training-A</t>
  </si>
  <si>
    <t>Presentation materials and technology enhanced the training-D</t>
  </si>
  <si>
    <t>Presentation materials and technology enhanced the training-SD</t>
  </si>
  <si>
    <t>Presentation materials and technology enhanced the training-N/A</t>
  </si>
  <si>
    <t>Presentation materials and technology enhanced the training-responses</t>
  </si>
  <si>
    <t>Presentation materials and technology enhanced the training-average</t>
  </si>
  <si>
    <t>I was satisfied with the session-SA</t>
  </si>
  <si>
    <t>I was satisfied with the session-A</t>
  </si>
  <si>
    <t>I was satisfied with the session-D</t>
  </si>
  <si>
    <t>I was satisfied with the session-SD</t>
  </si>
  <si>
    <t>I was satisfied with the session-N/A</t>
  </si>
  <si>
    <t>I was satisfied with the session-results</t>
  </si>
  <si>
    <t>I was satisfied with the session-average</t>
  </si>
  <si>
    <t>How confident are you that you will be able to implement-VC</t>
  </si>
  <si>
    <t>How confident are you that you will be able to implement-C</t>
  </si>
  <si>
    <t>How confident are you that you will be able to implement-SC</t>
  </si>
  <si>
    <t>How confident are you that you will be able to implement-NC</t>
  </si>
  <si>
    <t>How confident are you that you will be able to implement-results</t>
  </si>
  <si>
    <t>How confident are you that you will be able to implement-average</t>
  </si>
  <si>
    <t>If very confident or confident</t>
  </si>
  <si>
    <t>If somewhat or not confident</t>
  </si>
  <si>
    <t>List two concepts</t>
  </si>
  <si>
    <t>3.56</t>
  </si>
  <si>
    <t xml:space="preserve">• SDOH training in depth
• As a program manager, I'll be able to present this information to my team, who work directly with families/individuals.
• Structural competency training for staff
• In my organization we are largely SDOH on a clinic and community level. I will share the presentation and concept with them.
• To share how structures impact healthcare
• Raising examples for a (illegible) by picture thinking transition from SDOH to structural determinants
• Be more around widen structural violence
• All the resources available from this session
• Bring information back to team to better (illegible) how we look at refugee pop
• Looking beyond SDOH to structural factors creating in
• Naturalized; inequalities and breaking that pattern
• More discussion about structures and how we go about being a resource to our patients on an organizational and individual level 
• Centering structures-particulary as a person who works for the structure
• Not overlook the implicit and explicit racism
• Incorporate structural competency in our trainings to care providers
</t>
  </si>
  <si>
    <t xml:space="preserve">• Look at structures not just behavior
• Components of structures
• This was my first time being exposed to this information so just for me specifically-continued education on this matter
• Talking with leadership to screen for SDOH
• Big ideas
• Intersectionality Implicit bias (case study)
• N/A
• Looking more into patient history before judging. Implicit and explicit racism
</t>
  </si>
  <si>
    <t xml:space="preserve">• Be mindful of systemic bias. Look at policies at operational level to be mindful of bias.
• Case studies and analysis
• You did an excellent presentation! Congratulations for tackling a difficult topic
• Structural vulnerability
• (Illegible) Overlooking SDOH by (illegible), biology, personal behavior
• Implicit bias naturalizing inequalities contribute to this position
• Structural violence Structural Vulnerability
• Structure of social determinants of health
• All
• The different structures Humility-compentence
• Structural compentencies Violence awareness
•  
• Structural vulnerability and Structural violence 
• Structural vulnerability 
• Structural racism/visions/vulnerabilities Neutralized inequality
• Naturalizing inequality-recognizing ingrained systems Structural violence/racism 
• Cultural competency
• Structural vulnerability. Structural racism
• Structural competency. Structural humilty
• Structural competency. How to be aware of bias
• Case study about homeless man. Quote that talks about poor people and if you don't understand them you do not deserve to work with them.
</t>
  </si>
  <si>
    <t>3.76</t>
  </si>
  <si>
    <t xml:space="preserve">• Going over the GI system with PTS Being kind and using caring words
• Use information to help design group visits
• I'm providing a diabetes prevention class, this information is going to help me a lot.
• Explain to participants how diabetes affects the organs.
• I will start implementing community measures and other CHWS 
• The training was useful to plan future training opportunities for my team; which is formed by multiple health educators across the state of WA
• For self and loved ones, this is very educational!
• Education and prevention
• Other awareness to identify diabetes besides primary care clinics
• Passing on to my patients how the body works-tips for prevention
• Some of the language and terminology for explaining diabetes and risks of unmanaged diabetes
• More diabetes education using plain terminology as learned in session
• Everything-great presenter, he brought it down to a level I understood 
• I will use part in educating patients in our clinic 
• The verbiage used
• Try to give my patient a better understanding of what jobs our organs have. How can diabetes be prevented
• I will be able to educate families with the info i received today, also I will use it for myself
• To share this information with patients
• Empowerment with kind, loving language to better help those I serve
• Simple PT teaching
• Knowledge of body organs for patients/participants to have better concept
• Inform clients (participants) and showing what I have learned to them
• Deliver the information to the clients of the diabetes prevention process
• All of it
• Sharing this information with patients I talk to
• Everything
• Better education
• Visuals and easy to understand language about complete processes 
• Inform community members about ways to become
</t>
  </si>
  <si>
    <t xml:space="preserve">• I would have liked more time
• Lots of good information, but how/what is the simplified message?
• More information sharing, not about how present material/education
• Would have liked more info on education strategies effective with farmworker/migrant populations. (Best practices)
• I didn't see anything about popular education
• This is the first time I've heard a lot of this information, so I just want to review it again
</t>
  </si>
  <si>
    <t xml:space="preserve">• 1) Excess sugar will slow down the bloodstream: WBC can't get to help 2) Say: Not lower A1C; but lower amount % sugar in your body
• 1) Anatomy of the body 2) Diabetes is preventable
• 1) Inform, not scare the people 2) Prevention
• 1) Anatomy 2) Cause/prevention/everything
• 1) Diabetes is preventable
• 1) Insulin metabolism 2) Preventive measures that can be shared with the patient 
• 1) The link between high blood sugar=reduced energy for cells=tired 2) Portion size + exercise are key
• 1) Remember we are advocates; no diagnosing or treating 2) Education to patients is key
• 1) Better understanding of the different organs 2) How relates to digestion, insulin, glucose
• 1) Scare tactics do not work! 2) Love and education do 
• 1) Quantity not quality of diets of migrant populations 2) Attainable activity goals
• 1) The thorough info of the body and how blood sugar effects it  2) prevention
• 1) Differences between types of diabetes 2) Ways to explain "exercise" without using the word
• 1) 3 types of diabetes 2) Insulin-blood to cells
• 1) Physiology of diabetes 2) Risk factors we can control
• 1) The things a person can and cannot change 2) Anatomy and pathophysiology breakdown
• 1) In what order our food digests 2) Keeping blood sugar controlled prevents complications
• 1) Body anatomy 2) Risk factors and what diabetes is
• 1) Encourage our community 2) Educate myself to educate others
• 1) Preventative
• 1) Portion control on food 2) How the body functions 
• 1) Complications of diabetes 2) Physiology of the organs to the normal digestion function
• 1) The physiology of diabetes
• 1) Diabetes-how it works 2) Diabetes complication
• 1) Mouth to Esto-pancreas/liver/gallb/stomach 2) Prevention-don't scare 
• 1) 40-60% sestational transitions to type 2 2) On accounts for 44% new nephropathy 
• 1) The symptoms of diabetes 2) The complications associated with uncontrolled blood glucose levels
</t>
  </si>
  <si>
    <t>3.54</t>
  </si>
  <si>
    <t xml:space="preserve">• Be more patient with others and their experience with love
• Practice with other community members
• Yes
• mindfullness, connection, instilling in work
• creating opportunities to show love/ respect
• more love and understand what everyone love means
• provide some of the basic foundations on how to express love
• bring love into all of my interactions
• possibly implement some sort of session at local conference for FW agencies
• yes
• Practice more love
• Identifying love
</t>
  </si>
  <si>
    <t xml:space="preserve">• I would've liked more data and concepts from the introverts (less popular ed.) that I could take away with me 
• research more
• be the change you want to see
• Love the content. Would like more logistics on how I can apply these topics in a work setting.
• Difficult with such a large group. Using mic or repeating/paraphrasing what has been said
• Tools to present to clients/patients 
</t>
  </si>
  <si>
    <t xml:space="preserve">• 1. 6 circles of sexuality 2. Where is love learned activity
• 1. Love 2. 6 Circles of Sexuality 
• 1. The diverse experienced interpretation of love 2. The good group discussion
• 1. 6 circles of sexuality 2. popular education
• 1. love is amazing 2. show more love
• 1. 6 circles 2. ice breaker
• 1. 6 circles of sexuality 2. where did you learn to love
• 1. not everyone loves the same 2. intimacy can be other things; not just physical touch
• 1. love emotions
• 1. Create a loving environment for those around me 2. Not everyone has had the same experiences with love as I have
• 1. Circles of sexuality 2. Popular education provides the space for us to love
• 1. Popular education style sessions 2. Different ideas about how people view love and how that impacts relationships 
• 1. express love by touch 2. the barris/solution to the barriers 
• 1. respect barriers  2. expression is key to understanding 
• 1. 6 circles sexuality 2. popular learning techniques
• 1. there are many barriers to love and to feel loved 2. different perspectives what is love
</t>
  </si>
  <si>
    <t>3.52</t>
  </si>
  <si>
    <t xml:space="preserve">• Yes
• Yes will strengthen faith based parishes and develop partnership identify promotoras
• Promotoras in BH and mobile clinics
• This session motivated me to continue the work we are doing with our promotor program
• We don't do religion in our clinic but its all very good information
• Promocion de salud ya que este servicio no esta disponible en nuestra organisation
• CHW work closer with BH and emotional health
• Make sure promotores are promoted
• More communication with community
• Self management training for chronic health conditions
• Take a training in mental health
</t>
  </si>
  <si>
    <t xml:space="preserve">• N/A
• I need to know how to find and develop partners in my rural area that can help latino and other underserved populations
• More detail information on the structure of the program
• I would have liked to learn about the promoter certification process
• As soon as Sabiduria is available to all CHW, let us know in California!
• We are not participating in any religious
• At our FQHC clinic we do not participate in any religion through our clinics
• I understand this program is in the early stages but sounds very valuable and more information is needed to provide to CHWs and health clinics.
• More specifics of program development 
• Give more time to Fernando and zoraya to express about their experience as promotoras
</t>
  </si>
  <si>
    <t xml:space="preserve">• Providing other avenues for peer support mental health Partnership with other profession and spirituality also
• Community charlas. Collab with university
• Behavioral/emotional health. Importance of collaboration
• Emotional health is important. The promotor model is effective
• La ayuda que dar en salude a peson de no tenor el lugor adecuado. Tambien que se estan involuetando en la salud and mental
• Mental health among latinx. Dental plans
• The amount of help promotores spread by being able to communication with the latino community
• The great need for this service in all migrant communities. The great benefit those in need take from this support system.
• Emotional connection and promotion of behavioral health services. Importance of "charlas" with the community.
• Using community resources. Making sure people in my community is aware of the promotores program.
• Group sessions with CHW to pin point the help the community needs. Telehealth screening flow
• The telehealth model was very good.
• The need for bxhealth services for latino community. Partnering with churches and universities.
• Mental Health-being professional. Help church members in their strategies.
• Sabiduria knowledge and approach. Charlas are key
• Suredio. Happen in our community.
</t>
  </si>
  <si>
    <t>2.93</t>
  </si>
  <si>
    <t xml:space="preserve">• Encourage CHWs for our organization.
• Community outreach group class.
• Need implementation materials.
• Engage our nutritionist to see out pediatric pts and families to encourage exercise.
• W/in my own home first to be able to explain to others my success w/program.
• I will try to talk to my lead about starting an exercise class for families.
</t>
  </si>
  <si>
    <t xml:space="preserve">• Be better prepared.
• Friends, staff/personnel
• Presentation was based on program that only lasted one year, and it's no longer active. How can I implement this as my health center and expect it to succeed.
</t>
  </si>
  <si>
    <t xml:space="preserve">• Outreach can happen anywhere.
• 1. Using CHWs to interact w/communities. 2. Incorporating "whole" family education and incentives.
• 1. Thinking outside of box. 2. Community outreach.
• 1. Family exercise planning. 2. Meeting families where they are in the community.
• 1. Importance of CHW. 2. Importance of identifying SDOH and implementing a physical activity program.
• 1. Reach out to the community. 2. Go where people already are going.
• 1. Exercise w/my own family.
• 1. Engage w/ comm. resources already in place - Comm centers/YMCA/After school programs.
</t>
  </si>
  <si>
    <t xml:space="preserve">• After understanding hypertension + SDOH, I feel better in how to approach the topic in a community + culturally relevant way.
• More visuals for Pt to see what is going on in their body.  Walking clubs.
• I have better knowledge to inform or explain our clients about his blood pressure risks
• Body anatomy
• Since I work with diabetic patients I think that this information will be very helpful.
• We already use CLAS standards which Dr. Ronquillo described; however we will continue to ensure they are being implemented.
• Can share information with clients so they understand how HTN can be prevented
• Explain and educate people without making them afraid or guilty
• We already implemented a CUD reevalution(?) class
• Nutrition education, simple concepts to patients
• Everything
• Will definitely share with client
• Terminology, talk to patients in a language they understand
• Understanding what HPT is and making it easy for others to understand.
• Education
• Better explaining HTN when I do health screenings.
• Explaining hypertension to patients in a better simpler way.
• March 19 &amp; 28 2019
• Prevention techniques
</t>
  </si>
  <si>
    <t xml:space="preserve">• It would have been nice to have more ideas on what tools/materials could be used to help educate patients.
• If you can make presentation more active
</t>
  </si>
  <si>
    <t xml:space="preserve">• HPB and how it affects your body 2. How to addres HBP w/in community
• Individual body - know your own normal We are all a team Hisperian ed resource
• Miero Albunun Stress increase amounts of cortisol will increase your BP
• Mediterranean diet Causes of secondary HTN
• Hypertension
• The 4 F's Importance of cultural competency
• Idea of the importance of prevention. Understand the effects HTN has on a person
• To have empathy for people
• Nutrition. How HTN affects other body systems.
• Manage street. Manage eating habits exercises. 
• Prevention, prevention, prevention is the key. USA Heart Association.
• Reasons HBPs not good for leady overtime. How to better engage patients re: patient education.
• Types of causes for HTN. Ways to rectify.
• Understand patho of HPR. Knowing what resources are available to patients to understand HPT.
• Pictures. Education teaching.
• Systolic=contraction, diastolic=relaxation. Health literacy is a HUGE issue in our populations.
• Heart function. Systolic/diastolic.
• Chance, physic, activity
• YouTube video. Bridge case management.
• New values for hypertension. Process of heart flow (blood's path)
</t>
  </si>
  <si>
    <t>3.41</t>
  </si>
  <si>
    <t xml:space="preserve">• Screaming of adults for ace
• community health center is already implementing this 
• We are in the process of implementing ACE screening in the pediatric department for chrildrens
• Most of my team is aware of the ACEs study but I plan on sharing with them how it correlates with stress/toxic stress
• We are already using ACEs
• stressing the importance of support by a parent or adult figure in our stress presentations
• aces screening at start of work with families
• yes
• Implement it at home with my own kids
• ace screening
• toxic stress training for staff
• Download resources to provide education to parents 
• A more structured approach to child wellness screenings and integration of warm hand offs with behavioral health
• I will present at my team
• Ask questions/have material available for parents
• Interested in some ACEs screening examples of how it can be done in primary care setting 
• I loved the topic but the presentation part was poor
• already do stress assessments however what about dental screenings
• Bringing information back to the community
• I will use the handouts 
</t>
  </si>
  <si>
    <t xml:space="preserve">• Great information would have liked to have had more information for another 30 min and we ended early
• time to implement in the context of primary care
• I need the copy of the test
• Additional ideas/resources for community members
• more hands on example
• Practice exercises
• This doesn't necessarily apply to the population I work with. But we can use this as a resource for those who may need it.
</t>
  </si>
  <si>
    <t xml:space="preserve">• 1. 32% of our audience with 4 or more ACE
• 1. Toxic stress 2. Interventions at primary care 
• 1. The stress levels 2. Screening resources 
• 1. the concept of ACEs 
• 1. constant stress 2. Adult safety figure
• 1. parents can be number one shield from toxic stress
• 1. child high stress on a daily basis can be toxic and long lasting effect
• 1. ace screening 2. stress
• 1. ACEs test 2. resources
• 1. Impact of toxic stress on developing children 2. significance of early intervention with children
• 1. Tolerable vs toxic stress
• 1. how stress affects children
• 1. Kids can have toxic stress
• 1. strong presentation, impact of child's health
• 1. Toxic waste affects your whole life outcome 2. Support can help with toxic stress
• 1. ACE events in relationship to our 2. Specific population
• 1. ACE Study 2. Types of stress
• 1. Trauma assessment 2. hand outs
</t>
  </si>
  <si>
    <t>3.42</t>
  </si>
  <si>
    <t xml:space="preserve">• Knowledge sharing
• All of the resources shared, and every learning styles.
• CHW integration activity.
• I'm very confident and excited to continue implementing the work the CHWs are doing.
• Data collection to provide evidence that our CHW program is working in our community.
• Provide health care system data/research to prove that promotoras are needed
• Communication with each other and learning from each other and our patients
• Great ideas to work with
• CHW chart documentation on progress
• Align the vision of the CHW and clinic for outcomes/goals
• Promote more integration of CHW in clinical settings
• Lens of "own terms" as continue integration
• Activities
• Continue to utilize CHWs for dental navigation
• Encouragement of my team CHWs on their own teams
• Continuing to build trust of the CHW in the clinic between providers and patients
• The format of the presentation
• Purpose/what is a CHW. How CHWs can be implemented into health services/systems
• I will try to use popular education techniques to explain the timeline of CHW org process
</t>
  </si>
  <si>
    <t xml:space="preserve">• Professional presenters to move more around the room
• Be clear about nonsource development; include meaningful engagement in CHW
• N/A
• I wish you had provided more details on who you partnered with for data collection. Or if you did that yourself in house
• More concrete examples/opportunities to problem solve challenges that people brought up. The material seemed very informational, but did not talk about applying.
• Not sure that there are lots of takeaways-it was more to get the wheels turning
• I just want some particulars about how the clinical work in implement use of CHWs and how the positions can be funded
• Show tools or processes that can be implemented to achieve success in the medical/health setting.
• More visual example powerpoint
• Road of success and development for CHW. Importance of CHW
</t>
  </si>
  <si>
    <t xml:space="preserve">• Connect with organizations are valuable to support CHWs. CHW are needed and essential for our community.
• History. Sociodrama. Pop ed methodology.
• ORCHWA. The CHW efforts and leadership opportunities.
• Popular education. CHW timeline activity.
• What does solidarity look like? Can we increase education opportunities for indigenous communities/engagement within an equity focus 
• Ellens TV show and the roles. Professionalizing of the CHWs of our clinics.
• Me gusto que so hay dado en espanol. Que of promotor volunario es algo importante en el sistema de salud.
• Data collection
• Now there is an association. Contact info to learn more.
• CHW organizing
• Timeline. Small group discussions
• It's a journey. Popular education as facilitation tool
• Integration can be successful. Nothing about us without us
• CHWs journey
• Union/together
• It was not easy road for Oregon CHC
• CHWs need to be paid! Or seems to be paid better than other states
• Research and based results. Funding opportunities
• The timeline of the grouping role of a CHW
• Integration of CHWs History of Oregon CHW association
</t>
  </si>
  <si>
    <t>3.63</t>
  </si>
  <si>
    <t xml:space="preserve">• We are planning to train other staff to use an SDOH screening tool
• Share the information presented about the screening tool back to the rest of my team.
• I would like to get copies of the documentation process for EPIC because we currently are struggling with so having this would really help.
• Idea on how to help pts complete screenings
• New ideas to screen pt.
• Begin talks with administrators to utilize CHW to perform SODH screening.
• Improve/implement SDOH screening and survey process
• A list of screening presented to patients to determine their needs- laminated/wipe of document and referral mentioned to CHW.
• Risk stratification
• Will try to discuss using SDOH screening and discuss employing CHW with our organization.
• Social RX- Electronic Form
• We are currently trying to do the same with our clinic in WA.
• Implement SDOH and integrate CHW
• Standard screening tool and advocacy
• Screening tool given at front desk
• SDOH more in detail with the patients and community members I work with
• Suggest that our SDOH Questionnaire be laminated and include pictures
• Reach out to some of the groups that partner w/Virginia Garcia Talk to my students about these needs and how to ask without raising shame/embarrassment ("pride on the side")
• Screening tools + more education
• Binder w/forms + resources
• Need to add program eval methods to get oval/ovant data and stories
</t>
  </si>
  <si>
    <t xml:space="preserve">• Doing much of this work already not new info but chance to think about process.
• I would like to learn more about the screening tools and how to implement them in our own clinics.
• more assistance
• I had trouble relating SUP with this, wanted more relation.
• I am not in a position to implement this, but will encourage my dental providers to look for these types of SDOH documents and look at them with an oral health lens. 
• N/A
• N/A
• Social determinants of health Screening tool
• Please take a health equity lens before disclosure SDH factors. It not only lifestyle/risk behaviors that kill people but it's a lack of social responsibility to take ownership that conditions change for our communities. Power/process = How involved are CHW in co-creating SDH tools Is there room for racism, equity sexism, ableism, audism for training 
• Build toolkit for training CHW?
</t>
  </si>
  <si>
    <t xml:space="preserve">• SDOH screening startups How to start from scratch
• PRAPARE Screening Tool
• 1. SDH Tool 2. SOAP Notes
• 1. SDOH in EPIC 2. Hand out with pictures
• 1. Continue to work on SDOH workflow 2. Use of screener like VG vs. screening form
• 1. The SODH screening tool 2. Have a time frame to follow up with patient on their SODH results
• 1. Patient support and questionnaire 2. Social Rx
• 1. Idaho's approach would work best for us
• 1. Importance of SDOH screening 2. SDOH screening helps to improve health outcomes
• 1. Documentation and its importance 2. How to risk stratify 
• 1. Implementing SDOH questionnaires more broadly 2. Enhancing CHW training
• 1. "Zip code more important than genetic code." 2. Social determinants are shaped by money, power and resources
• 1. CHW to help with resources to break barrier to SDOH 2. Identifying SDOH through screening certain groups or all pty
• 1. Social determinance
• 1. Overcoming barriers of SDOH 2. CHW are a miracle
• 1. Important for oral health providers to look at SDOH because other providers are looking at SDOH through their own lenses. 2. CHWs are trained to "zoom out" and look at all the things the patients need for health and well being!
• 1. Standard tools and resources helps patients, staff and organization 2. Data helps CHW ROI
• 1. Pictures
• 1. SDOH
• SOAP Notes Motivational Interviewing
• Using images for social determinants of health screening Ways to ask the question about migrant workers without using the label
• Loved the teaching tools offered to patients We also implemented our own SDOH tool and interesting to see he process of creation
• Comfort in using SDOH tool Implementation of SDOH tools
• Screening tool Physicians WANT us to help their patients
• Adapt our comm based intake method w/popular education Try out clinic workflow in comm based org
• If it isn't documented it did not happen. Liaison-CHW to provider and patient Follow up and follow through Community partnership are essential 
</t>
  </si>
  <si>
    <t>3.50</t>
  </si>
  <si>
    <t xml:space="preserve">• The assests
• I remembered all the assets we have in my community and that way help clients if they have inquires.
• Exercise great asset to use in our community.
• The river of life for program planning
• Asset apply
</t>
  </si>
  <si>
    <t xml:space="preserve">• Perhaps include learning objectives
</t>
  </si>
  <si>
    <t xml:space="preserve">• Land grants for universities/colleges
• Assests. Working on those assests. 
• River of life. Digital story.
• Digital storytelling. Advocacy for policies.
• Asset apply. Leveraging assets (wealth or region)
</t>
  </si>
  <si>
    <t>3.65</t>
  </si>
  <si>
    <t xml:space="preserve">• Provide a safe environment for people
• Self-care in my health center
• Staff self-care-better screening tools
• Work in trauma informed care into conversation and presentations regarding work with migrant patients
• Sharing with community members
• Will like to inform staff about the "Ulysses Syndrome" and 7 griefs of migration
• Nothing
• Self care
• Learned new approaches re migrant health
• Knowledge sharing
• Apply all that I learned to my day to day collaboration with the community.
• Some of trauma informed resources
• Ensuring we are actively preventing secondary stress in staff
</t>
  </si>
  <si>
    <t xml:space="preserve">• Maybe popular education
• I need to make sure I can get administration on board.
</t>
  </si>
  <si>
    <t xml:space="preserve">• Take care of myself
• Ulysses syndrome
• Self-care. Be mindful of others
• Everything!
• Get trained in trauma informed care.  Make sure all staff have access to it.
• Ulysses syndrome. Strategies to implement trauma informed care.
• Staff needs to be trained and taken care of themselves before taking care of patients. Mental health days
• The Ulysess syndrome. The 7 griefs of migration
• Ulysess syndrome
• How migration affects mental health. The trauma from their own country
• Ulysses syndrome. Trauma informed
• Ulysses syndrome 7 griefs of migration
• Next steps for integration TIC in my organization Resources on slides
• All the places trauma can occur in origin country/transit/destination. Need for self care for persons working, stressed population
• Ulysses syndrome Trauma informed organizational practices
• The syndrome migrants suffer from chronic and stress. Different ways to practice trauma informed with employees
</t>
  </si>
  <si>
    <t>3.68</t>
  </si>
  <si>
    <t xml:space="preserve">• Integration on BH
• Share your model and the 6 building blocks
• Develop workflow and convene care team
• Not because of you but different because provider closed at times
• Have MAs ask patients the PHQ 2 and other tool questions and get rid of the paper copies
• Care integration
• Currently some of these steps are being done in our organization, but I need to do more research on what are some things that we aren't doing.
• We have a very similar program-it will be nice to compare programs
• We are currently integrating medical pcps/bh-&gt;recently integrating BH with dental
• Integrated
• Engage our chc in following this model
• 3 directional integration (illegible)
• Integration, telemedicine for psychiatric consults, other modalities of MH
</t>
  </si>
  <si>
    <t xml:space="preserve">• Great information. Relevant/practical just a lot of information
• Work with admin
• Healthpoint has BH integrated info all of our medical clinics-now integration expansion into dental. I appreciate learning tips and bits from all other program to reinforce that we are on right track with other CHC intitiatives
</t>
  </si>
  <si>
    <t xml:space="preserve">• Importance of training all staff involved for ownership of success of program. Other strategies pain management.
• Conception on pain. opioid(?)
• Integrated model for BH/opioid use
• 6 building blocks Teaters training assistance
• Que dan servicio integral de los pacientes de salud mental Tambien que atienden a pacientes con problmeas de adicciones
• Bidirectional integrated care model. 6 building blocks initiative
• 6 building blocks. BH first
• Project spirit. Different between chronic pain/acute pain.
• How to integrate IMHT. Decreasing opioid use in population using other methods
• Mental health MAT
• My clinic could benefit from speciality BH services. Opioids don't help
• Six building blocks
• Get provider champion, clinic buy in Spread the process throughout
• Flexible model-change with ruality Medical and BH champions
• IMHT role Different levels of MH, level 1-4 (illegible) to refer to specialty MH
</t>
  </si>
  <si>
    <t>3.82</t>
  </si>
  <si>
    <t xml:space="preserve">• I will use this info in conjunction with current practices
• Pilot SDOH screening at drive (SP?)
• Presenting SDH not enough without discussing how to gather info
• Thinking about how this is messaged
• More directed screening tool
</t>
  </si>
  <si>
    <t xml:space="preserve">• Only because at our organization we don't have the resources to start implementing this process.
• N/A - our clinic has been doing it.
</t>
  </si>
  <si>
    <t xml:space="preserve">• 1. Prepare 2. Empathic inquiry
• 1. PRAPARE model 2. Empathic inquiry
• Data isn't just data!
• 1. PREPARE Protical (sic) 2. Data, patient, plan - listen
• 1. Ideas from other agencies regarding processes 2. Most helpful session of the conference for me so far.
• 1. Who does it 2. How it's asked
• PRAPARE tool
</t>
  </si>
  <si>
    <t>3.49</t>
  </si>
  <si>
    <t xml:space="preserve">• Would like to learn more about MHP Salud
• Will offer this training to all our board members
• The outreach resources available
• Yes, would like to improve reception ability/understand
• Best session attended at conference for our org to use to mobilize efforts to serve Ag workers effectively.
• We need this information available (powerpoint) online, it is very good information and good statistic data that we needed onsite.
• This was a great crash course. Met objectives, very informative and presented well.
• My CHC is focused on serving Ag Workers. I just wanted a more extensive knowledge base for myself.
• Utlizing resource list to get CHWs for our community.
• I will do research on organizations and resources mentioned during the session.
• More outreach to farms - bring info to the workers
• Great info to help better help farmworkers
• I will use the info to strategize ways of increasing health care access for our ag patients.
• Need to research resources for my area more - but the online trainings, scholarships info
• I will try to outreach some of this partners to contribute to my community.
• Connect MHP Salud to continue working on mental health promotion
• Knowledge sharing w/ clients/community partners
• Share the importance of knowing the farm workers illness.
• Utilize resources and videos on sites w/in my program
</t>
  </si>
  <si>
    <t xml:space="preserve">• N/A
• N/A
• Better organized - more detail
• I believe more interaction and activities should be contributed.
• I am new to this position. This is why I lack confidence.
• Well prepared info
</t>
  </si>
  <si>
    <t xml:space="preserve">• 1. Need to use innovative strategies (tech) for outreach 2. H2A workers and other data and resources
• 1. Migrant vs. seasonal definitions 2. Patterns of migration
• 1. Legislative action 2. Risk for fatlity at work
• 1. Definitions really help 2. Training resources for ag overview, funding and what you can do!
• 1. Definitions of migrant vs seasonal workers
• Organizations and resources to look up Civilisations about barriers and wayts to improve access
• 1. Utilize language histroical legislations - educate/empower Promotores de Salud. 2. Advocate county system changes to serve Ag workers.
• 1. Migrant workers mental health. 2. Migration notes.
• 1. Demographic 2. And health risks to Ag workers
• 1. MHPSalud.org for CHWs training 2. Transportation continues to be a barrier
• 1. Meet them where they are with culturally appropriate materials and strategies. 2. Collaborate!
• 1. Percentage 2. Resources
• 1. Stats on agworker health and access to healthcare 2. Resources available (MHP Salud, MCN etc) that benefits our ag worker patients.
• 1. Great resources provided
• 1. NCFH - I need to look into this for this training and other needs. 2. The data on #s with how much ag culture are in the US.
• 1. Many children working in agriculture 2. Mental health issues affect migrant communities
• 1. Demographics - very shocking! Especially the children stats 2. Mental health and patterns of migration
• 1. Outreach so important to help less fortunate get medical care. 2. Describe the positice aspect of farm workers.
• 1. Data 2. Migration patterns
• 1. Dairy workers status as "agricultural" has been a gray area 2. There are resources already available for use on their websites
</t>
  </si>
  <si>
    <t>3.93</t>
  </si>
  <si>
    <t xml:space="preserve">• Inform case manager and care coordinators so that patients are properly informed. 
• Daca info-spousal applications
• Staff training at all levels
• Fear about WIC program, school food program
• Not consulting notario publico or immigration consultant for immigration issues, but got to immigration lawyer
• Share with board members and other non-immigrant colleagues
• Inform patients to seek legal advice
• Don't wear a badge. They don't like to congregate
• Just being more educated
• Educate people to seek help about their immigration status and be aware of notaries
• I will use info obtained to share with patients and or families who have immigration questions.
• keep legal/med connections strong
• Everything!
• Spreading of basic knowledge building relationships with good immigration attorney resources
• Aware more now of immigrant law
• How to advocate and connect people with the right resources and understanding the law knowing which resources are applicable
• Understanding current immigration law and public charge
• Stopping fraud, assisting getting legal assistance for those who may need it
• Community education
• Recommendation to seek professional advice
• Advise people to see a lawyer (immigration) not notary
• (Illegible) affect status and legal (illegible) sponsorships
• I am not an expert, so if I were asked for advice on this, I would refer them to an immigration lawyer
• Great info and education on laws/explained clearly
• Public charge DACA
• Share info with coworkers, always refer clients to trusted immigration lawyer
• We are working on public charge training and what to do if ICE argues
• Educate the migrant community of the "real" issues about public charge
• Handout was really helpful
• Pass the message about public charge
• N/A
</t>
  </si>
  <si>
    <t xml:space="preserve">• This applies to me personally that because it's a lot of content, just need more time to process
• Nothing
</t>
  </si>
  <si>
    <t xml:space="preserve">• Public charge Undocumented patients can apply for services for legal children
• Complicated immigration (illegible)
• Undocumented parents can apply for WIC program for their children. Do no open door for any law representatives unless with a count doc with specific home address
• Be responsible, no neglect paper immigration Spread right information
• Each immigration case is unique Ways to obtain legal status
• No way to get legal status from within the US, even if a person wants to No ID better than fake ID
• DACA Public charge
• DACA status. How long it takes to get legal status for your family
• DACA 10 year and 3 year bar
• Refugee/Asylee definitions DACA discussion
• Getting married doesn't automatically give you documents. DACA recipients are not exempt from 10 year bar
• DACA People liked the studies, but is clear to get (illegible) WIC, SNAP, schools if tax (illegible) apply for bar
• Notaries are not immigration lawyers. DACA recipients are still undocumented
• Share info and leadership
• All children should be able to get ed. Public charge-limited programs. Most undocumented cannot apply for those benefits to begin with
• DACA info. Clarification on how to apply for legal studies
• No path to citizenship for DACA 3 year/10 year bar
• Immigration status explanation. DACA informed
• The challenges to obtain citizenship. How we can help our undocumented clients
• How to obtain citizenship, green card. How this applies in our work at community health centers.
• Refugees/member of a social group and its inclusion of those experiencing domestic violence, but not gang violence. Info collected at food banks doesn't get shared with info collected re:immigration.
• Patient rights! How to better assist our patients
• Public charge DACA
• The categories for qualification
• (illegible) ended 04/30/2001 Difference between Asylee and refugee
• Provide accurate information
• (illegible) as a refugee DACA
• So much! All of the definitions (migrant/immigration/refugee/asylee/DACA etc...) 6 months undocumented=3 year bar 1 year undocumented=10 year bar
• Excellent presentation, clear and informative, he should be a plenary speaker
• Reiterate need for staff training and local advocacy. Sharing good info with the community
• Different types of immigration status Public charge really doesn't affect majoring of undocumented people
• Public charge Medicaid that offer insurance to kid/teens that is undocumented is not consider public charge
• What is the difference from migrant, immigrant and undocumented Immigration law changes 1196
• Presentation on DACA Public assistance info
</t>
  </si>
  <si>
    <t>3.61</t>
  </si>
  <si>
    <t xml:space="preserve">• Share info with our BH department and other CBDs 
• Looking at health as a whole with our clients 
• encourage the CHC and work for to make more use of CHWs 
• I can use this info to begin the convo with our administrators about the opportunities of integrating others to the clinic
• data to determine efficacy of peers wc partner with
• i am thinking of developing a partnership with THW and create a dovla program within the organization i work with
</t>
  </si>
  <si>
    <t xml:space="preserve">• clear logistics
• my school isn't set up to integrate THW into a system currently, only when it is completely necessary. Lots of other infrastructure needs to change first. 
</t>
  </si>
  <si>
    <t xml:space="preserve">• 1. Usage of dental 2. CHW trainings through Oregon Health Authority
• 1. video 2. peer support specialist and chws
• 1. Integrated care model, interested in comparing to CA CHW, doula, etc 2. Peer support success
• 1. better care-lower cost-better quality
• 1. what a peer is and the difference from a CHW 2. state and local agencies can work together
• 1. CHW can help identify disparities and utilization in specific demographics 2. CHW can help in system navigation
• 1. Que no necesitas un titulo para podes ser promotor 2. Que el programa que llevan ha evitado que reincidan en la carcel
• 1. using data to determine sustainability 2. ask unlikely partners for ideas on how to gather data
• 1. concept of peer support for mental health services 2. infrastructure needed to train and support CHW/THW
• 1. interesting way to measure productivity about amount and estimated regarding services
• 1. peer counselors 2. dovlas 
</t>
  </si>
  <si>
    <t>3.67</t>
  </si>
  <si>
    <t xml:space="preserve">• Awareness for SDOH
• Plan for SDOH
</t>
  </si>
  <si>
    <t xml:space="preserve">• Not very applicable to my environment
• Not on the presenters - I do not work in a setting where it would be appropriate, but can prefer it to others who do.
• Get buy in from leadership
</t>
  </si>
  <si>
    <t xml:space="preserve">• 1. Crimson Referral System 2. Offering a food pastry in my CHC
• 1. SDOH - prepare 2. Surveys - connect with EHR
• 1. Research Crimson cost &amp; potential integration 2. Try &amp; implement simplified screening system
• 1. SDOH 2. PRAPARE
• 1. Team effort to implement 2. It can be done
</t>
  </si>
  <si>
    <t>3.22</t>
  </si>
  <si>
    <t xml:space="preserve">• I will definitely use the community resource map
• Brainstorming through power analysis mapping tool
• Resource mapping
• i liked the model
• the mapping tool
• Best way to face challengers (positive way)
• community mobilization 
• diagram
</t>
  </si>
  <si>
    <t xml:space="preserve">• Mapping was confusing to understand
• Insufficient connection to mapping exercise; accessing specialty referrals insufficiently addressed - focused on hope there would be sufficient number of clients.  Not our problem - always have enough patients needing referrals.
• better visual and hands on examples 
</t>
  </si>
  <si>
    <t xml:space="preserve">• 1. three parts of beginning to implement speciality care 2. emphasis on collaboration
• Think outside the box
• Process for identifying community resources
• Overcoming challenges; developing relationships
• useful model for community mapping
• 1. community engagement--capacity building
• 1. sterring committees 2. identify resources 
• 1. access hooks 2. community maps
• 1. how to use the tool presented at coalition meetings 2. networking with those at my table
• 1. a tool to answer (fill gaps in need of programs) 
• 1. El Tiens Program  2 deconstruct projects
</t>
  </si>
  <si>
    <t xml:space="preserve">• Share at least 1 item to staff
• Conversations on how to better support the migrant community in CO
• Share "sanctuary doctoring" at provider meeting or via email  Share the silent crisis info w/clinic
• Educate people who employ domestic workers about their resources.
• I want to choose a barrier from the silent crisis and go in depth
• Resources shared
• Discussion around emotional/physical/mental health and the effects of immigration
• Share @ team meeting; link training to our online learning portal
• Use the free resources to our staff &amp; employees
• MHP resources
• Educate staff and providers
• The crisis booklet
• Awareness, materials, education
• Look forward to sharing the silent crisis w/my team
• I was hoping that there would be more focus on policy - the tools presented are useful but I would have liked to hear more about the policy/advocacy happening. Perhaps more on how CHCs can engage in advocacy.
• Presenting resources to my team &amp; our contracted orgs
• Items on the final list.
• Share resources with our docs. CHC to lead.
• Resources/sharing w/others &amp; looking for relevant applications
• Silent crisis booklet, sanctuary model concepts w/enrollment staff
• Share the information w/partners
• Expansion of CHW skills &amp; capacities
• Popular education!
• To share this info with my coworkers
• Great team work you both. Presented very well
• The resources learned, dinamicas, popular education, Ulysses syndrome
• Use the "silent crisis" resource with staff for recruitment
• Sharing the resource I learned about.
• La crisis silenciosa
• Connect with providers and discuss Ulysses syndrome.
• Learn more about Ulysses Syndrome.
</t>
  </si>
  <si>
    <t xml:space="preserve">• Exposure to this patient population
• Getting the leads &amp; Providers to agree.
• It's really on my end &amp; my organization's end &amp; if they would be willing to make the steps necessary to implement
• Inform myself more on reading the resources.
• Better view of some of the slides. Bigger font
</t>
  </si>
  <si>
    <t xml:space="preserve">• 1. Silent crisis tool kit 2. Mental health w/immigration
• 1. Resources: the silent crisis &amp; sanctuary doctoring 2. Ulysses syndrome
• 1. Silent crisis 2. Online resources
• 1. Silent crisis model to approaching barriers locally 2. The name for what I have been detailing in notes as sanatization (sp?) "The Ulysses syndrome"
• 1. Immigrant stress 2. Promotors as mental health outreach 3. Ulysses syndrome
• 1. Importance of addressing mental health 2. Ulysses syndrome &amp; hidden effects of immigration
• 1. Salud para todas 2. Ulysses syndrome
• 1. How to understand the physical and emotional effects of immigration 2. How to address mental health
• 1. Silent crisis 2. CBP - get input from community
• 1. Using the sanctuary doctors resources 2. Understanding the struggles of our immigrant/migrant patients
• 1. CHW resources 2. Sanctuary Doctoring
• 1. Going to download the great tools provided
• 1. Trauma care 2. Self care  GREAT PRESENTATION
• 1. Mental health 2. Ulysses syndrome
• 1. Very entertaining made the presentation go by fast
• 1. The silent crisis - resource
• 1. Somatization 2. The silent crisis
• Silent crisis Salud para todos
• 1. Resources 2. Dinamicas (really great)
• 1. Free trainings 2. Ulysses syndrome  Great use of an interactive environment! &amp; great cofealitation (sp??)
• 1. Silent crisis materials 2. Importance of mental health
• 1. How we can do better as health providers to understand influence of injustice on mental health 2. The resources! Thank you!
• 1. Resources 2. Sanctuary model
• 1. Ulysses syndrome 2. The silent crisis
• 1. The resources
• 1. The dinamicas 2. The raffle
• 1. Sanctuary doctoring 2. Speak up, Speak out
• 1. Educate on immigration mental effects 2. Share silent crisis &amp; Ulysses syndrome
• 1. Pop ed styles 2. Ulysses syndrome
• 1. Silent crisis 2. MHP resources
• 1. There are resources out there 2. The resources are free and need to be shared!
• 1. Ulysses syndrome 2. How to discuss mental health without using "mental health"
• 1. Ulysses syndrome 2. Salud para todos
</t>
  </si>
  <si>
    <t>2.75</t>
  </si>
  <si>
    <t xml:space="preserve">• NA
• :(
• Insight and suggestions to our interpreter program based on what was shared today.
• Ensure dental providers in my organization are using interpreters appropriatley
• Will do more research in my state
</t>
  </si>
  <si>
    <t xml:space="preserve">• I was under the impression that this would be more informative rather than discussion based and I did learn a lot about what other people other states are doing
• Explain pathway to becoming certified
• Actually talk about learning objectives
• Most of the questions at the beginning was more of how we feel than inof on how to be trained
• English language learners in the rooms as invisible
• Too long I would like to see more options and description on what OHCIA really do. I do think that class participation is important but NOT for the entire class. It make it very boring and I feel it makes the class not really productive
• My CHC just at this time doesn't have any healthcare interpreters. We use a language interpreter service if we need it
• Please stop using privilege language and othering 
</t>
  </si>
  <si>
    <t xml:space="preserve">• NA
• None. Unfortunately the presenter demonstrated the poor use/collaboration with an interpreter during the presentation without realizing it. It was a complete contradiction of promoting meaningful and equitable access to our English language learnings. Presenter treated.
• Now important certification is for healthcare interpretation. Continuing of care 
• Make sure our organizations rules/standards are higher than the profession's standards
• The importance of getting certified for interpreting
• Certifications for interpreters
• The discussion was educational, but in my case, not anything that will make a difference in my work. I may inquire into possibly taking interpretation/language class
• This session was disorganized, not well paced, did not present framework that is realistic with the current environment. Advocating a dual role is out of step with ethics and role boundaries of interpreters. 
• Nothing
</t>
  </si>
  <si>
    <t>3.62</t>
  </si>
  <si>
    <t xml:space="preserve">• Applying some lessons learned for analyzing status of current
• Include these concepts in our T/TA work (we are a national coop agreement)
• I don't work for a community clinic but I collaborate with some and got some good ideas to share with them
• Share information with CHCs that our program works with currently
• I love the org change dialogue, even for mature CHCs
• Ideas shared what others are doing
• Taking what my clinic is doing to the next level
</t>
  </si>
  <si>
    <t xml:space="preserve">• None, Great!
• Focus on what we are not doing
• N/A
• I don't know if the purpose of this session is to implement it
• Need leadership buy in
</t>
  </si>
  <si>
    <t xml:space="preserve">• CCHH Example project
• Look for ongoing opportunities to increase partnerships
• Going beyond individual social needs "What next" beyond current interventions
• Evaluate what we are doing Work on defining roles and community partners
• Changing the environment is very important to really improve health outcomes
• Not focus on just individual, but the community surrounding clinics
• Goals and outcomes of CCHHs
• A role in driving and contributing to current coalitions for FQHC System change happens at all levels
• CCHH
• Ways to engage the community
• CCHH
• 1. Community change
</t>
  </si>
  <si>
    <t>3.07</t>
  </si>
  <si>
    <t xml:space="preserve">• Our program is more advance then what was suggested
• Videos!
• Testing of proficiency of language
</t>
  </si>
  <si>
    <t xml:space="preserve">• Looking at more specific tools
• Present content information, instead of only providing bullet points
</t>
  </si>
  <si>
    <t xml:space="preserve">• Some resources Understanding the interpretation process
• Health literacy software
• Videos Visuals to use
• Request training and certification. Testing staffs knowledge
• The law protect and provide right of interpretation for all patients. All interpreters needs to be certificated 
</t>
  </si>
  <si>
    <t xml:space="preserve">• Improve understanding of public charge
• Share resrouces with MHCs in AZ
• Accessing online resources
• Get immigration updates
• Talk to my CBOs about advocacy and lots of energy!
• Better prepared to talk about public charge and doc. the impact of disenrollment
• Proposed medical expansion in CA would not count to public charge as it is state funded!
• The new information I learned about public charge and different policies in play--how they're affecting our communities
• Advocacy
• Bring back intervention to there
• Knowledge of policies and Medicaid and how it will affect our paitnet
</t>
  </si>
  <si>
    <t xml:space="preserve">• As a government employee, we are not able to do "advocacy"
• Nothing
• Exposure to information and implementation
</t>
  </si>
  <si>
    <t xml:space="preserve">• State Medicaid vs federal in regards to public charge
• California leading the charge! Medical for all updates and campaign
• Insured status changes-NAWS 2014-2016 Reiterate resources of NCAs/public charge to new CHC staff
• Detailed public charge info
• Advocacy
• Farmworkers justice organization Public charge
• Medical expansion
• CA is amazing. Progressive state-more collaboration
• Helpful resources The chilling effect
• More info re public charge. Health all coalition in CA
• More information on public charge Health for all
• Public charge. How to get involved
• Public charge
• ACA and state expansion Medical and upcoming changes with legislature
</t>
  </si>
  <si>
    <t>3.80</t>
  </si>
  <si>
    <t xml:space="preserve">• To give staff information on accreditation available
• Great information. Great presenters, very knowledgeable
</t>
  </si>
  <si>
    <t xml:space="preserve">• Will need to inquire if employer will buy in to the need of training
• Font size of presentation TOO small - 18 font
</t>
  </si>
  <si>
    <t xml:space="preserve">• 1. Capacitacion de salud mental en Espanol 5,6,7, de Junio 2. Apoyo a pacientes con 5 anos omas y a pacientes con V.I.H.
• 1. Check what courses I can enrolled 2. Try to see what certification I can obtain
• 1. Risk factors 2. Training opportunities
• 1. CHW certificate / CE trainings
• 1. Loved the different tools available for CHWs
</t>
  </si>
  <si>
    <t>3.86</t>
  </si>
  <si>
    <t xml:space="preserve">• Implement it in my PT2 class
• We have talked about implementing a veggie RX program before and it has been on hold for a while. I'd request to be in the planning committee for this and share what I learned.
• Diabetic prevention program
• I will attempt to implement this at home w/my family.
• More nutritional education
• Cooking class/ prescription program
• Modified person of program
• Portion control
• Everything!  Interesting information
• portion control
• cooking classes
• New ways to implement programs for nutrition
• Speaking w/our nutritionist who is doing something similar, but incorporating the cooking classes - I want to try to use this for myself at home as well
</t>
  </si>
  <si>
    <t xml:space="preserve">• Unfortunately, I'm not in charge at the clinic because of my position, but I can give ideas.
• I don't know if the amount of work for this intervention makes enough impact on health compared to what I've seen possible &amp; clinical nutrition here in Portland. Only 14% of participants had their health go down below 9 after 6 months on the program.
</t>
  </si>
  <si>
    <t xml:space="preserve">• 1. Brain breaks - get participants up &amp; moving 2. Build your own plate
• 1. Lesson 4 - shopping strategies 2. Lesson 3 - activity was fun too  Really liked your guys presentation
• Lessons; activity (physical) per person
• For activities keep them engaged 
• Read the labels and portion control
• Food and veggies Rx;  cooking classes
• how to communicate the message; portion control/reading labels
• Nogales rocks! Healthy food shopping tools
• 1. How to implement substitutions that are culturally appropriate 2. Great ideas for a nutrition/lifestyle program
• 1. Food portioning 2. Substitutions 3. Fun exercise
</t>
  </si>
  <si>
    <t xml:space="preserve">• Find out if we have arrow and review it
• Review our MOU (if any) if not make one
• Will go to central office to implement contracts or MOUs with our local Migrant Headstart Program
• Provide info in our T/TA work (we are a national cooperative agreement).
• Open discussion to start discussion about MOUs with local headstart and find out what we have in place and can improve.
• Do some research about MSHS in my region and reach out to them
• Review of MOU and include (illegible) shared (illegible)
• Work on an MOU
• Speak w CEO/COO to develop discuss plan w Newberg migrant program.
• Collaboration with head short
• I am not at a health center, but this spurred my thinking about migrant headstart collaboration
• Share MOU template w CHCs and involve migrant ed as well
• Read in detail all services
</t>
  </si>
  <si>
    <t xml:space="preserve">• contact our local migrant head start director and start building these relationships
• I have a better understanding of MOU and the needs and collaborating with the Migrant Head Start 
• No fault of the presenters. Not a migrant Head Start near my CHC
• I'm from MO &amp; Migrant Headstarts aren't in my direct area, but I hope to look into an expansion grant or taking the principles/MOU writing for other orgs I partner with
• Have effectiveness partnership guize in learning vault or online
• Not currently with CHC
• Most of the session was focused on MOUs vs contract - not very helpful.  Examples should have been provided.
</t>
  </si>
  <si>
    <t xml:space="preserve">• 1. what an MOU looks like 2. How to start a relationship to build a MOU
• 1. MOU/contract two different things 2. Importance of building relationships with HeadStart
• 1. the difference between MOU and contracts 2. seasonal and migrant Head Start
• 1. MOUs 2. Detail
• 1. &gt;90% of MSHS lads are insured  2. importance of keeping a MOU current and alive
• 1. the difference between an MOU, contract, and an agreement
• 1. MOUs are about relationships 2. MOUs actually need to be more specific, unlike contracts
• 1. MOUs vs contract 2. Build relationships to improve lives of children and families
• 1. take credit for shared services 2. MOU template 
• 1. concepts of MSHS 2. MOU writing and collaboration scale for partnerships
• 1. We have to build better relationships with our community health 2. We as an agency need to be better prepared to serve better our migrant family
• 1. MOU use--best practice 2. Standardize relationship builders 
• Separate contract, agreement &amp; MOU; Put things in writing to formalize relationship - include parents (CBP)
• MOU with migrant legal start; benefitted relationship with in agencies/CHC/head start
• Difference between MOU &amp; Contract
• The importance of talking regularly about what is in MOUs.  Simple but important.
• The definition of MOU; The importance behind understanding what an MOU is and how it can be benefiical for both the health care center and the migrant head start
• MOUs w head starts and our health center; MOUs vs contracts
• Specifics for AZ contacts - working at state level before individual MHS offices; More formal agreement is better for CHC/MHC and MHS
• Give credit where it is due
• MOUs vs contracts; resources &amp; can email to request
</t>
  </si>
  <si>
    <t>3.48</t>
  </si>
  <si>
    <t xml:space="preserve">• Bring ideas on voting registration. Lyft info.
• We already have something similar but can be improved.
• Sharing ideas on educating communities on elections and census 2020
• Policy advocacy changes.
• As a health center embedding / keeping updated on census
• Continuing collaborations between partnerships, community orgs etc.
• Be more involved in local events - invite legislators!
• The session name was a little misleading but I enjoyed it very much
• Focusing on collaborations with orgs that focus on topics we may not have funding for
• More collaborations with different orgs or facilities, specifically hospital ERs in terms of outreach
• To initiate collaborations to educate immigrants about voting and the census
• Website to find government leaders
</t>
  </si>
  <si>
    <t xml:space="preserve">• Session presenter is clearly knowledgeable, but presentation could have used more practical and actionable items
• First steps or tools tha can be implemented at sites
• To give stipends for participation
</t>
  </si>
  <si>
    <t xml:space="preserve">• 1. Commoncause.org - share with staff
• 1. I may not have read description thoroughly. I thought I would learn tools and tips as how other CHCs are providing access to their pts. Ex: How schedules and appointments are set up etc. This focused more on policy and comm. collab. (tho great - not what I wanted)
• 1. Collaboration 2. Must be prepared and informaed about voting/census
• 1. Know who your representatives are, attend legislative visits, advocate? 2. Information on Know Your Health Rights
• 1. Sources to learn about representatives 2. Everyone can advocate
• 1. Health ambassador program
• 1. Understand who your org is collaborating with 2. Know your representatives at the city and state level 
• 1. Promote voting.
• 1. Advocate 2. Encourage people to vote
• 1. ER outreach for clients 2. Census and role collabs
• 1. How important all types of collaborations are to different organizations 2. Different aspects related to policy that we can integrate to our work
• 1. Leadership trainings
• 1. Website 2. Being more of an advocate
</t>
  </si>
  <si>
    <t>3.38</t>
  </si>
  <si>
    <t xml:space="preserve">• Popular education
• all of it
• yes.
• everything
• el trabajo en grupo
• te log dynamica
</t>
  </si>
  <si>
    <t xml:space="preserve">• it was perfect
• there wasn't much that I could take back to my employer to help grow the outreach department--i struggled with using the headset--it distracted from actually being able to listen
</t>
  </si>
  <si>
    <t xml:space="preserve">• 1. activity-assessment
• 1. CHWs can organize 2. Focus on assets not just barriers
• 1. promotores are chingonas 2. we are all leaders
• 1. the work from Quincy 2. gel orbligo
• 1. log activity 2. cinnamon roll closing 
• 1. la gran organizacion de las promotoras de salud
• 1. el proposito de cada dinavicci
• 1. los servicios de promotores 
</t>
  </si>
  <si>
    <t>3.84</t>
  </si>
  <si>
    <t xml:space="preserve">• Share with clients
• See if there are orgs. in my region doing program
• Action plan in regards to rx of childhood obesity, not just PM
• Program cost makes it difficult, but we can start with the idea in my clinic and go from there.
• to complete the training
• Already a DPP lifestyle coach- gained new ideas and perspectives.
• Very interested in the training for my team.
• All of the information was important
• More physical activity
• Delivering DPP in my community.
• More of the SMART method
• Move diabetes prevention organization to my dental patients
• Increase awareness of DPP
• DPP program
• I sign people up for insurance, this really isn't in my scope of practice but the presenter did a good job!
• Will share info, need to implement or integrate into other programs.
• Bring DPP to my organization.
• Education on lifestyle to manage diabetes.
</t>
  </si>
  <si>
    <t xml:space="preserve">• Not currently offered at my organization and will not likely to implement with cost/staff capacity. 
• The social determinants of obesity and diabetes were not given attention or credited as causes of disease.
• Would have been helpful to learn more about rolling out this program 
</t>
  </si>
  <si>
    <t xml:space="preserve">• 1. Prevention works! Big Results effects
• 1. DPP as a method.
• 1. Coach, not teach 2. You can prevent diabetes
• 1. Remembering 5t/540 pre DM progresses to DM 2. Action plan
• 1. Amount of obesity in USA 2. Making small life changes will affect quality of life in a big way
• 1. CHWs = great DPP coaches 2. Review of facilitator of US teaching
• 1. LOGs  2. Not to be a judge
• 1. Exercise  2. Log food and P.A.
• 1. DPP works 2. Prevention is more effective/important
• 1. SMART method 2. Triggers
• 1. 90% of pre-diabetes patients don't know they have it 2. Obesity map
• 1. Local trainer 2. Lifestyle vs life coach
• 1. Diets = don't work 2. DPP does work
• 1. Some health insurances will cover DPP 2. DPP - Diabetes Prevention Program
• 1. Prevention works!
• 1. Where to go for next steps 2. Financial savings in preventative work
• 1. Lifestyle change
• 1. Trainers are coaches not experts 2. Lifestyle change has to be the focus
• 1. Easy goals 2. Coach vs tell patients what to do 
</t>
  </si>
  <si>
    <t>3.55</t>
  </si>
  <si>
    <t xml:space="preserve">• We provide medical services to migrant workers and OIC is one of our partners who provide pesticides. Education to the farmworker population.
• Keep insisting in provide this trainings
• Bring awareness
• Integration of more variety of languages, including indigenous languages for outreach
• More resources &amp; direct outreach to those who speak different languages and especially considering San Joaquin, CA being a top county with farmworkers
• I will look to see where video might be useful among contacts
• Work w/my team to increase our knowledge on our local indigenous communities, to be able to properly help.
• Bring language access to the people we serve
• Connect folks serving indigenous patients to these materials
• Advocate for worker support
</t>
  </si>
  <si>
    <t xml:space="preserve">• Explain more about what worked well re: recruitment &amp; how committee members participated in dissemination of video. What was the impact of this educational effort? What was IN the educational material?
• Looking forward to watching the video
• Exposure to population
• Information but I could not explain in full detail info presented. Was very informational
</t>
  </si>
  <si>
    <t xml:space="preserve">• 1. The importance of having an indigenous language at the health center
• 1. Using FW in developing training materials
• 1. Training workers on how to prevent &amp; reduce exposure 2. Train them in their own language
• 1. Importance of indigenous language, culture involvement 2. Pesticide knowledge
• 1. Variety &amp; prevalence of indigenous languages 2. The way the project was approaches - phases I, community writer integration
• 1. The importance of language access for indigenous communities 2. Different information to collect when wanting to establish resources for these communities
• 1. Identifying indigenous languages &amp; regions 2. Importance of outreach/training in native languages
• 1. Ask about municipalidad to know Mixteco dialect 2. Great work!
• 1. Workforce in Oregon 2. What is important to communicate
• 1. Importance of providing culturally and linguistically appropriate services. 2. Will share this info with coworkers.
• 1. Indigenous FW presence in CA, OR, &amp; WA 2. Importance of having edu. materials in native language
• 1. Native language interpretation 2. Pesticide impact
</t>
  </si>
  <si>
    <t xml:space="preserve">• Convey info. back to community
• School navigators! Language for concepts already being implemented for us
• Repetition and patience
• Information on OHP in various languages.
• Discover how my area/clinic in WA does this work!
• Continue to improve our outreach and enrollment efforts.
• Connect with community schools to be enrolling and updating.
• Confident on implementing. Just want folks to get services.
• Good, big picture ideas
• One on one, face to face interactions and continue to share OHP expansion to all: immigrant families
• I see the need for navigators in schools and as an enhanced user in WA state I believe this resource is a great one to have. 
• Expand network of trusted organizations; repetition counts, keep trying. 
</t>
  </si>
  <si>
    <t xml:space="preserve">• N/A - Washington has a similar program
• I'm an outlier, there just isn't enough overlap for MO yet reg the SB 558 info
• I will try to educate myself and look to must update info.
• More on navigator role
• It has more to do with my current role in the organization. I work in a role that has limited access to our clinic decision making.
</t>
  </si>
  <si>
    <t xml:space="preserve">• 1. Public partnerships are key 2. More funding needed
• 1. Opportunity for audience members who are doing the work on the ground share their experience.
• 1. Partnerships, support and buying works 2. Barriers can be overcomed- systems can be challenging
• 1. Info on OHP
• 1. CBOS as most valuable resource 2. Don't forget indigenous language access
• 1. 9 out of 10 qualify for OHP but don't know it (children) 2. Governor Brown and her awesome Spanish skills.
• 1. Latino assisters in elementary schools - great work!
• 1. Oregon Health Plan history 2. The Ben County Navigation in school.
• 1. The advertisement roll of Gov. Kate Brown 2. Integrated school system assister
• 1. Branding 2. Oregon's Outreach and FAQs on Public Charge
• 1. Governor Kate Brown's media - will share :) 2. History of Cover All Kids and how it started with Healthy Kids
• 1. Navigators in schools 2. The video displayed of the family that was impacted by this benefit.
• 1. Why do programs under the OHP still have to be labeled as different levels - push to make it the same across the board. 
• 1. The level of trust and relationship need to improve access/utilization. 2. The utilization of school based enrollment staff and the intentional effort to assure they do not work for OHA.
</t>
  </si>
  <si>
    <t>3.77</t>
  </si>
  <si>
    <t xml:space="preserve">• Continue to have conversations about ways to use resources
• Reframing barriers
• Focusing on the strengths!
• Find more ways to help with the barriers
• Creating opportunities to share as a team
• Inclusivity, engaging and interactive activities
• Try to make a difference in the work associated with CHWs
</t>
  </si>
  <si>
    <t xml:space="preserve">• Unidos podemos hacer grandes cosas Negativo...positivo
• Understand barrier Create solutions
• Collaborate more! The pueblo has the power!
• Someone who motivates me Barriers
• Building community Sharing strengths and challenges as a team
• Group activities Personal sharing of all participants
• Who inspires you to do this type of work Thinking about solutions
</t>
  </si>
  <si>
    <t>Strongly Agree</t>
  </si>
  <si>
    <t>Agree</t>
  </si>
  <si>
    <t>Disagree</t>
  </si>
  <si>
    <t>Strongly Disagree</t>
  </si>
  <si>
    <t>N/A</t>
  </si>
  <si>
    <t>The stated learning objectives were achieved</t>
  </si>
  <si>
    <t>Presentation was well-organized and well-paced</t>
  </si>
  <si>
    <t>I was satisfied with the session</t>
  </si>
  <si>
    <t>How confident are you that you will be able to implement</t>
  </si>
  <si>
    <t>Very Confident</t>
  </si>
  <si>
    <t>Confident</t>
  </si>
  <si>
    <t>Somewhat Confident</t>
  </si>
  <si>
    <t>Not Confident</t>
  </si>
  <si>
    <t>The session was consistent with its written description</t>
  </si>
  <si>
    <t>Presentation materials and technology enhanced the training</t>
  </si>
  <si>
    <t>PresenterSessionComboKey</t>
  </si>
  <si>
    <t>Session</t>
  </si>
  <si>
    <t>Presenter</t>
  </si>
  <si>
    <t>PresenterNumber</t>
  </si>
  <si>
    <t>KnowledgeE</t>
  </si>
  <si>
    <t>KnowledgeG</t>
  </si>
  <si>
    <t>KnowledgeF</t>
  </si>
  <si>
    <t>KnowledgeP</t>
  </si>
  <si>
    <t>KnowledgeNA</t>
  </si>
  <si>
    <t>KnowledgeResponses</t>
  </si>
  <si>
    <t>KnowledgeKey</t>
  </si>
  <si>
    <t>KnowledgeAv</t>
  </si>
  <si>
    <t>DeliveryE</t>
  </si>
  <si>
    <t>DeliveryG</t>
  </si>
  <si>
    <t>DeliveryF</t>
  </si>
  <si>
    <t>DeliveryP</t>
  </si>
  <si>
    <t>DeliveryNA</t>
  </si>
  <si>
    <t>DeliveryResponses</t>
  </si>
  <si>
    <t>DeliveryKey</t>
  </si>
  <si>
    <t>DeliveryAv</t>
  </si>
  <si>
    <t>QuestionsE</t>
  </si>
  <si>
    <t>QuestionsG</t>
  </si>
  <si>
    <t>QuestionsF</t>
  </si>
  <si>
    <t>QuestionsP</t>
  </si>
  <si>
    <t>QuestionsNA</t>
  </si>
  <si>
    <t>QuestionsResponse</t>
  </si>
  <si>
    <t>QuestionsKey</t>
  </si>
  <si>
    <t>QuestionsAv</t>
  </si>
  <si>
    <t>1_Liam Spurgeon</t>
  </si>
  <si>
    <t>Liam Spurgeon</t>
  </si>
  <si>
    <t>KnowledgeAv_1_1</t>
  </si>
  <si>
    <t>3.79</t>
  </si>
  <si>
    <t>DeliveryAv_1_1</t>
  </si>
  <si>
    <t>QuestionsAv_1_1</t>
  </si>
  <si>
    <t>3.72</t>
  </si>
  <si>
    <t>1_Sonia Lee</t>
  </si>
  <si>
    <t>Sonia Lee</t>
  </si>
  <si>
    <t>KnowledgeAv_2_1</t>
  </si>
  <si>
    <t>DeliveryAv_2_1</t>
  </si>
  <si>
    <t>3.70</t>
  </si>
  <si>
    <t>QuestionsAv_2_1</t>
  </si>
  <si>
    <t>2_Francisco Ronquillo</t>
  </si>
  <si>
    <t>Francisco Ronquillo</t>
  </si>
  <si>
    <t>KnowledgeAv_1_2</t>
  </si>
  <si>
    <t>DeliveryAv_1_2</t>
  </si>
  <si>
    <t>3.92</t>
  </si>
  <si>
    <t>QuestionsAv_1_2</t>
  </si>
  <si>
    <t>3.89</t>
  </si>
  <si>
    <t>3_Teresa Campos Dominguez</t>
  </si>
  <si>
    <t>Teresa Campos Dominguez</t>
  </si>
  <si>
    <t>KnowledgeAv_1_3</t>
  </si>
  <si>
    <t>DeliveryAv_1_3</t>
  </si>
  <si>
    <t>QuestionsAv_1_3</t>
  </si>
  <si>
    <t>3.64</t>
  </si>
  <si>
    <t>3_Molly Franks</t>
  </si>
  <si>
    <t>Molly Franks</t>
  </si>
  <si>
    <t>KnowledgeAv_2_3</t>
  </si>
  <si>
    <t>DeliveryAv_2_3</t>
  </si>
  <si>
    <t>3.57</t>
  </si>
  <si>
    <t>QuestionsAv_2_3</t>
  </si>
  <si>
    <t>4_Delfina Hernandez</t>
  </si>
  <si>
    <t>Delfina Hernandez</t>
  </si>
  <si>
    <t>KnowledgeAv_1_4</t>
  </si>
  <si>
    <t>3.69</t>
  </si>
  <si>
    <t>DeliveryAv_1_4</t>
  </si>
  <si>
    <t>QuestionsAv_1_4</t>
  </si>
  <si>
    <t>4_Marisa Luengas Salazar</t>
  </si>
  <si>
    <t>Marisa Luengas Salazar</t>
  </si>
  <si>
    <t>KnowledgeAv_2_4</t>
  </si>
  <si>
    <t>DeliveryAv_2_4</t>
  </si>
  <si>
    <t>QuestionsAv_2_4</t>
  </si>
  <si>
    <t>3.60</t>
  </si>
  <si>
    <t>5_Jennifer Bishop</t>
  </si>
  <si>
    <t>Jennifer Bishop</t>
  </si>
  <si>
    <t>KnowledgeAv_1_5</t>
  </si>
  <si>
    <t>3.14</t>
  </si>
  <si>
    <t>DeliveryAv_1_5</t>
  </si>
  <si>
    <t>3.00</t>
  </si>
  <si>
    <t>QuestionsAv_1_5</t>
  </si>
  <si>
    <t>5_Onaney Hernandez</t>
  </si>
  <si>
    <t>Onaney Hernandez</t>
  </si>
  <si>
    <t>KnowledgeAv_2_5</t>
  </si>
  <si>
    <t>DeliveryAv_2_5</t>
  </si>
  <si>
    <t>3.21</t>
  </si>
  <si>
    <t>QuestionsAv_2_5</t>
  </si>
  <si>
    <t>6_Jillian Hopewell</t>
  </si>
  <si>
    <t>Jillian Hopewell</t>
  </si>
  <si>
    <t>KnowledgeAv_1_6</t>
  </si>
  <si>
    <t>DeliveryAv_1_6</t>
  </si>
  <si>
    <t>QuestionsAv_1_6</t>
  </si>
  <si>
    <t>6_Francisco Ronquillo</t>
  </si>
  <si>
    <t>KnowledgeAv_2_6</t>
  </si>
  <si>
    <t>3.88</t>
  </si>
  <si>
    <t>DeliveryAv_2_6</t>
  </si>
  <si>
    <t>QuestionsAv_2_6</t>
  </si>
  <si>
    <t>7_Jordan Montgomery</t>
  </si>
  <si>
    <t>Jordan Montgomery</t>
  </si>
  <si>
    <t>KnowledgeAv_1_7</t>
  </si>
  <si>
    <t>3.45</t>
  </si>
  <si>
    <t>DeliveryAv_1_7</t>
  </si>
  <si>
    <t>2.94</t>
  </si>
  <si>
    <t>QuestionsAv_1_7</t>
  </si>
  <si>
    <t>3.44</t>
  </si>
  <si>
    <t>8_Celia Higueras</t>
  </si>
  <si>
    <t>Celia Higueras</t>
  </si>
  <si>
    <t>KnowledgeAv_1_8</t>
  </si>
  <si>
    <t>DeliveryAv_1_8</t>
  </si>
  <si>
    <t>QuestionsAv_1_8</t>
  </si>
  <si>
    <t>8_Edna Nyamu</t>
  </si>
  <si>
    <t>Edna Nyamu</t>
  </si>
  <si>
    <t>KnowledgeAv_2_8</t>
  </si>
  <si>
    <t>DeliveryAv_2_8</t>
  </si>
  <si>
    <t>3.59</t>
  </si>
  <si>
    <t>QuestionsAv_2_8</t>
  </si>
  <si>
    <t>8_Teresa Campos Dominguez</t>
  </si>
  <si>
    <t>KnowledgeAv_3_8</t>
  </si>
  <si>
    <t>3.66</t>
  </si>
  <si>
    <t>DeliveryAv_3_8</t>
  </si>
  <si>
    <t>QuestionsAv_3_8</t>
  </si>
  <si>
    <t>8_Noelle Wiggins</t>
  </si>
  <si>
    <t>Noelle Wiggins</t>
  </si>
  <si>
    <t>KnowledgeAv_4_8</t>
  </si>
  <si>
    <t>DeliveryAv_4_8</t>
  </si>
  <si>
    <t>QuestionsAv_4_8</t>
  </si>
  <si>
    <t>9_Luis Lagos</t>
  </si>
  <si>
    <t>Luis Lagos</t>
  </si>
  <si>
    <t>KnowledgeAv_1_9</t>
  </si>
  <si>
    <t>3.78</t>
  </si>
  <si>
    <t>DeliveryAv_1_9</t>
  </si>
  <si>
    <t>QuestionsAv_1_9</t>
  </si>
  <si>
    <t>9_Kevin Alfaro-Martinez</t>
  </si>
  <si>
    <t>Kevin Alfaro-Martinez</t>
  </si>
  <si>
    <t>KnowledgeAv_2_9</t>
  </si>
  <si>
    <t>3.74</t>
  </si>
  <si>
    <t>DeliveryAv_2_9</t>
  </si>
  <si>
    <t>QuestionsAv_2_9</t>
  </si>
  <si>
    <t>3.71</t>
  </si>
  <si>
    <t>9_Guadalupe Sanchez</t>
  </si>
  <si>
    <t>Guadalupe Sanchez</t>
  </si>
  <si>
    <t>KnowledgeAv_3_9</t>
  </si>
  <si>
    <t>DeliveryAv_3_9</t>
  </si>
  <si>
    <t>QuestionsAv_3_9</t>
  </si>
  <si>
    <t>9_Lucia Garcia-Martinez</t>
  </si>
  <si>
    <t>Lucia Garcia-Martinez</t>
  </si>
  <si>
    <t>KnowledgeAv_4_9</t>
  </si>
  <si>
    <t>DeliveryAv_4_9</t>
  </si>
  <si>
    <t>QuestionsAv_4_9</t>
  </si>
  <si>
    <t>10_Anna Willams</t>
  </si>
  <si>
    <t>Anna Willams</t>
  </si>
  <si>
    <t>KnowledgeAv_1_10</t>
  </si>
  <si>
    <t>DeliveryAv_1_10</t>
  </si>
  <si>
    <t>QuestionsAv_1_10</t>
  </si>
  <si>
    <t>10_Martha Moore Monroy</t>
  </si>
  <si>
    <t>Martha Moore Monroy</t>
  </si>
  <si>
    <t>KnowledgeAv_2_10</t>
  </si>
  <si>
    <t>DeliveryAv_2_10</t>
  </si>
  <si>
    <t>QuestionsAv_2_10</t>
  </si>
  <si>
    <t>11_Jillian Hopewell</t>
  </si>
  <si>
    <t>KnowledgeAv_1_11</t>
  </si>
  <si>
    <t>3.83</t>
  </si>
  <si>
    <t>DeliveryAv_1_11</t>
  </si>
  <si>
    <t>QuestionsAv_1_11</t>
  </si>
  <si>
    <t>11_Liliana Osorio</t>
  </si>
  <si>
    <t>Liliana Osorio</t>
  </si>
  <si>
    <t>KnowledgeAv_2_11</t>
  </si>
  <si>
    <t>DeliveryAv_2_11</t>
  </si>
  <si>
    <t>QuestionsAv_2_11</t>
  </si>
  <si>
    <t>12_Charles Watras</t>
  </si>
  <si>
    <t>Charles Watras</t>
  </si>
  <si>
    <t>KnowledgeAv_1_12</t>
  </si>
  <si>
    <t>3.81</t>
  </si>
  <si>
    <t>DeliveryAv_1_12</t>
  </si>
  <si>
    <t>QuestionsAv_1_12</t>
  </si>
  <si>
    <t>12_Claudia D'Allegri</t>
  </si>
  <si>
    <t>Claudia D'Allegri</t>
  </si>
  <si>
    <t>KnowledgeAv_2_12</t>
  </si>
  <si>
    <t>DeliveryAv_2_12</t>
  </si>
  <si>
    <t>QuestionsAv_2_12</t>
  </si>
  <si>
    <t>13_Ariel Singer</t>
  </si>
  <si>
    <t>Ariel Singer</t>
  </si>
  <si>
    <t>KnowledgeAv_1_13</t>
  </si>
  <si>
    <t>3.91</t>
  </si>
  <si>
    <t>DeliveryAv_1_13</t>
  </si>
  <si>
    <t>QuestionsAv_1_13</t>
  </si>
  <si>
    <t>13_Stephanie Castano</t>
  </si>
  <si>
    <t>Stephanie Castano</t>
  </si>
  <si>
    <t>KnowledgeAv_2_13</t>
  </si>
  <si>
    <t>DeliveryAv_2_13</t>
  </si>
  <si>
    <t>QuestionsAv_2_13</t>
  </si>
  <si>
    <t>14_Jennifer Bishop</t>
  </si>
  <si>
    <t>KnowledgeAv_1_14</t>
  </si>
  <si>
    <t>DeliveryAv_1_14</t>
  </si>
  <si>
    <t>3.32</t>
  </si>
  <si>
    <t>QuestionsAv_1_14</t>
  </si>
  <si>
    <t>14_Kristen Stoimenoff</t>
  </si>
  <si>
    <t>Kristen Stoimenoff</t>
  </si>
  <si>
    <t>KnowledgeAv_2_14</t>
  </si>
  <si>
    <t>DeliveryAv_2_14</t>
  </si>
  <si>
    <t>QuestionsAv_2_14</t>
  </si>
  <si>
    <t>14_Patricia Horton</t>
  </si>
  <si>
    <t>Patricia Horton</t>
  </si>
  <si>
    <t>KnowledgeAv_3_14</t>
  </si>
  <si>
    <t>DeliveryAv_3_14</t>
  </si>
  <si>
    <t>3.39</t>
  </si>
  <si>
    <t>QuestionsAv_3_14</t>
  </si>
  <si>
    <t>3.43</t>
  </si>
  <si>
    <t>15_Roger Rosenthal</t>
  </si>
  <si>
    <t>Roger Rosenthal</t>
  </si>
  <si>
    <t>KnowledgeAv_1_15</t>
  </si>
  <si>
    <t>4.00</t>
  </si>
  <si>
    <t>DeliveryAv_1_15</t>
  </si>
  <si>
    <t>QuestionsAv_1_15</t>
  </si>
  <si>
    <t>16_Ally Linfoot</t>
  </si>
  <si>
    <t>Ally Linfoot</t>
  </si>
  <si>
    <t>KnowledgeAv_1_16</t>
  </si>
  <si>
    <t>DeliveryAv_1_16</t>
  </si>
  <si>
    <t>QuestionsAv_1_16</t>
  </si>
  <si>
    <t>16_Raeben Nolan</t>
  </si>
  <si>
    <t>Raeben Nolan</t>
  </si>
  <si>
    <t>KnowledgeAv_2_16</t>
  </si>
  <si>
    <t>DeliveryAv_2_16</t>
  </si>
  <si>
    <t>QuestionsAv_2_16</t>
  </si>
  <si>
    <t>16_Abdiasis Mohamed</t>
  </si>
  <si>
    <t>Abdiasis Mohamed</t>
  </si>
  <si>
    <t>KnowledgeAv_3_16</t>
  </si>
  <si>
    <t>DeliveryAv_3_16</t>
  </si>
  <si>
    <t>QuestionsAv_3_16</t>
  </si>
  <si>
    <t>16_Edna Nyamu</t>
  </si>
  <si>
    <t>KnowledgeAv_4_16</t>
  </si>
  <si>
    <t>DeliveryAv_4_16</t>
  </si>
  <si>
    <t>QuestionsAv_4_16</t>
  </si>
  <si>
    <t>17_Patricia Horton</t>
  </si>
  <si>
    <t>KnowledgeAv_1_17</t>
  </si>
  <si>
    <t>DeliveryAv_1_17</t>
  </si>
  <si>
    <t>2.83</t>
  </si>
  <si>
    <t>QuestionsAv_1_17</t>
  </si>
  <si>
    <t>3.33</t>
  </si>
  <si>
    <t>17_Andres Yubeta</t>
  </si>
  <si>
    <t>Andres Yubeta</t>
  </si>
  <si>
    <t>KnowledgeAv_2_17</t>
  </si>
  <si>
    <t>DeliveryAv_2_17</t>
  </si>
  <si>
    <t>QuestionsAv_2_17</t>
  </si>
  <si>
    <t>17_Janette Pinuelas</t>
  </si>
  <si>
    <t>Janette Pinuelas</t>
  </si>
  <si>
    <t>KnowledgeAv_3_17</t>
  </si>
  <si>
    <t>DeliveryAv_3_17</t>
  </si>
  <si>
    <t>QuestionsAv_3_17</t>
  </si>
  <si>
    <t>18_Alexis Guild</t>
  </si>
  <si>
    <t>Alexis Guild</t>
  </si>
  <si>
    <t>KnowledgeAv_1_18</t>
  </si>
  <si>
    <t>DeliveryAv_1_18</t>
  </si>
  <si>
    <t>QuestionsAv_1_18</t>
  </si>
  <si>
    <t>18_Herminia Ledesma</t>
  </si>
  <si>
    <t>Herminia Ledesma</t>
  </si>
  <si>
    <t>KnowledgeAv_2_18</t>
  </si>
  <si>
    <t>DeliveryAv_2_18</t>
  </si>
  <si>
    <t>QuestionsAv_2_18</t>
  </si>
  <si>
    <t>18_Rebecca Young</t>
  </si>
  <si>
    <t>Rebecca Young</t>
  </si>
  <si>
    <t>KnowledgeAv_3_18</t>
  </si>
  <si>
    <t>DeliveryAv_3_18</t>
  </si>
  <si>
    <t>QuestionsAv_3_18</t>
  </si>
  <si>
    <t>19_Elizur Bello</t>
  </si>
  <si>
    <t>Elizur Bello</t>
  </si>
  <si>
    <t>KnowledgeAv_1_19</t>
  </si>
  <si>
    <t>DeliveryAv_1_19</t>
  </si>
  <si>
    <t>QuestionsAv_1_19</t>
  </si>
  <si>
    <t>3.96</t>
  </si>
  <si>
    <t>19_Lorena Sprager</t>
  </si>
  <si>
    <t>Lorena Sprager</t>
  </si>
  <si>
    <t>KnowledgeAv_2_19</t>
  </si>
  <si>
    <t>DeliveryAv_2_19</t>
  </si>
  <si>
    <t>QuestionsAv_2_19</t>
  </si>
  <si>
    <t>19_Maria Antonia Sanchez</t>
  </si>
  <si>
    <t>Maria Antonia Sanchez</t>
  </si>
  <si>
    <t>KnowledgeAv_3_19</t>
  </si>
  <si>
    <t>DeliveryAv_3_19</t>
  </si>
  <si>
    <t>QuestionsAv_3_19</t>
  </si>
  <si>
    <t>20_Leda Garside</t>
  </si>
  <si>
    <t>Leda Garside</t>
  </si>
  <si>
    <t>KnowledgeAv_1_20</t>
  </si>
  <si>
    <t>3.40</t>
  </si>
  <si>
    <t>DeliveryAv_1_20</t>
  </si>
  <si>
    <t>3.30</t>
  </si>
  <si>
    <t>QuestionsAv_1_20</t>
  </si>
  <si>
    <t>3.25</t>
  </si>
  <si>
    <t>20_Maria Michalczyk</t>
  </si>
  <si>
    <t>Maria Michalczyk</t>
  </si>
  <si>
    <t>KnowledgeAv_2_20</t>
  </si>
  <si>
    <t>2.96</t>
  </si>
  <si>
    <t>DeliveryAv_2_20</t>
  </si>
  <si>
    <t>2.70</t>
  </si>
  <si>
    <t>QuestionsAv_2_20</t>
  </si>
  <si>
    <t>2.65</t>
  </si>
  <si>
    <t>20_Susy Molano</t>
  </si>
  <si>
    <t>Susy Molano</t>
  </si>
  <si>
    <t>KnowledgeAv_3_20</t>
  </si>
  <si>
    <t>2.86</t>
  </si>
  <si>
    <t>DeliveryAv_3_20</t>
  </si>
  <si>
    <t>QuestionsAv_3_20</t>
  </si>
  <si>
    <t>21_Rea Panares</t>
  </si>
  <si>
    <t>Rea Panares</t>
  </si>
  <si>
    <t>KnowledgeAv_1_21</t>
  </si>
  <si>
    <t>DeliveryAv_1_21</t>
  </si>
  <si>
    <t>QuestionsAv_1_21</t>
  </si>
  <si>
    <t>3.75</t>
  </si>
  <si>
    <t>22_Patricia Horton</t>
  </si>
  <si>
    <t>KnowledgeAv_1_22</t>
  </si>
  <si>
    <t>3.08</t>
  </si>
  <si>
    <t>DeliveryAv_1_22</t>
  </si>
  <si>
    <t>2.85</t>
  </si>
  <si>
    <t>QuestionsAv_1_22</t>
  </si>
  <si>
    <t>23_Alexis Guild</t>
  </si>
  <si>
    <t>KnowledgeAv_1_23</t>
  </si>
  <si>
    <t>DeliveryAv_1_23</t>
  </si>
  <si>
    <t>QuestionsAv_1_23</t>
  </si>
  <si>
    <t>23_Elizabeth Oseguera</t>
  </si>
  <si>
    <t>Elizabeth Oseguera</t>
  </si>
  <si>
    <t>KnowledgeAv_2_23</t>
  </si>
  <si>
    <t>DeliveryAv_2_23</t>
  </si>
  <si>
    <t>QuestionsAv_2_23</t>
  </si>
  <si>
    <t>24_Jennifer Johnston</t>
  </si>
  <si>
    <t>Jennifer Johnston</t>
  </si>
  <si>
    <t>KnowledgeAv_1_24</t>
  </si>
  <si>
    <t>DeliveryAv_1_24</t>
  </si>
  <si>
    <t>QuestionsAv_1_24</t>
  </si>
  <si>
    <t>24_Kate Di Nitto</t>
  </si>
  <si>
    <t>Kate Di Nitto</t>
  </si>
  <si>
    <t>KnowledgeAv_2_24</t>
  </si>
  <si>
    <t>DeliveryAv_2_24</t>
  </si>
  <si>
    <t>QuestionsAv_2_24</t>
  </si>
  <si>
    <t>24_Michelle Heitmann</t>
  </si>
  <si>
    <t>Michelle Heitmann</t>
  </si>
  <si>
    <t>KnowledgeAv_3_24</t>
  </si>
  <si>
    <t>DeliveryAv_3_24</t>
  </si>
  <si>
    <t>QuestionsAv_3_24</t>
  </si>
  <si>
    <t>24_Jennifer Bishop</t>
  </si>
  <si>
    <t>KnowledgeAv_4_24</t>
  </si>
  <si>
    <t>DeliveryAv_4_24</t>
  </si>
  <si>
    <t>QuestionsAv_4_24</t>
  </si>
  <si>
    <t>25_Lizzie Garcia</t>
  </si>
  <si>
    <t>Lizzie Garcia</t>
  </si>
  <si>
    <t>KnowledgeAv_1_25</t>
  </si>
  <si>
    <t>DeliveryAv_1_25</t>
  </si>
  <si>
    <t>QuestionsAv_1_25</t>
  </si>
  <si>
    <t>25_Patty Molina</t>
  </si>
  <si>
    <t>Patty Molina</t>
  </si>
  <si>
    <t>KnowledgeAv_2_25</t>
  </si>
  <si>
    <t>DeliveryAv_2_25</t>
  </si>
  <si>
    <t>QuestionsAv_2_25</t>
  </si>
  <si>
    <t>25_Ruby Carrillo</t>
  </si>
  <si>
    <t>Ruby Carrillo</t>
  </si>
  <si>
    <t>KnowledgeAv_3_25</t>
  </si>
  <si>
    <t>DeliveryAv_3_25</t>
  </si>
  <si>
    <t>QuestionsAv_3_25</t>
  </si>
  <si>
    <t>26_Guadalupe Cuesta</t>
  </si>
  <si>
    <t>Guadalupe Cuesta</t>
  </si>
  <si>
    <t>KnowledgeAv_1_26</t>
  </si>
  <si>
    <t>DeliveryAv_1_26</t>
  </si>
  <si>
    <t>3.90</t>
  </si>
  <si>
    <t>QuestionsAv_1_26</t>
  </si>
  <si>
    <t>26_Alexis Guild</t>
  </si>
  <si>
    <t>KnowledgeAv_2_26</t>
  </si>
  <si>
    <t>3.85</t>
  </si>
  <si>
    <t>DeliveryAv_2_26</t>
  </si>
  <si>
    <t>QuestionsAv_2_26</t>
  </si>
  <si>
    <t>27_Adriana Mora</t>
  </si>
  <si>
    <t>Adriana Mora</t>
  </si>
  <si>
    <t>KnowledgeAv_1_27</t>
  </si>
  <si>
    <t>DeliveryAv_1_27</t>
  </si>
  <si>
    <t>QuestionsAv_1_27</t>
  </si>
  <si>
    <t>28_Mary Jo Ybarra-Vega</t>
  </si>
  <si>
    <t>Mary Jo Ybarra-Vega</t>
  </si>
  <si>
    <t>KnowledgeAv_1_28</t>
  </si>
  <si>
    <t>DeliveryAv_1_28</t>
  </si>
  <si>
    <t>3.53</t>
  </si>
  <si>
    <t>QuestionsAv_1_28</t>
  </si>
  <si>
    <t>29_Vivian Cullen</t>
  </si>
  <si>
    <t>Vivian Cullen</t>
  </si>
  <si>
    <t>KnowledgeAv_1_29</t>
  </si>
  <si>
    <t>DeliveryAv_1_29</t>
  </si>
  <si>
    <t>QuestionsAv_1_29</t>
  </si>
  <si>
    <t>3.87</t>
  </si>
  <si>
    <t>30_Francisco Ronquillo</t>
  </si>
  <si>
    <t>KnowledgeAv_1_30</t>
  </si>
  <si>
    <t>DeliveryAv_1_30</t>
  </si>
  <si>
    <t>QuestionsAv_1_30</t>
  </si>
  <si>
    <t>30_Valentin Sanchez</t>
  </si>
  <si>
    <t>Valentin Sanchez</t>
  </si>
  <si>
    <t>KnowledgeAv_2_30</t>
  </si>
  <si>
    <t>DeliveryAv_2_30</t>
  </si>
  <si>
    <t>QuestionsAv_2_30</t>
  </si>
  <si>
    <t>31_Josie Silverman-Mendez</t>
  </si>
  <si>
    <t>Josie Silverman-Mendez</t>
  </si>
  <si>
    <t>KnowledgeAv_1_31</t>
  </si>
  <si>
    <t>DeliveryAv_1_31</t>
  </si>
  <si>
    <t>QuestionsAv_1_31</t>
  </si>
  <si>
    <t>31_Monica Juarez</t>
  </si>
  <si>
    <t>Monica Juarez</t>
  </si>
  <si>
    <t>KnowledgeAv_2_31</t>
  </si>
  <si>
    <t>DeliveryAv_2_31</t>
  </si>
  <si>
    <t>QuestionsAv_2_31</t>
  </si>
  <si>
    <t>31_Mary Jo Ybarra-Vega</t>
  </si>
  <si>
    <t>KnowledgeAv_3_31</t>
  </si>
  <si>
    <t>DeliveryAv_3_31</t>
  </si>
  <si>
    <t>QuestionsAv_3_31</t>
  </si>
  <si>
    <t>32_Maribel  Montes de Oca</t>
  </si>
  <si>
    <t>Maribel  Montes de Oca</t>
  </si>
  <si>
    <t>KnowledgeAv_1_32</t>
  </si>
  <si>
    <t>DeliveryAv_1_32</t>
  </si>
  <si>
    <t>QuestionsAv_1_32</t>
  </si>
  <si>
    <t>32_Mary Jo Ybarra-Vega</t>
  </si>
  <si>
    <t>KnowledgeAv_2_32</t>
  </si>
  <si>
    <t>DeliveryAv_2_32</t>
  </si>
  <si>
    <t>QuestionsAv_2_32</t>
  </si>
  <si>
    <t>Excellent</t>
  </si>
  <si>
    <t>Good</t>
  </si>
  <si>
    <t>Fair</t>
  </si>
  <si>
    <t>Poor</t>
  </si>
  <si>
    <t>Knowledge of Material</t>
  </si>
  <si>
    <t>Effectiveness of Delivery</t>
  </si>
  <si>
    <t>Engagement with Attendees</t>
  </si>
  <si>
    <t>Track</t>
  </si>
  <si>
    <t>SDOH/Social Risk Factors</t>
  </si>
  <si>
    <t>Healthy Communities, Healthy Futures</t>
  </si>
  <si>
    <t>Mental Health, Trauma &amp; Healing</t>
  </si>
  <si>
    <t>CHWs &amp; Promotor@s De Salud</t>
  </si>
  <si>
    <t>Ag Workers &amp; Migrant Communities</t>
  </si>
  <si>
    <t>Policy &amp; 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</si>
</sst>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center"/>
    </xf>
    <xf numFmtId="0" fontId="0" fillId="0" borderId="0" xfId="0" applyFont="1" applyAlignment="1">
      <alignment horizontal="center"/>
    </xf>
    <xf numFmtId="0" fontId="0" fillId="0" borderId="1" xfId="0" applyBorder="1" applyAlignment="1">
      <alignment horizontal="center"/>
    </xf>
    <xf numFmtId="0" fontId="2" fillId="0" borderId="0" xfId="0" applyFont="1" applyAlignment="1"/>
    <xf numFmtId="0" fontId="0" fillId="0" borderId="0" xfId="0" applyAlignment="1"/>
    <xf numFmtId="49" fontId="2" fillId="0" borderId="0" xfId="0" applyNumberFormat="1" applyFont="1" applyAlignment="1"/>
    <xf numFmtId="2" fontId="2" fillId="0" borderId="0" xfId="0" applyNumberFormat="1" applyFont="1" applyAlignment="1"/>
    <xf numFmtId="4" fontId="2" fillId="0" borderId="0" xfId="0" applyNumberFormat="1" applyFont="1" applyAlignment="1"/>
    <xf numFmtId="2" fontId="0" fillId="0" borderId="0" xfId="0" applyNumberFormat="1" applyAlignment="1"/>
    <xf numFmtId="4" fontId="0" fillId="0" borderId="0" xfId="0" applyNumberFormat="1" applyAlignment="1"/>
    <xf numFmtId="49" fontId="2" fillId="2" borderId="0" xfId="0" applyNumberFormat="1" applyFont="1" applyFill="1" applyAlignment="1"/>
    <xf numFmtId="0" fontId="0" fillId="2" borderId="0" xfId="0" applyFill="1" applyAlignment="1"/>
    <xf numFmtId="9" fontId="0" fillId="0" borderId="0" xfId="1" applyFont="1" applyAlignment="1"/>
  </cellXfs>
  <cellStyles count="2">
    <cellStyle name="Normal" xfId="0" builtinId="0"/>
    <cellStyle name="Percent" xfId="1" builtinId="5"/>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1B4E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Sheet1!$A$2</c:f>
              <c:strCache>
                <c:ptCount val="1"/>
                <c:pt idx="0">
                  <c:v>Attendee Count</c:v>
                </c:pt>
              </c:strCache>
            </c:strRef>
          </c:tx>
          <c:spPr>
            <a:ln w="28575" cap="rnd">
              <a:solidFill>
                <a:schemeClr val="accent2"/>
              </a:solidFill>
              <a:round/>
            </a:ln>
            <a:effectLst/>
          </c:spPr>
          <c:marker>
            <c:symbol val="none"/>
          </c:marker>
          <c:cat>
            <c:numRef>
              <c:f>Sheet1!$B$1:$G$1</c:f>
              <c:numCache>
                <c:formatCode>General</c:formatCode>
                <c:ptCount val="6"/>
                <c:pt idx="0">
                  <c:v>2014</c:v>
                </c:pt>
                <c:pt idx="1">
                  <c:v>2015</c:v>
                </c:pt>
                <c:pt idx="2">
                  <c:v>2016</c:v>
                </c:pt>
                <c:pt idx="3">
                  <c:v>2017</c:v>
                </c:pt>
                <c:pt idx="4">
                  <c:v>2018</c:v>
                </c:pt>
                <c:pt idx="5">
                  <c:v>2019</c:v>
                </c:pt>
              </c:numCache>
            </c:numRef>
          </c:cat>
          <c:val>
            <c:numRef>
              <c:f>Sheet1!$B$2:$G$2</c:f>
              <c:numCache>
                <c:formatCode>General</c:formatCode>
                <c:ptCount val="6"/>
                <c:pt idx="0">
                  <c:v>232</c:v>
                </c:pt>
                <c:pt idx="1">
                  <c:v>158</c:v>
                </c:pt>
                <c:pt idx="2">
                  <c:v>258</c:v>
                </c:pt>
                <c:pt idx="3">
                  <c:v>221</c:v>
                </c:pt>
                <c:pt idx="4">
                  <c:v>250</c:v>
                </c:pt>
                <c:pt idx="5">
                  <c:v>266</c:v>
                </c:pt>
              </c:numCache>
            </c:numRef>
          </c:val>
          <c:smooth val="0"/>
        </c:ser>
        <c:dLbls>
          <c:showLegendKey val="0"/>
          <c:showVal val="0"/>
          <c:showCatName val="0"/>
          <c:showSerName val="0"/>
          <c:showPercent val="0"/>
          <c:showBubbleSize val="0"/>
        </c:dLbls>
        <c:smooth val="0"/>
        <c:axId val="368433048"/>
        <c:axId val="407498848"/>
      </c:lineChart>
      <c:catAx>
        <c:axId val="36843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98848"/>
        <c:crosses val="autoZero"/>
        <c:auto val="1"/>
        <c:lblAlgn val="ctr"/>
        <c:lblOffset val="100"/>
        <c:noMultiLvlLbl val="0"/>
      </c:catAx>
      <c:valAx>
        <c:axId val="40749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33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8488665416012"/>
          <c:y val="3.2242769084874348E-2"/>
          <c:w val="0.64659545595698431"/>
          <c:h val="0.8858259502768413"/>
        </c:manualLayout>
      </c:layout>
      <c:barChart>
        <c:barDir val="bar"/>
        <c:grouping val="clustered"/>
        <c:varyColors val="0"/>
        <c:ser>
          <c:idx val="0"/>
          <c:order val="0"/>
          <c:spPr>
            <a:solidFill>
              <a:srgbClr val="1B4E6B"/>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Sheet4!$C$2:$C$21</c:f>
              <c:strCache>
                <c:ptCount val="20"/>
                <c:pt idx="0">
                  <c:v>Physician Assistant</c:v>
                </c:pt>
                <c:pt idx="1">
                  <c:v>Policy</c:v>
                </c:pt>
                <c:pt idx="2">
                  <c:v>Migrant Health Rep.</c:v>
                </c:pt>
                <c:pt idx="3">
                  <c:v>Social Worker</c:v>
                </c:pt>
                <c:pt idx="4">
                  <c:v>Primary Care Association</c:v>
                </c:pt>
                <c:pt idx="5">
                  <c:v>M/CHC Board Member</c:v>
                </c:pt>
                <c:pt idx="6">
                  <c:v>Nurse</c:v>
                </c:pt>
                <c:pt idx="7">
                  <c:v>Nurse Practitioner</c:v>
                </c:pt>
                <c:pt idx="8">
                  <c:v>Care Coordinator</c:v>
                </c:pt>
                <c:pt idx="9">
                  <c:v>Education &amp; Training</c:v>
                </c:pt>
                <c:pt idx="10">
                  <c:v>Consultant</c:v>
                </c:pt>
                <c:pt idx="11">
                  <c:v>Other</c:v>
                </c:pt>
                <c:pt idx="12">
                  <c:v>Health Educator</c:v>
                </c:pt>
                <c:pt idx="13">
                  <c:v>Government Employee</c:v>
                </c:pt>
                <c:pt idx="14">
                  <c:v>Executive Director/CEO</c:v>
                </c:pt>
                <c:pt idx="15">
                  <c:v>Researcher</c:v>
                </c:pt>
                <c:pt idx="16">
                  <c:v>Other Director</c:v>
                </c:pt>
                <c:pt idx="17">
                  <c:v>Clinical Director/Manager</c:v>
                </c:pt>
                <c:pt idx="18">
                  <c:v>Program Coordinator/Manager</c:v>
                </c:pt>
                <c:pt idx="19">
                  <c:v>Community Health Worker</c:v>
                </c:pt>
              </c:strCache>
            </c:strRef>
          </c:cat>
          <c:val>
            <c:numRef>
              <c:f>Sheet4!$D$2:$D$21</c:f>
              <c:numCache>
                <c:formatCode>General</c:formatCode>
                <c:ptCount val="20"/>
                <c:pt idx="0">
                  <c:v>1</c:v>
                </c:pt>
                <c:pt idx="1">
                  <c:v>2</c:v>
                </c:pt>
                <c:pt idx="2">
                  <c:v>2</c:v>
                </c:pt>
                <c:pt idx="3">
                  <c:v>3</c:v>
                </c:pt>
                <c:pt idx="4">
                  <c:v>3</c:v>
                </c:pt>
                <c:pt idx="5">
                  <c:v>3</c:v>
                </c:pt>
                <c:pt idx="6">
                  <c:v>3</c:v>
                </c:pt>
                <c:pt idx="7">
                  <c:v>3</c:v>
                </c:pt>
                <c:pt idx="8">
                  <c:v>4</c:v>
                </c:pt>
                <c:pt idx="9">
                  <c:v>5</c:v>
                </c:pt>
                <c:pt idx="10">
                  <c:v>6</c:v>
                </c:pt>
                <c:pt idx="11">
                  <c:v>6</c:v>
                </c:pt>
                <c:pt idx="12">
                  <c:v>8</c:v>
                </c:pt>
                <c:pt idx="13">
                  <c:v>10</c:v>
                </c:pt>
                <c:pt idx="14">
                  <c:v>14</c:v>
                </c:pt>
                <c:pt idx="15">
                  <c:v>15</c:v>
                </c:pt>
                <c:pt idx="16">
                  <c:v>17</c:v>
                </c:pt>
                <c:pt idx="17">
                  <c:v>28</c:v>
                </c:pt>
                <c:pt idx="18">
                  <c:v>38</c:v>
                </c:pt>
                <c:pt idx="19">
                  <c:v>95</c:v>
                </c:pt>
              </c:numCache>
            </c:numRef>
          </c:val>
        </c:ser>
        <c:dLbls>
          <c:dLblPos val="inEnd"/>
          <c:showLegendKey val="0"/>
          <c:showVal val="1"/>
          <c:showCatName val="0"/>
          <c:showSerName val="0"/>
          <c:showPercent val="0"/>
          <c:showBubbleSize val="0"/>
        </c:dLbls>
        <c:gapWidth val="100"/>
        <c:axId val="368288136"/>
        <c:axId val="407499904"/>
      </c:barChart>
      <c:catAx>
        <c:axId val="36828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99904"/>
        <c:crosses val="autoZero"/>
        <c:auto val="1"/>
        <c:lblAlgn val="ctr"/>
        <c:lblOffset val="100"/>
        <c:noMultiLvlLbl val="0"/>
      </c:catAx>
      <c:valAx>
        <c:axId val="40749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Attendee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88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sessionEvaluationData!$C$35</c:f>
              <c:strCache>
                <c:ptCount val="1"/>
                <c:pt idx="0">
                  <c:v>Strongly Agree</c:v>
                </c:pt>
              </c:strCache>
            </c:strRef>
          </c:tx>
          <c:spPr>
            <a:solidFill>
              <a:schemeClr val="accent1"/>
            </a:solidFill>
            <a:ln>
              <a:noFill/>
            </a:ln>
            <a:effectLst/>
          </c:spPr>
          <c:invertIfNegative val="0"/>
          <c:cat>
            <c:strRef>
              <c:f>sessionEvaluationData!$B$36:$B$40</c:f>
              <c:strCache>
                <c:ptCount val="5"/>
                <c:pt idx="0">
                  <c:v>The session was consistent with its written description</c:v>
                </c:pt>
                <c:pt idx="1">
                  <c:v>The stated learning objectives were achieved</c:v>
                </c:pt>
                <c:pt idx="2">
                  <c:v>Presentation was well-organized and well-paced</c:v>
                </c:pt>
                <c:pt idx="3">
                  <c:v>Presentation materials and technology enhanced the training</c:v>
                </c:pt>
                <c:pt idx="4">
                  <c:v>I was satisfied with the session</c:v>
                </c:pt>
              </c:strCache>
            </c:strRef>
          </c:cat>
          <c:val>
            <c:numRef>
              <c:f>sessionEvaluationData!$C$36:$C$40</c:f>
              <c:numCache>
                <c:formatCode>General</c:formatCode>
                <c:ptCount val="5"/>
                <c:pt idx="0">
                  <c:v>0</c:v>
                </c:pt>
                <c:pt idx="1">
                  <c:v>0</c:v>
                </c:pt>
                <c:pt idx="2">
                  <c:v>0</c:v>
                </c:pt>
                <c:pt idx="3">
                  <c:v>0</c:v>
                </c:pt>
                <c:pt idx="4">
                  <c:v>0</c:v>
                </c:pt>
              </c:numCache>
            </c:numRef>
          </c:val>
        </c:ser>
        <c:ser>
          <c:idx val="1"/>
          <c:order val="1"/>
          <c:tx>
            <c:strRef>
              <c:f>sessionEvaluationData!$D$35</c:f>
              <c:strCache>
                <c:ptCount val="1"/>
                <c:pt idx="0">
                  <c:v>Agree</c:v>
                </c:pt>
              </c:strCache>
            </c:strRef>
          </c:tx>
          <c:spPr>
            <a:solidFill>
              <a:schemeClr val="accent2"/>
            </a:solidFill>
            <a:ln>
              <a:noFill/>
            </a:ln>
            <a:effectLst/>
          </c:spPr>
          <c:invertIfNegative val="0"/>
          <c:cat>
            <c:strRef>
              <c:f>sessionEvaluationData!$B$36:$B$40</c:f>
              <c:strCache>
                <c:ptCount val="5"/>
                <c:pt idx="0">
                  <c:v>The session was consistent with its written description</c:v>
                </c:pt>
                <c:pt idx="1">
                  <c:v>The stated learning objectives were achieved</c:v>
                </c:pt>
                <c:pt idx="2">
                  <c:v>Presentation was well-organized and well-paced</c:v>
                </c:pt>
                <c:pt idx="3">
                  <c:v>Presentation materials and technology enhanced the training</c:v>
                </c:pt>
                <c:pt idx="4">
                  <c:v>I was satisfied with the session</c:v>
                </c:pt>
              </c:strCache>
            </c:strRef>
          </c:cat>
          <c:val>
            <c:numRef>
              <c:f>sessionEvaluationData!$D$36:$D$40</c:f>
              <c:numCache>
                <c:formatCode>General</c:formatCode>
                <c:ptCount val="5"/>
                <c:pt idx="0">
                  <c:v>0</c:v>
                </c:pt>
                <c:pt idx="1">
                  <c:v>0</c:v>
                </c:pt>
                <c:pt idx="2">
                  <c:v>0</c:v>
                </c:pt>
                <c:pt idx="3">
                  <c:v>0</c:v>
                </c:pt>
                <c:pt idx="4">
                  <c:v>0</c:v>
                </c:pt>
              </c:numCache>
            </c:numRef>
          </c:val>
        </c:ser>
        <c:ser>
          <c:idx val="2"/>
          <c:order val="2"/>
          <c:tx>
            <c:strRef>
              <c:f>sessionEvaluationData!$E$35</c:f>
              <c:strCache>
                <c:ptCount val="1"/>
                <c:pt idx="0">
                  <c:v>Disagree</c:v>
                </c:pt>
              </c:strCache>
            </c:strRef>
          </c:tx>
          <c:spPr>
            <a:solidFill>
              <a:schemeClr val="accent3"/>
            </a:solidFill>
            <a:ln>
              <a:noFill/>
            </a:ln>
            <a:effectLst/>
          </c:spPr>
          <c:invertIfNegative val="0"/>
          <c:cat>
            <c:strRef>
              <c:f>sessionEvaluationData!$B$36:$B$40</c:f>
              <c:strCache>
                <c:ptCount val="5"/>
                <c:pt idx="0">
                  <c:v>The session was consistent with its written description</c:v>
                </c:pt>
                <c:pt idx="1">
                  <c:v>The stated learning objectives were achieved</c:v>
                </c:pt>
                <c:pt idx="2">
                  <c:v>Presentation was well-organized and well-paced</c:v>
                </c:pt>
                <c:pt idx="3">
                  <c:v>Presentation materials and technology enhanced the training</c:v>
                </c:pt>
                <c:pt idx="4">
                  <c:v>I was satisfied with the session</c:v>
                </c:pt>
              </c:strCache>
            </c:strRef>
          </c:cat>
          <c:val>
            <c:numRef>
              <c:f>sessionEvaluationData!$E$36:$E$40</c:f>
              <c:numCache>
                <c:formatCode>General</c:formatCode>
                <c:ptCount val="5"/>
                <c:pt idx="0">
                  <c:v>0</c:v>
                </c:pt>
                <c:pt idx="1">
                  <c:v>0</c:v>
                </c:pt>
                <c:pt idx="2">
                  <c:v>0</c:v>
                </c:pt>
                <c:pt idx="3">
                  <c:v>0</c:v>
                </c:pt>
                <c:pt idx="4">
                  <c:v>0</c:v>
                </c:pt>
              </c:numCache>
            </c:numRef>
          </c:val>
        </c:ser>
        <c:ser>
          <c:idx val="3"/>
          <c:order val="3"/>
          <c:tx>
            <c:strRef>
              <c:f>sessionEvaluationData!$F$35</c:f>
              <c:strCache>
                <c:ptCount val="1"/>
                <c:pt idx="0">
                  <c:v>Strongly Disagree</c:v>
                </c:pt>
              </c:strCache>
            </c:strRef>
          </c:tx>
          <c:spPr>
            <a:solidFill>
              <a:schemeClr val="accent4"/>
            </a:solidFill>
            <a:ln>
              <a:noFill/>
            </a:ln>
            <a:effectLst/>
          </c:spPr>
          <c:invertIfNegative val="0"/>
          <c:cat>
            <c:strRef>
              <c:f>sessionEvaluationData!$B$36:$B$40</c:f>
              <c:strCache>
                <c:ptCount val="5"/>
                <c:pt idx="0">
                  <c:v>The session was consistent with its written description</c:v>
                </c:pt>
                <c:pt idx="1">
                  <c:v>The stated learning objectives were achieved</c:v>
                </c:pt>
                <c:pt idx="2">
                  <c:v>Presentation was well-organized and well-paced</c:v>
                </c:pt>
                <c:pt idx="3">
                  <c:v>Presentation materials and technology enhanced the training</c:v>
                </c:pt>
                <c:pt idx="4">
                  <c:v>I was satisfied with the session</c:v>
                </c:pt>
              </c:strCache>
            </c:strRef>
          </c:cat>
          <c:val>
            <c:numRef>
              <c:f>sessionEvaluationData!$F$36:$F$40</c:f>
              <c:numCache>
                <c:formatCode>General</c:formatCode>
                <c:ptCount val="5"/>
                <c:pt idx="0">
                  <c:v>0</c:v>
                </c:pt>
                <c:pt idx="1">
                  <c:v>0</c:v>
                </c:pt>
                <c:pt idx="2">
                  <c:v>0</c:v>
                </c:pt>
                <c:pt idx="3">
                  <c:v>0</c:v>
                </c:pt>
                <c:pt idx="4">
                  <c:v>0</c:v>
                </c:pt>
              </c:numCache>
            </c:numRef>
          </c:val>
        </c:ser>
        <c:ser>
          <c:idx val="4"/>
          <c:order val="4"/>
          <c:tx>
            <c:strRef>
              <c:f>sessionEvaluationData!$G$35</c:f>
              <c:strCache>
                <c:ptCount val="1"/>
                <c:pt idx="0">
                  <c:v>N/A</c:v>
                </c:pt>
              </c:strCache>
            </c:strRef>
          </c:tx>
          <c:spPr>
            <a:solidFill>
              <a:schemeClr val="accent5"/>
            </a:solidFill>
            <a:ln>
              <a:noFill/>
            </a:ln>
            <a:effectLst/>
          </c:spPr>
          <c:invertIfNegative val="0"/>
          <c:cat>
            <c:strRef>
              <c:f>sessionEvaluationData!$B$36:$B$40</c:f>
              <c:strCache>
                <c:ptCount val="5"/>
                <c:pt idx="0">
                  <c:v>The session was consistent with its written description</c:v>
                </c:pt>
                <c:pt idx="1">
                  <c:v>The stated learning objectives were achieved</c:v>
                </c:pt>
                <c:pt idx="2">
                  <c:v>Presentation was well-organized and well-paced</c:v>
                </c:pt>
                <c:pt idx="3">
                  <c:v>Presentation materials and technology enhanced the training</c:v>
                </c:pt>
                <c:pt idx="4">
                  <c:v>I was satisfied with the session</c:v>
                </c:pt>
              </c:strCache>
            </c:strRef>
          </c:cat>
          <c:val>
            <c:numRef>
              <c:f>sessionEvaluationData!$G$36:$G$40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overlap val="100"/>
        <c:axId val="407155232"/>
        <c:axId val="368120648"/>
      </c:barChart>
      <c:catAx>
        <c:axId val="40715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20648"/>
        <c:crosses val="autoZero"/>
        <c:auto val="1"/>
        <c:lblAlgn val="ctr"/>
        <c:lblOffset val="100"/>
        <c:noMultiLvlLbl val="0"/>
      </c:catAx>
      <c:valAx>
        <c:axId val="368120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55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390525</xdr:colOff>
      <xdr:row>6</xdr:row>
      <xdr:rowOff>38100</xdr:rowOff>
    </xdr:from>
    <xdr:to>
      <xdr:col>8</xdr:col>
      <xdr:colOff>285750</xdr:colOff>
      <xdr:row>20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228599</xdr:colOff>
      <xdr:row>1</xdr:row>
      <xdr:rowOff>180975</xdr:rowOff>
    </xdr:from>
    <xdr:to>
      <xdr:col>16</xdr:col>
      <xdr:colOff>9524</xdr:colOff>
      <xdr:row>37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557211</xdr:colOff>
      <xdr:row>26</xdr:row>
      <xdr:rowOff>114300</xdr:rowOff>
    </xdr:from>
    <xdr:to>
      <xdr:col>25</xdr:col>
      <xdr:colOff>200024</xdr:colOff>
      <xdr:row>47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A1:D25" totalsRowShown="0" headerRowDxfId="5" dataDxfId="4">
  <autoFilter ref="A1:D25"/>
  <tableColumns count="4">
    <tableColumn id="1" name="State" dataDxfId="3"/>
    <tableColumn id="2" name="2019" dataDxfId="2"/>
    <tableColumn id="3" name="2018" dataDxfId="1"/>
    <tableColumn id="4" name="2016"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B26" sqref="B26"/>
    </sheetView>
  </sheetViews>
  <sheetFormatPr defaultRowHeight="15" x14ac:dyDescent="0.25"/>
  <cols>
    <col min="1" max="2" width="15.28515625" customWidth="1"/>
  </cols>
  <sheetData>
    <row r="1" spans="1:9" x14ac:dyDescent="0.25">
      <c r="A1" t="s">
        <v>0</v>
      </c>
      <c r="B1">
        <v>2014</v>
      </c>
      <c r="C1">
        <v>2015</v>
      </c>
      <c r="D1">
        <v>2016</v>
      </c>
      <c r="E1">
        <v>2017</v>
      </c>
      <c r="F1">
        <v>2018</v>
      </c>
      <c r="G1">
        <v>2019</v>
      </c>
    </row>
    <row r="2" spans="1:9" x14ac:dyDescent="0.25">
      <c r="A2" t="s">
        <v>1</v>
      </c>
      <c r="B2">
        <v>232</v>
      </c>
      <c r="C2">
        <v>158</v>
      </c>
      <c r="D2">
        <v>258</v>
      </c>
      <c r="E2">
        <v>221</v>
      </c>
      <c r="F2">
        <v>250</v>
      </c>
      <c r="G2">
        <v>266</v>
      </c>
    </row>
    <row r="3" spans="1:9" x14ac:dyDescent="0.25">
      <c r="I3">
        <f>MEDIAN(B2:F2)</f>
        <v>232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V13" sqref="V13"/>
    </sheetView>
  </sheetViews>
  <sheetFormatPr defaultRowHeight="15" x14ac:dyDescent="0.25"/>
  <cols>
    <col min="2" max="2" width="9.28515625" customWidth="1"/>
    <col min="3" max="3" width="10" bestFit="1" customWidth="1"/>
    <col min="4" max="4" width="9.42578125" bestFit="1" customWidth="1"/>
  </cols>
  <sheetData>
    <row r="1" spans="1:4" x14ac:dyDescent="0.25">
      <c r="A1" s="1" t="s">
        <v>2</v>
      </c>
      <c r="B1" s="1" t="s">
        <v>34</v>
      </c>
      <c r="C1" s="1" t="s">
        <v>35</v>
      </c>
      <c r="D1" s="1" t="s">
        <v>36</v>
      </c>
    </row>
    <row r="2" spans="1:4" x14ac:dyDescent="0.25">
      <c r="A2" s="1" t="s">
        <v>4</v>
      </c>
      <c r="B2" s="1">
        <v>1</v>
      </c>
      <c r="C2" s="1">
        <v>1</v>
      </c>
      <c r="D2" s="1">
        <v>2</v>
      </c>
    </row>
    <row r="3" spans="1:4" x14ac:dyDescent="0.25">
      <c r="A3" s="1" t="s">
        <v>5</v>
      </c>
      <c r="B3" s="1">
        <v>19</v>
      </c>
      <c r="C3" s="1">
        <v>5</v>
      </c>
      <c r="D3" s="1">
        <v>8</v>
      </c>
    </row>
    <row r="4" spans="1:4" x14ac:dyDescent="0.25">
      <c r="A4" s="1" t="s">
        <v>20</v>
      </c>
      <c r="B4" s="1">
        <v>0</v>
      </c>
      <c r="C4" s="1">
        <v>1</v>
      </c>
      <c r="D4" s="1">
        <v>0</v>
      </c>
    </row>
    <row r="5" spans="1:4" x14ac:dyDescent="0.25">
      <c r="A5" s="1" t="s">
        <v>6</v>
      </c>
      <c r="B5" s="1">
        <v>45</v>
      </c>
      <c r="C5" s="1">
        <v>38</v>
      </c>
      <c r="D5" s="1">
        <v>43</v>
      </c>
    </row>
    <row r="6" spans="1:4" x14ac:dyDescent="0.25">
      <c r="A6" s="1" t="s">
        <v>7</v>
      </c>
      <c r="B6" s="1">
        <v>5</v>
      </c>
      <c r="C6" s="1">
        <v>2</v>
      </c>
      <c r="D6" s="1">
        <v>0</v>
      </c>
    </row>
    <row r="7" spans="1:4" x14ac:dyDescent="0.25">
      <c r="A7" s="1" t="s">
        <v>8</v>
      </c>
      <c r="B7" s="1">
        <v>1</v>
      </c>
      <c r="C7" s="1">
        <v>3</v>
      </c>
      <c r="D7" s="1">
        <v>4</v>
      </c>
    </row>
    <row r="8" spans="1:4" x14ac:dyDescent="0.25">
      <c r="A8" s="1" t="s">
        <v>9</v>
      </c>
      <c r="B8" s="1">
        <v>1</v>
      </c>
      <c r="C8" s="1">
        <v>3</v>
      </c>
      <c r="D8" s="1">
        <v>1</v>
      </c>
    </row>
    <row r="9" spans="1:4" x14ac:dyDescent="0.25">
      <c r="A9" s="1" t="s">
        <v>10</v>
      </c>
      <c r="B9" s="1">
        <v>1</v>
      </c>
      <c r="C9" s="1">
        <v>0</v>
      </c>
      <c r="D9" s="1">
        <v>0</v>
      </c>
    </row>
    <row r="10" spans="1:4" x14ac:dyDescent="0.25">
      <c r="A10" s="1" t="s">
        <v>28</v>
      </c>
      <c r="B10" s="1">
        <v>0</v>
      </c>
      <c r="C10" s="1">
        <v>0</v>
      </c>
      <c r="D10" s="1">
        <v>3</v>
      </c>
    </row>
    <row r="11" spans="1:4" x14ac:dyDescent="0.25">
      <c r="A11" s="1" t="s">
        <v>11</v>
      </c>
      <c r="B11" s="1">
        <v>10</v>
      </c>
      <c r="C11" s="1">
        <v>13</v>
      </c>
      <c r="D11" s="1">
        <v>5</v>
      </c>
    </row>
    <row r="12" spans="1:4" x14ac:dyDescent="0.25">
      <c r="A12" s="1" t="s">
        <v>22</v>
      </c>
      <c r="B12" s="1">
        <v>0</v>
      </c>
      <c r="C12" s="1">
        <v>1</v>
      </c>
      <c r="D12" s="1">
        <v>0</v>
      </c>
    </row>
    <row r="13" spans="1:4" x14ac:dyDescent="0.25">
      <c r="A13" s="1" t="s">
        <v>12</v>
      </c>
      <c r="B13" s="1">
        <v>1</v>
      </c>
      <c r="C13" s="1">
        <v>2</v>
      </c>
      <c r="D13" s="1">
        <v>2</v>
      </c>
    </row>
    <row r="14" spans="1:4" x14ac:dyDescent="0.25">
      <c r="A14" s="1" t="s">
        <v>13</v>
      </c>
      <c r="B14" s="1">
        <v>1</v>
      </c>
      <c r="C14" s="1">
        <v>2</v>
      </c>
      <c r="D14" s="1">
        <v>0</v>
      </c>
    </row>
    <row r="15" spans="1:4" x14ac:dyDescent="0.25">
      <c r="A15" s="1" t="s">
        <v>23</v>
      </c>
      <c r="B15" s="1">
        <v>0</v>
      </c>
      <c r="C15" s="1">
        <v>2</v>
      </c>
      <c r="D15" s="1">
        <v>1</v>
      </c>
    </row>
    <row r="16" spans="1:4" x14ac:dyDescent="0.25">
      <c r="A16" s="1" t="s">
        <v>24</v>
      </c>
      <c r="B16" s="1">
        <v>0</v>
      </c>
      <c r="C16" s="1">
        <v>5</v>
      </c>
      <c r="D16" s="1">
        <v>10</v>
      </c>
    </row>
    <row r="17" spans="1:4" x14ac:dyDescent="0.25">
      <c r="A17" s="1" t="s">
        <v>15</v>
      </c>
      <c r="B17" s="1">
        <v>1</v>
      </c>
      <c r="C17" s="1">
        <v>1</v>
      </c>
      <c r="D17" s="1">
        <v>1</v>
      </c>
    </row>
    <row r="18" spans="1:4" x14ac:dyDescent="0.25">
      <c r="A18" s="1" t="s">
        <v>14</v>
      </c>
      <c r="B18" s="1">
        <v>10</v>
      </c>
      <c r="C18" s="1">
        <v>14</v>
      </c>
      <c r="D18" s="1">
        <v>6</v>
      </c>
    </row>
    <row r="19" spans="1:4" x14ac:dyDescent="0.25">
      <c r="A19" s="1" t="s">
        <v>16</v>
      </c>
      <c r="B19" s="1">
        <v>89</v>
      </c>
      <c r="C19" s="1">
        <v>29</v>
      </c>
      <c r="D19" s="1">
        <v>92</v>
      </c>
    </row>
    <row r="20" spans="1:4" x14ac:dyDescent="0.25">
      <c r="A20" s="1" t="s">
        <v>30</v>
      </c>
      <c r="B20" s="1">
        <v>0</v>
      </c>
      <c r="C20" s="1">
        <v>0</v>
      </c>
      <c r="D20" s="1">
        <v>1</v>
      </c>
    </row>
    <row r="21" spans="1:4" x14ac:dyDescent="0.25">
      <c r="A21" s="1" t="s">
        <v>17</v>
      </c>
      <c r="B21" s="1">
        <v>4</v>
      </c>
      <c r="C21" s="1">
        <v>2</v>
      </c>
      <c r="D21" s="1">
        <v>6</v>
      </c>
    </row>
    <row r="22" spans="1:4" x14ac:dyDescent="0.25">
      <c r="A22" s="1" t="s">
        <v>21</v>
      </c>
      <c r="B22" s="1">
        <v>0</v>
      </c>
      <c r="C22" s="1">
        <v>2</v>
      </c>
      <c r="D22" s="1">
        <v>2</v>
      </c>
    </row>
    <row r="23" spans="1:4" x14ac:dyDescent="0.25">
      <c r="A23" s="1" t="s">
        <v>18</v>
      </c>
      <c r="B23" s="1">
        <v>77</v>
      </c>
      <c r="C23" s="1">
        <v>124</v>
      </c>
      <c r="D23" s="1">
        <v>70</v>
      </c>
    </row>
    <row r="24" spans="1:4" x14ac:dyDescent="0.25">
      <c r="A24" s="3" t="s">
        <v>31</v>
      </c>
      <c r="B24" s="3">
        <v>0</v>
      </c>
      <c r="C24" s="3">
        <v>0</v>
      </c>
      <c r="D24" s="3">
        <v>1</v>
      </c>
    </row>
    <row r="25" spans="1:4" x14ac:dyDescent="0.25">
      <c r="A25" s="2" t="s">
        <v>19</v>
      </c>
      <c r="B25" s="2">
        <f>SUM(B2:B24)</f>
        <v>266</v>
      </c>
      <c r="C25" s="2">
        <f t="shared" ref="C25:D25" si="0">SUM(C2:C24)</f>
        <v>250</v>
      </c>
      <c r="D25" s="2">
        <f t="shared" si="0"/>
        <v>258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0"/>
  <sheetViews>
    <sheetView workbookViewId="0">
      <selection activeCell="J18" sqref="J18"/>
    </sheetView>
  </sheetViews>
  <sheetFormatPr defaultRowHeight="15" x14ac:dyDescent="0.25"/>
  <sheetData>
    <row r="1" spans="1:5" x14ac:dyDescent="0.25">
      <c r="A1" t="s">
        <v>25</v>
      </c>
      <c r="C1" t="s">
        <v>25</v>
      </c>
    </row>
    <row r="2" spans="1:5" x14ac:dyDescent="0.25">
      <c r="A2" t="s">
        <v>4</v>
      </c>
      <c r="C2" t="s">
        <v>4</v>
      </c>
      <c r="D2">
        <f>COUNTIF(A:A,C2)</f>
        <v>2</v>
      </c>
      <c r="E2">
        <f>COUNTIF(Sheet2!A:A,Sheet3!C2)</f>
        <v>1</v>
      </c>
    </row>
    <row r="3" spans="1:5" x14ac:dyDescent="0.25">
      <c r="A3" t="s">
        <v>4</v>
      </c>
      <c r="C3" t="s">
        <v>5</v>
      </c>
      <c r="D3">
        <f t="shared" ref="D3:D17" si="0">COUNTIF(A:A,C3)</f>
        <v>8</v>
      </c>
      <c r="E3">
        <f>COUNTIF(Sheet2!A:A,Sheet3!C3)</f>
        <v>1</v>
      </c>
    </row>
    <row r="4" spans="1:5" x14ac:dyDescent="0.25">
      <c r="A4" t="s">
        <v>5</v>
      </c>
      <c r="C4" t="s">
        <v>6</v>
      </c>
      <c r="D4">
        <f t="shared" si="0"/>
        <v>43</v>
      </c>
      <c r="E4">
        <f>COUNTIF(Sheet2!A:A,Sheet3!C4)</f>
        <v>1</v>
      </c>
    </row>
    <row r="5" spans="1:5" x14ac:dyDescent="0.25">
      <c r="A5" t="s">
        <v>5</v>
      </c>
      <c r="C5" t="s">
        <v>8</v>
      </c>
      <c r="D5">
        <f t="shared" si="0"/>
        <v>4</v>
      </c>
      <c r="E5">
        <f>COUNTIF(Sheet2!A:A,Sheet3!C5)</f>
        <v>1</v>
      </c>
    </row>
    <row r="6" spans="1:5" x14ac:dyDescent="0.25">
      <c r="A6" t="s">
        <v>5</v>
      </c>
      <c r="C6" t="s">
        <v>9</v>
      </c>
      <c r="D6">
        <f t="shared" si="0"/>
        <v>1</v>
      </c>
      <c r="E6">
        <f>COUNTIF(Sheet2!A:A,Sheet3!C6)</f>
        <v>1</v>
      </c>
    </row>
    <row r="7" spans="1:5" x14ac:dyDescent="0.25">
      <c r="A7" t="s">
        <v>5</v>
      </c>
      <c r="C7" t="s">
        <v>28</v>
      </c>
      <c r="D7">
        <f t="shared" si="0"/>
        <v>3</v>
      </c>
      <c r="E7">
        <f>COUNTIF(Sheet2!A:A,Sheet3!C7)</f>
        <v>1</v>
      </c>
    </row>
    <row r="8" spans="1:5" x14ac:dyDescent="0.25">
      <c r="A8" t="s">
        <v>5</v>
      </c>
      <c r="C8" t="s">
        <v>11</v>
      </c>
      <c r="D8">
        <f t="shared" si="0"/>
        <v>5</v>
      </c>
      <c r="E8">
        <f>COUNTIF(Sheet2!A:A,Sheet3!C8)</f>
        <v>1</v>
      </c>
    </row>
    <row r="9" spans="1:5" x14ac:dyDescent="0.25">
      <c r="A9" t="s">
        <v>5</v>
      </c>
      <c r="C9" t="s">
        <v>12</v>
      </c>
      <c r="D9">
        <f t="shared" si="0"/>
        <v>2</v>
      </c>
      <c r="E9">
        <f>COUNTIF(Sheet2!A:A,Sheet3!C9)</f>
        <v>1</v>
      </c>
    </row>
    <row r="10" spans="1:5" x14ac:dyDescent="0.25">
      <c r="A10" t="s">
        <v>5</v>
      </c>
      <c r="C10" t="s">
        <v>23</v>
      </c>
      <c r="D10">
        <f t="shared" si="0"/>
        <v>1</v>
      </c>
      <c r="E10">
        <f>COUNTIF(Sheet2!A:A,Sheet3!C10)</f>
        <v>1</v>
      </c>
    </row>
    <row r="11" spans="1:5" x14ac:dyDescent="0.25">
      <c r="A11" t="s">
        <v>5</v>
      </c>
      <c r="C11" t="s">
        <v>24</v>
      </c>
      <c r="D11">
        <f t="shared" si="0"/>
        <v>10</v>
      </c>
      <c r="E11">
        <f>COUNTIF(Sheet2!A:A,Sheet3!C11)</f>
        <v>1</v>
      </c>
    </row>
    <row r="12" spans="1:5" x14ac:dyDescent="0.25">
      <c r="A12" t="s">
        <v>6</v>
      </c>
      <c r="C12" t="s">
        <v>15</v>
      </c>
      <c r="D12">
        <f t="shared" si="0"/>
        <v>1</v>
      </c>
      <c r="E12">
        <f>COUNTIF(Sheet2!A:A,Sheet3!C12)</f>
        <v>1</v>
      </c>
    </row>
    <row r="13" spans="1:5" x14ac:dyDescent="0.25">
      <c r="A13" t="s">
        <v>6</v>
      </c>
      <c r="C13" t="s">
        <v>14</v>
      </c>
      <c r="D13">
        <f t="shared" si="0"/>
        <v>6</v>
      </c>
      <c r="E13">
        <f>COUNTIF(Sheet2!A:A,Sheet3!C13)</f>
        <v>1</v>
      </c>
    </row>
    <row r="14" spans="1:5" x14ac:dyDescent="0.25">
      <c r="A14" t="s">
        <v>6</v>
      </c>
      <c r="C14" t="s">
        <v>16</v>
      </c>
      <c r="D14">
        <f t="shared" si="0"/>
        <v>93</v>
      </c>
      <c r="E14">
        <f>COUNTIF(Sheet2!A:A,Sheet3!C14)</f>
        <v>1</v>
      </c>
    </row>
    <row r="15" spans="1:5" x14ac:dyDescent="0.25">
      <c r="A15" t="s">
        <v>6</v>
      </c>
      <c r="C15" t="s">
        <v>30</v>
      </c>
      <c r="D15">
        <f t="shared" si="0"/>
        <v>1</v>
      </c>
      <c r="E15">
        <f>COUNTIF(Sheet2!A:A,Sheet3!C15)</f>
        <v>1</v>
      </c>
    </row>
    <row r="16" spans="1:5" x14ac:dyDescent="0.25">
      <c r="A16" t="s">
        <v>6</v>
      </c>
      <c r="C16" t="s">
        <v>17</v>
      </c>
      <c r="D16">
        <f t="shared" si="0"/>
        <v>6</v>
      </c>
      <c r="E16">
        <f>COUNTIF(Sheet2!A:A,Sheet3!C16)</f>
        <v>1</v>
      </c>
    </row>
    <row r="17" spans="1:5" x14ac:dyDescent="0.25">
      <c r="A17" t="s">
        <v>6</v>
      </c>
      <c r="C17" t="s">
        <v>21</v>
      </c>
      <c r="D17">
        <f t="shared" si="0"/>
        <v>2</v>
      </c>
      <c r="E17">
        <f>COUNTIF(Sheet2!A:A,Sheet3!C17)</f>
        <v>1</v>
      </c>
    </row>
    <row r="18" spans="1:5" x14ac:dyDescent="0.25">
      <c r="A18" t="s">
        <v>6</v>
      </c>
      <c r="C18" t="s">
        <v>26</v>
      </c>
      <c r="D18">
        <v>70</v>
      </c>
      <c r="E18">
        <f>COUNTIF(Sheet2!A:A,Sheet3!C18)</f>
        <v>1</v>
      </c>
    </row>
    <row r="19" spans="1:5" x14ac:dyDescent="0.25">
      <c r="A19" t="s">
        <v>6</v>
      </c>
      <c r="C19" t="s">
        <v>31</v>
      </c>
      <c r="D19">
        <f>COUNTIF(A:A,C19)</f>
        <v>1</v>
      </c>
      <c r="E19">
        <f>COUNTIF(Sheet2!A:A,Sheet3!C19)</f>
        <v>1</v>
      </c>
    </row>
    <row r="20" spans="1:5" x14ac:dyDescent="0.25">
      <c r="A20" t="s">
        <v>6</v>
      </c>
    </row>
    <row r="21" spans="1:5" x14ac:dyDescent="0.25">
      <c r="A21" t="s">
        <v>6</v>
      </c>
    </row>
    <row r="22" spans="1:5" x14ac:dyDescent="0.25">
      <c r="A22" t="s">
        <v>6</v>
      </c>
    </row>
    <row r="23" spans="1:5" x14ac:dyDescent="0.25">
      <c r="A23" t="s">
        <v>6</v>
      </c>
    </row>
    <row r="24" spans="1:5" x14ac:dyDescent="0.25">
      <c r="A24" t="s">
        <v>6</v>
      </c>
    </row>
    <row r="25" spans="1:5" x14ac:dyDescent="0.25">
      <c r="A25" t="s">
        <v>6</v>
      </c>
    </row>
    <row r="26" spans="1:5" x14ac:dyDescent="0.25">
      <c r="A26" t="s">
        <v>6</v>
      </c>
    </row>
    <row r="27" spans="1:5" x14ac:dyDescent="0.25">
      <c r="A27" t="s">
        <v>6</v>
      </c>
    </row>
    <row r="28" spans="1:5" x14ac:dyDescent="0.25">
      <c r="A28" t="s">
        <v>6</v>
      </c>
    </row>
    <row r="29" spans="1:5" x14ac:dyDescent="0.25">
      <c r="A29" t="s">
        <v>6</v>
      </c>
    </row>
    <row r="30" spans="1:5" x14ac:dyDescent="0.25">
      <c r="A30" t="s">
        <v>6</v>
      </c>
    </row>
    <row r="31" spans="1:5" x14ac:dyDescent="0.25">
      <c r="A31" t="s">
        <v>6</v>
      </c>
    </row>
    <row r="32" spans="1:5" x14ac:dyDescent="0.25">
      <c r="A32" t="s">
        <v>6</v>
      </c>
    </row>
    <row r="33" spans="1:1" x14ac:dyDescent="0.25">
      <c r="A33" t="s">
        <v>6</v>
      </c>
    </row>
    <row r="34" spans="1:1" x14ac:dyDescent="0.25">
      <c r="A34" t="s">
        <v>6</v>
      </c>
    </row>
    <row r="35" spans="1:1" x14ac:dyDescent="0.25">
      <c r="A35" t="s">
        <v>6</v>
      </c>
    </row>
    <row r="36" spans="1:1" x14ac:dyDescent="0.25">
      <c r="A36" t="s">
        <v>6</v>
      </c>
    </row>
    <row r="37" spans="1:1" x14ac:dyDescent="0.25">
      <c r="A37" t="s">
        <v>6</v>
      </c>
    </row>
    <row r="38" spans="1:1" x14ac:dyDescent="0.25">
      <c r="A38" t="s">
        <v>6</v>
      </c>
    </row>
    <row r="39" spans="1:1" x14ac:dyDescent="0.25">
      <c r="A39" t="s">
        <v>6</v>
      </c>
    </row>
    <row r="40" spans="1:1" x14ac:dyDescent="0.25">
      <c r="A40" t="s">
        <v>6</v>
      </c>
    </row>
    <row r="41" spans="1:1" x14ac:dyDescent="0.25">
      <c r="A41" t="s">
        <v>6</v>
      </c>
    </row>
    <row r="42" spans="1:1" x14ac:dyDescent="0.25">
      <c r="A42" t="s">
        <v>6</v>
      </c>
    </row>
    <row r="43" spans="1:1" x14ac:dyDescent="0.25">
      <c r="A43" t="s">
        <v>6</v>
      </c>
    </row>
    <row r="44" spans="1:1" x14ac:dyDescent="0.25">
      <c r="A44" t="s">
        <v>6</v>
      </c>
    </row>
    <row r="45" spans="1:1" x14ac:dyDescent="0.25">
      <c r="A45" t="s">
        <v>6</v>
      </c>
    </row>
    <row r="46" spans="1:1" x14ac:dyDescent="0.25">
      <c r="A46" t="s">
        <v>6</v>
      </c>
    </row>
    <row r="47" spans="1:1" x14ac:dyDescent="0.25">
      <c r="A47" t="s">
        <v>6</v>
      </c>
    </row>
    <row r="48" spans="1:1" x14ac:dyDescent="0.25">
      <c r="A48" t="s">
        <v>6</v>
      </c>
    </row>
    <row r="49" spans="1:1" x14ac:dyDescent="0.25">
      <c r="A49" t="s">
        <v>6</v>
      </c>
    </row>
    <row r="50" spans="1:1" x14ac:dyDescent="0.25">
      <c r="A50" t="s">
        <v>6</v>
      </c>
    </row>
    <row r="51" spans="1:1" x14ac:dyDescent="0.25">
      <c r="A51" t="s">
        <v>6</v>
      </c>
    </row>
    <row r="52" spans="1:1" x14ac:dyDescent="0.25">
      <c r="A52" t="s">
        <v>6</v>
      </c>
    </row>
    <row r="53" spans="1:1" x14ac:dyDescent="0.25">
      <c r="A53" t="s">
        <v>6</v>
      </c>
    </row>
    <row r="54" spans="1:1" x14ac:dyDescent="0.25">
      <c r="A54" t="s">
        <v>6</v>
      </c>
    </row>
    <row r="55" spans="1:1" x14ac:dyDescent="0.25">
      <c r="A55" t="s">
        <v>8</v>
      </c>
    </row>
    <row r="56" spans="1:1" x14ac:dyDescent="0.25">
      <c r="A56" t="s">
        <v>8</v>
      </c>
    </row>
    <row r="57" spans="1:1" x14ac:dyDescent="0.25">
      <c r="A57" t="s">
        <v>8</v>
      </c>
    </row>
    <row r="58" spans="1:1" x14ac:dyDescent="0.25">
      <c r="A58" t="s">
        <v>8</v>
      </c>
    </row>
    <row r="59" spans="1:1" x14ac:dyDescent="0.25">
      <c r="A59" t="s">
        <v>9</v>
      </c>
    </row>
    <row r="60" spans="1:1" x14ac:dyDescent="0.25">
      <c r="A60" t="s">
        <v>28</v>
      </c>
    </row>
    <row r="61" spans="1:1" x14ac:dyDescent="0.25">
      <c r="A61" t="s">
        <v>28</v>
      </c>
    </row>
    <row r="62" spans="1:1" x14ac:dyDescent="0.25">
      <c r="A62" t="s">
        <v>28</v>
      </c>
    </row>
    <row r="63" spans="1:1" x14ac:dyDescent="0.25">
      <c r="A63" t="s">
        <v>11</v>
      </c>
    </row>
    <row r="64" spans="1:1" x14ac:dyDescent="0.25">
      <c r="A64" t="s">
        <v>11</v>
      </c>
    </row>
    <row r="65" spans="1:1" x14ac:dyDescent="0.25">
      <c r="A65" t="s">
        <v>11</v>
      </c>
    </row>
    <row r="66" spans="1:1" x14ac:dyDescent="0.25">
      <c r="A66" t="s">
        <v>11</v>
      </c>
    </row>
    <row r="67" spans="1:1" x14ac:dyDescent="0.25">
      <c r="A67" t="s">
        <v>11</v>
      </c>
    </row>
    <row r="68" spans="1:1" x14ac:dyDescent="0.25">
      <c r="A68" t="s">
        <v>12</v>
      </c>
    </row>
    <row r="69" spans="1:1" x14ac:dyDescent="0.25">
      <c r="A69" t="s">
        <v>12</v>
      </c>
    </row>
    <row r="70" spans="1:1" x14ac:dyDescent="0.25">
      <c r="A70" t="s">
        <v>23</v>
      </c>
    </row>
    <row r="71" spans="1:1" x14ac:dyDescent="0.25">
      <c r="A71" t="s">
        <v>24</v>
      </c>
    </row>
    <row r="72" spans="1:1" x14ac:dyDescent="0.25">
      <c r="A72" t="s">
        <v>24</v>
      </c>
    </row>
    <row r="73" spans="1:1" x14ac:dyDescent="0.25">
      <c r="A73" t="s">
        <v>24</v>
      </c>
    </row>
    <row r="74" spans="1:1" x14ac:dyDescent="0.25">
      <c r="A74" t="s">
        <v>24</v>
      </c>
    </row>
    <row r="75" spans="1:1" x14ac:dyDescent="0.25">
      <c r="A75" t="s">
        <v>24</v>
      </c>
    </row>
    <row r="76" spans="1:1" x14ac:dyDescent="0.25">
      <c r="A76" t="s">
        <v>24</v>
      </c>
    </row>
    <row r="77" spans="1:1" x14ac:dyDescent="0.25">
      <c r="A77" t="s">
        <v>24</v>
      </c>
    </row>
    <row r="78" spans="1:1" x14ac:dyDescent="0.25">
      <c r="A78" t="s">
        <v>24</v>
      </c>
    </row>
    <row r="79" spans="1:1" x14ac:dyDescent="0.25">
      <c r="A79" t="s">
        <v>24</v>
      </c>
    </row>
    <row r="80" spans="1:1" x14ac:dyDescent="0.25">
      <c r="A80" t="s">
        <v>24</v>
      </c>
    </row>
    <row r="81" spans="1:1" x14ac:dyDescent="0.25">
      <c r="A81" t="s">
        <v>15</v>
      </c>
    </row>
    <row r="82" spans="1:1" x14ac:dyDescent="0.25">
      <c r="A82" t="s">
        <v>14</v>
      </c>
    </row>
    <row r="83" spans="1:1" x14ac:dyDescent="0.25">
      <c r="A83" t="s">
        <v>14</v>
      </c>
    </row>
    <row r="84" spans="1:1" x14ac:dyDescent="0.25">
      <c r="A84" t="s">
        <v>14</v>
      </c>
    </row>
    <row r="85" spans="1:1" x14ac:dyDescent="0.25">
      <c r="A85" t="s">
        <v>14</v>
      </c>
    </row>
    <row r="86" spans="1:1" x14ac:dyDescent="0.25">
      <c r="A86" t="s">
        <v>14</v>
      </c>
    </row>
    <row r="87" spans="1:1" x14ac:dyDescent="0.25">
      <c r="A87" t="s">
        <v>14</v>
      </c>
    </row>
    <row r="88" spans="1:1" x14ac:dyDescent="0.25">
      <c r="A88" t="s">
        <v>16</v>
      </c>
    </row>
    <row r="89" spans="1:1" x14ac:dyDescent="0.25">
      <c r="A89" t="s">
        <v>16</v>
      </c>
    </row>
    <row r="90" spans="1:1" x14ac:dyDescent="0.25">
      <c r="A90" t="s">
        <v>16</v>
      </c>
    </row>
    <row r="91" spans="1:1" x14ac:dyDescent="0.25">
      <c r="A91" t="s">
        <v>16</v>
      </c>
    </row>
    <row r="92" spans="1:1" x14ac:dyDescent="0.25">
      <c r="A92" t="s">
        <v>16</v>
      </c>
    </row>
    <row r="93" spans="1:1" x14ac:dyDescent="0.25">
      <c r="A93" t="s">
        <v>16</v>
      </c>
    </row>
    <row r="94" spans="1:1" x14ac:dyDescent="0.25">
      <c r="A94" t="s">
        <v>16</v>
      </c>
    </row>
    <row r="95" spans="1:1" x14ac:dyDescent="0.25">
      <c r="A95" t="s">
        <v>16</v>
      </c>
    </row>
    <row r="96" spans="1:1" x14ac:dyDescent="0.25">
      <c r="A96" t="s">
        <v>16</v>
      </c>
    </row>
    <row r="97" spans="1:1" x14ac:dyDescent="0.25">
      <c r="A97" t="s">
        <v>16</v>
      </c>
    </row>
    <row r="98" spans="1:1" x14ac:dyDescent="0.25">
      <c r="A98" t="s">
        <v>16</v>
      </c>
    </row>
    <row r="99" spans="1:1" x14ac:dyDescent="0.25">
      <c r="A99" t="s">
        <v>16</v>
      </c>
    </row>
    <row r="100" spans="1:1" x14ac:dyDescent="0.25">
      <c r="A100" t="s">
        <v>16</v>
      </c>
    </row>
    <row r="101" spans="1:1" x14ac:dyDescent="0.25">
      <c r="A101" t="s">
        <v>16</v>
      </c>
    </row>
    <row r="102" spans="1:1" x14ac:dyDescent="0.25">
      <c r="A102" t="s">
        <v>16</v>
      </c>
    </row>
    <row r="103" spans="1:1" x14ac:dyDescent="0.25">
      <c r="A103" t="s">
        <v>16</v>
      </c>
    </row>
    <row r="104" spans="1:1" x14ac:dyDescent="0.25">
      <c r="A104" t="s">
        <v>16</v>
      </c>
    </row>
    <row r="105" spans="1:1" x14ac:dyDescent="0.25">
      <c r="A105" t="s">
        <v>16</v>
      </c>
    </row>
    <row r="106" spans="1:1" x14ac:dyDescent="0.25">
      <c r="A106" t="s">
        <v>16</v>
      </c>
    </row>
    <row r="107" spans="1:1" x14ac:dyDescent="0.25">
      <c r="A107" t="s">
        <v>16</v>
      </c>
    </row>
    <row r="108" spans="1:1" x14ac:dyDescent="0.25">
      <c r="A108" t="s">
        <v>16</v>
      </c>
    </row>
    <row r="109" spans="1:1" x14ac:dyDescent="0.25">
      <c r="A109" t="s">
        <v>16</v>
      </c>
    </row>
    <row r="110" spans="1:1" x14ac:dyDescent="0.25">
      <c r="A110" t="s">
        <v>16</v>
      </c>
    </row>
    <row r="111" spans="1:1" x14ac:dyDescent="0.25">
      <c r="A111" t="s">
        <v>16</v>
      </c>
    </row>
    <row r="112" spans="1:1" x14ac:dyDescent="0.25">
      <c r="A112" t="s">
        <v>16</v>
      </c>
    </row>
    <row r="113" spans="1:1" x14ac:dyDescent="0.25">
      <c r="A113" t="s">
        <v>16</v>
      </c>
    </row>
    <row r="114" spans="1:1" x14ac:dyDescent="0.25">
      <c r="A114" t="s">
        <v>16</v>
      </c>
    </row>
    <row r="115" spans="1:1" x14ac:dyDescent="0.25">
      <c r="A115" t="s">
        <v>16</v>
      </c>
    </row>
    <row r="116" spans="1:1" x14ac:dyDescent="0.25">
      <c r="A116" t="s">
        <v>16</v>
      </c>
    </row>
    <row r="117" spans="1:1" x14ac:dyDescent="0.25">
      <c r="A117" t="s">
        <v>16</v>
      </c>
    </row>
    <row r="118" spans="1:1" x14ac:dyDescent="0.25">
      <c r="A118" t="s">
        <v>16</v>
      </c>
    </row>
    <row r="119" spans="1:1" x14ac:dyDescent="0.25">
      <c r="A119" t="s">
        <v>16</v>
      </c>
    </row>
    <row r="120" spans="1:1" x14ac:dyDescent="0.25">
      <c r="A120" t="s">
        <v>16</v>
      </c>
    </row>
    <row r="121" spans="1:1" x14ac:dyDescent="0.25">
      <c r="A121" t="s">
        <v>16</v>
      </c>
    </row>
    <row r="122" spans="1:1" x14ac:dyDescent="0.25">
      <c r="A122" t="s">
        <v>32</v>
      </c>
    </row>
    <row r="123" spans="1:1" x14ac:dyDescent="0.25">
      <c r="A123" t="s">
        <v>16</v>
      </c>
    </row>
    <row r="124" spans="1:1" x14ac:dyDescent="0.25">
      <c r="A124" t="s">
        <v>16</v>
      </c>
    </row>
    <row r="125" spans="1:1" x14ac:dyDescent="0.25">
      <c r="A125" t="s">
        <v>16</v>
      </c>
    </row>
    <row r="126" spans="1:1" x14ac:dyDescent="0.25">
      <c r="A126" t="s">
        <v>16</v>
      </c>
    </row>
    <row r="127" spans="1:1" x14ac:dyDescent="0.25">
      <c r="A127" t="s">
        <v>16</v>
      </c>
    </row>
    <row r="128" spans="1:1" x14ac:dyDescent="0.25">
      <c r="A128" t="s">
        <v>16</v>
      </c>
    </row>
    <row r="129" spans="1:1" x14ac:dyDescent="0.25">
      <c r="A129" t="s">
        <v>16</v>
      </c>
    </row>
    <row r="130" spans="1:1" x14ac:dyDescent="0.25">
      <c r="A130" t="s">
        <v>16</v>
      </c>
    </row>
    <row r="131" spans="1:1" x14ac:dyDescent="0.25">
      <c r="A131" t="s">
        <v>16</v>
      </c>
    </row>
    <row r="132" spans="1:1" x14ac:dyDescent="0.25">
      <c r="A132" t="s">
        <v>32</v>
      </c>
    </row>
    <row r="133" spans="1:1" x14ac:dyDescent="0.25">
      <c r="A133" t="s">
        <v>16</v>
      </c>
    </row>
    <row r="134" spans="1:1" x14ac:dyDescent="0.25">
      <c r="A134" t="s">
        <v>16</v>
      </c>
    </row>
    <row r="135" spans="1:1" x14ac:dyDescent="0.25">
      <c r="A135" t="s">
        <v>16</v>
      </c>
    </row>
    <row r="136" spans="1:1" x14ac:dyDescent="0.25">
      <c r="A136" t="s">
        <v>16</v>
      </c>
    </row>
    <row r="137" spans="1:1" x14ac:dyDescent="0.25">
      <c r="A137" t="s">
        <v>16</v>
      </c>
    </row>
    <row r="138" spans="1:1" x14ac:dyDescent="0.25">
      <c r="A138" t="s">
        <v>16</v>
      </c>
    </row>
    <row r="139" spans="1:1" x14ac:dyDescent="0.25">
      <c r="A139" t="s">
        <v>16</v>
      </c>
    </row>
    <row r="140" spans="1:1" x14ac:dyDescent="0.25">
      <c r="A140" t="s">
        <v>16</v>
      </c>
    </row>
    <row r="141" spans="1:1" x14ac:dyDescent="0.25">
      <c r="A141" t="s">
        <v>16</v>
      </c>
    </row>
    <row r="142" spans="1:1" x14ac:dyDescent="0.25">
      <c r="A142" t="s">
        <v>16</v>
      </c>
    </row>
    <row r="143" spans="1:1" x14ac:dyDescent="0.25">
      <c r="A143" t="s">
        <v>16</v>
      </c>
    </row>
    <row r="144" spans="1:1" x14ac:dyDescent="0.25">
      <c r="A144" t="s">
        <v>16</v>
      </c>
    </row>
    <row r="145" spans="1:1" x14ac:dyDescent="0.25">
      <c r="A145" t="s">
        <v>32</v>
      </c>
    </row>
    <row r="146" spans="1:1" x14ac:dyDescent="0.25">
      <c r="A146" t="s">
        <v>16</v>
      </c>
    </row>
    <row r="147" spans="1:1" x14ac:dyDescent="0.25">
      <c r="A147" t="s">
        <v>16</v>
      </c>
    </row>
    <row r="148" spans="1:1" x14ac:dyDescent="0.25">
      <c r="A148" t="s">
        <v>16</v>
      </c>
    </row>
    <row r="149" spans="1:1" x14ac:dyDescent="0.25">
      <c r="A149" t="s">
        <v>16</v>
      </c>
    </row>
    <row r="150" spans="1:1" x14ac:dyDescent="0.25">
      <c r="A150" t="s">
        <v>16</v>
      </c>
    </row>
    <row r="151" spans="1:1" x14ac:dyDescent="0.25">
      <c r="A151" t="s">
        <v>16</v>
      </c>
    </row>
    <row r="152" spans="1:1" x14ac:dyDescent="0.25">
      <c r="A152" t="s">
        <v>16</v>
      </c>
    </row>
    <row r="153" spans="1:1" x14ac:dyDescent="0.25">
      <c r="A153" t="s">
        <v>16</v>
      </c>
    </row>
    <row r="154" spans="1:1" x14ac:dyDescent="0.25">
      <c r="A154" t="s">
        <v>16</v>
      </c>
    </row>
    <row r="155" spans="1:1" x14ac:dyDescent="0.25">
      <c r="A155" t="s">
        <v>16</v>
      </c>
    </row>
    <row r="156" spans="1:1" x14ac:dyDescent="0.25">
      <c r="A156" t="s">
        <v>16</v>
      </c>
    </row>
    <row r="157" spans="1:1" x14ac:dyDescent="0.25">
      <c r="A157" t="s">
        <v>16</v>
      </c>
    </row>
    <row r="158" spans="1:1" x14ac:dyDescent="0.25">
      <c r="A158" t="s">
        <v>16</v>
      </c>
    </row>
    <row r="159" spans="1:1" x14ac:dyDescent="0.25">
      <c r="A159" t="s">
        <v>16</v>
      </c>
    </row>
    <row r="160" spans="1:1" x14ac:dyDescent="0.25">
      <c r="A160" t="s">
        <v>16</v>
      </c>
    </row>
    <row r="161" spans="1:1" x14ac:dyDescent="0.25">
      <c r="A161" t="s">
        <v>16</v>
      </c>
    </row>
    <row r="162" spans="1:1" x14ac:dyDescent="0.25">
      <c r="A162" t="s">
        <v>16</v>
      </c>
    </row>
    <row r="163" spans="1:1" x14ac:dyDescent="0.25">
      <c r="A163" t="s">
        <v>16</v>
      </c>
    </row>
    <row r="164" spans="1:1" x14ac:dyDescent="0.25">
      <c r="A164" t="s">
        <v>16</v>
      </c>
    </row>
    <row r="165" spans="1:1" x14ac:dyDescent="0.25">
      <c r="A165" t="s">
        <v>16</v>
      </c>
    </row>
    <row r="166" spans="1:1" x14ac:dyDescent="0.25">
      <c r="A166" t="s">
        <v>16</v>
      </c>
    </row>
    <row r="167" spans="1:1" x14ac:dyDescent="0.25">
      <c r="A167" t="s">
        <v>16</v>
      </c>
    </row>
    <row r="168" spans="1:1" x14ac:dyDescent="0.25">
      <c r="A168" t="s">
        <v>16</v>
      </c>
    </row>
    <row r="169" spans="1:1" x14ac:dyDescent="0.25">
      <c r="A169" t="s">
        <v>16</v>
      </c>
    </row>
    <row r="170" spans="1:1" x14ac:dyDescent="0.25">
      <c r="A170" t="s">
        <v>16</v>
      </c>
    </row>
    <row r="171" spans="1:1" x14ac:dyDescent="0.25">
      <c r="A171" t="s">
        <v>16</v>
      </c>
    </row>
    <row r="172" spans="1:1" x14ac:dyDescent="0.25">
      <c r="A172" t="s">
        <v>16</v>
      </c>
    </row>
    <row r="173" spans="1:1" x14ac:dyDescent="0.25">
      <c r="A173" t="s">
        <v>16</v>
      </c>
    </row>
    <row r="174" spans="1:1" x14ac:dyDescent="0.25">
      <c r="A174" t="s">
        <v>16</v>
      </c>
    </row>
    <row r="175" spans="1:1" x14ac:dyDescent="0.25">
      <c r="A175" t="s">
        <v>16</v>
      </c>
    </row>
    <row r="176" spans="1:1" x14ac:dyDescent="0.25">
      <c r="A176" t="s">
        <v>16</v>
      </c>
    </row>
    <row r="177" spans="1:1" x14ac:dyDescent="0.25">
      <c r="A177" t="s">
        <v>16</v>
      </c>
    </row>
    <row r="178" spans="1:1" x14ac:dyDescent="0.25">
      <c r="A178" t="s">
        <v>16</v>
      </c>
    </row>
    <row r="179" spans="1:1" x14ac:dyDescent="0.25">
      <c r="A179" t="s">
        <v>16</v>
      </c>
    </row>
    <row r="180" spans="1:1" x14ac:dyDescent="0.25">
      <c r="A180" t="s">
        <v>16</v>
      </c>
    </row>
    <row r="181" spans="1:1" x14ac:dyDescent="0.25">
      <c r="A181" t="s">
        <v>30</v>
      </c>
    </row>
    <row r="182" spans="1:1" x14ac:dyDescent="0.25">
      <c r="A182" t="s">
        <v>17</v>
      </c>
    </row>
    <row r="183" spans="1:1" x14ac:dyDescent="0.25">
      <c r="A183" t="s">
        <v>17</v>
      </c>
    </row>
    <row r="184" spans="1:1" x14ac:dyDescent="0.25">
      <c r="A184" t="s">
        <v>17</v>
      </c>
    </row>
    <row r="185" spans="1:1" x14ac:dyDescent="0.25">
      <c r="A185" t="s">
        <v>17</v>
      </c>
    </row>
    <row r="186" spans="1:1" x14ac:dyDescent="0.25">
      <c r="A186" t="s">
        <v>27</v>
      </c>
    </row>
    <row r="187" spans="1:1" x14ac:dyDescent="0.25">
      <c r="A187" t="s">
        <v>17</v>
      </c>
    </row>
    <row r="188" spans="1:1" x14ac:dyDescent="0.25">
      <c r="A188" t="s">
        <v>21</v>
      </c>
    </row>
    <row r="189" spans="1:1" x14ac:dyDescent="0.25">
      <c r="A189" t="s">
        <v>21</v>
      </c>
    </row>
    <row r="190" spans="1:1" x14ac:dyDescent="0.25">
      <c r="A190" t="s">
        <v>26</v>
      </c>
    </row>
    <row r="191" spans="1:1" x14ac:dyDescent="0.25">
      <c r="A191" t="s">
        <v>18</v>
      </c>
    </row>
    <row r="192" spans="1:1" x14ac:dyDescent="0.25">
      <c r="A192" t="s">
        <v>18</v>
      </c>
    </row>
    <row r="193" spans="1:1" x14ac:dyDescent="0.25">
      <c r="A193" t="s">
        <v>18</v>
      </c>
    </row>
    <row r="194" spans="1:1" x14ac:dyDescent="0.25">
      <c r="A194" t="s">
        <v>18</v>
      </c>
    </row>
    <row r="195" spans="1:1" x14ac:dyDescent="0.25">
      <c r="A195" t="s">
        <v>18</v>
      </c>
    </row>
    <row r="196" spans="1:1" x14ac:dyDescent="0.25">
      <c r="A196" t="s">
        <v>18</v>
      </c>
    </row>
    <row r="197" spans="1:1" x14ac:dyDescent="0.25">
      <c r="A197" t="s">
        <v>18</v>
      </c>
    </row>
    <row r="198" spans="1:1" x14ac:dyDescent="0.25">
      <c r="A198" t="s">
        <v>18</v>
      </c>
    </row>
    <row r="199" spans="1:1" x14ac:dyDescent="0.25">
      <c r="A199" t="s">
        <v>18</v>
      </c>
    </row>
    <row r="200" spans="1:1" x14ac:dyDescent="0.25">
      <c r="A200" t="s">
        <v>18</v>
      </c>
    </row>
    <row r="201" spans="1:1" x14ac:dyDescent="0.25">
      <c r="A201" t="s">
        <v>18</v>
      </c>
    </row>
    <row r="202" spans="1:1" x14ac:dyDescent="0.25">
      <c r="A202" t="s">
        <v>18</v>
      </c>
    </row>
    <row r="203" spans="1:1" x14ac:dyDescent="0.25">
      <c r="A203" t="s">
        <v>18</v>
      </c>
    </row>
    <row r="204" spans="1:1" x14ac:dyDescent="0.25">
      <c r="A204" t="s">
        <v>18</v>
      </c>
    </row>
    <row r="205" spans="1:1" x14ac:dyDescent="0.25">
      <c r="A205" t="s">
        <v>18</v>
      </c>
    </row>
    <row r="206" spans="1:1" x14ac:dyDescent="0.25">
      <c r="A206" t="s">
        <v>29</v>
      </c>
    </row>
    <row r="207" spans="1:1" x14ac:dyDescent="0.25">
      <c r="A207" t="s">
        <v>26</v>
      </c>
    </row>
    <row r="208" spans="1:1" x14ac:dyDescent="0.25">
      <c r="A208" t="s">
        <v>18</v>
      </c>
    </row>
    <row r="209" spans="1:1" x14ac:dyDescent="0.25">
      <c r="A209" t="s">
        <v>18</v>
      </c>
    </row>
    <row r="210" spans="1:1" x14ac:dyDescent="0.25">
      <c r="A210" t="s">
        <v>18</v>
      </c>
    </row>
    <row r="211" spans="1:1" x14ac:dyDescent="0.25">
      <c r="A211" t="s">
        <v>18</v>
      </c>
    </row>
    <row r="212" spans="1:1" x14ac:dyDescent="0.25">
      <c r="A212" t="s">
        <v>18</v>
      </c>
    </row>
    <row r="213" spans="1:1" x14ac:dyDescent="0.25">
      <c r="A213" t="s">
        <v>18</v>
      </c>
    </row>
    <row r="214" spans="1:1" x14ac:dyDescent="0.25">
      <c r="A214" t="s">
        <v>18</v>
      </c>
    </row>
    <row r="215" spans="1:1" x14ac:dyDescent="0.25">
      <c r="A215" t="s">
        <v>18</v>
      </c>
    </row>
    <row r="216" spans="1:1" x14ac:dyDescent="0.25">
      <c r="A216" t="s">
        <v>18</v>
      </c>
    </row>
    <row r="217" spans="1:1" x14ac:dyDescent="0.25">
      <c r="A217" t="s">
        <v>18</v>
      </c>
    </row>
    <row r="218" spans="1:1" x14ac:dyDescent="0.25">
      <c r="A218" t="s">
        <v>18</v>
      </c>
    </row>
    <row r="219" spans="1:1" x14ac:dyDescent="0.25">
      <c r="A219" t="s">
        <v>18</v>
      </c>
    </row>
    <row r="220" spans="1:1" x14ac:dyDescent="0.25">
      <c r="A220" t="s">
        <v>18</v>
      </c>
    </row>
    <row r="221" spans="1:1" x14ac:dyDescent="0.25">
      <c r="A221" t="s">
        <v>18</v>
      </c>
    </row>
    <row r="222" spans="1:1" x14ac:dyDescent="0.25">
      <c r="A222" t="s">
        <v>18</v>
      </c>
    </row>
    <row r="223" spans="1:1" x14ac:dyDescent="0.25">
      <c r="A223" t="s">
        <v>18</v>
      </c>
    </row>
    <row r="224" spans="1:1" x14ac:dyDescent="0.25">
      <c r="A224" t="s">
        <v>18</v>
      </c>
    </row>
    <row r="225" spans="1:1" x14ac:dyDescent="0.25">
      <c r="A225" t="s">
        <v>18</v>
      </c>
    </row>
    <row r="226" spans="1:1" x14ac:dyDescent="0.25">
      <c r="A226" t="s">
        <v>18</v>
      </c>
    </row>
    <row r="227" spans="1:1" x14ac:dyDescent="0.25">
      <c r="A227" t="s">
        <v>18</v>
      </c>
    </row>
    <row r="228" spans="1:1" x14ac:dyDescent="0.25">
      <c r="A228" t="s">
        <v>18</v>
      </c>
    </row>
    <row r="229" spans="1:1" x14ac:dyDescent="0.25">
      <c r="A229" t="s">
        <v>18</v>
      </c>
    </row>
    <row r="230" spans="1:1" x14ac:dyDescent="0.25">
      <c r="A230" t="s">
        <v>18</v>
      </c>
    </row>
    <row r="231" spans="1:1" x14ac:dyDescent="0.25">
      <c r="A231" t="s">
        <v>18</v>
      </c>
    </row>
    <row r="232" spans="1:1" x14ac:dyDescent="0.25">
      <c r="A232" t="s">
        <v>18</v>
      </c>
    </row>
    <row r="233" spans="1:1" x14ac:dyDescent="0.25">
      <c r="A233" t="s">
        <v>18</v>
      </c>
    </row>
    <row r="234" spans="1:1" x14ac:dyDescent="0.25">
      <c r="A234" t="s">
        <v>18</v>
      </c>
    </row>
    <row r="235" spans="1:1" x14ac:dyDescent="0.25">
      <c r="A235" t="s">
        <v>18</v>
      </c>
    </row>
    <row r="236" spans="1:1" x14ac:dyDescent="0.25">
      <c r="A236" t="s">
        <v>18</v>
      </c>
    </row>
    <row r="237" spans="1:1" x14ac:dyDescent="0.25">
      <c r="A237" t="s">
        <v>18</v>
      </c>
    </row>
    <row r="238" spans="1:1" x14ac:dyDescent="0.25">
      <c r="A238" t="s">
        <v>18</v>
      </c>
    </row>
    <row r="239" spans="1:1" x14ac:dyDescent="0.25">
      <c r="A239" t="s">
        <v>18</v>
      </c>
    </row>
    <row r="240" spans="1:1" x14ac:dyDescent="0.25">
      <c r="A240" t="s">
        <v>18</v>
      </c>
    </row>
    <row r="241" spans="1:1" x14ac:dyDescent="0.25">
      <c r="A241" t="s">
        <v>18</v>
      </c>
    </row>
    <row r="242" spans="1:1" x14ac:dyDescent="0.25">
      <c r="A242" t="s">
        <v>18</v>
      </c>
    </row>
    <row r="243" spans="1:1" x14ac:dyDescent="0.25">
      <c r="A243" t="s">
        <v>18</v>
      </c>
    </row>
    <row r="244" spans="1:1" x14ac:dyDescent="0.25">
      <c r="A244" t="s">
        <v>18</v>
      </c>
    </row>
    <row r="245" spans="1:1" x14ac:dyDescent="0.25">
      <c r="A245" t="s">
        <v>18</v>
      </c>
    </row>
    <row r="246" spans="1:1" x14ac:dyDescent="0.25">
      <c r="A246" t="s">
        <v>18</v>
      </c>
    </row>
    <row r="247" spans="1:1" x14ac:dyDescent="0.25">
      <c r="A247" t="s">
        <v>18</v>
      </c>
    </row>
    <row r="248" spans="1:1" x14ac:dyDescent="0.25">
      <c r="A248" t="s">
        <v>18</v>
      </c>
    </row>
    <row r="249" spans="1:1" x14ac:dyDescent="0.25">
      <c r="A249" t="s">
        <v>18</v>
      </c>
    </row>
    <row r="250" spans="1:1" x14ac:dyDescent="0.25">
      <c r="A250" t="s">
        <v>18</v>
      </c>
    </row>
    <row r="251" spans="1:1" x14ac:dyDescent="0.25">
      <c r="A251" t="s">
        <v>18</v>
      </c>
    </row>
    <row r="252" spans="1:1" x14ac:dyDescent="0.25">
      <c r="A252" t="s">
        <v>33</v>
      </c>
    </row>
    <row r="253" spans="1:1" x14ac:dyDescent="0.25">
      <c r="A253" t="s">
        <v>33</v>
      </c>
    </row>
    <row r="254" spans="1:1" x14ac:dyDescent="0.25">
      <c r="A254" t="s">
        <v>33</v>
      </c>
    </row>
    <row r="255" spans="1:1" x14ac:dyDescent="0.25">
      <c r="A255" t="s">
        <v>33</v>
      </c>
    </row>
    <row r="256" spans="1:1" x14ac:dyDescent="0.25">
      <c r="A256" t="s">
        <v>33</v>
      </c>
    </row>
    <row r="257" spans="1:1" x14ac:dyDescent="0.25">
      <c r="A257" t="s">
        <v>33</v>
      </c>
    </row>
    <row r="258" spans="1:1" x14ac:dyDescent="0.25">
      <c r="A258" t="s">
        <v>33</v>
      </c>
    </row>
    <row r="259" spans="1:1" x14ac:dyDescent="0.25">
      <c r="A259" t="s">
        <v>33</v>
      </c>
    </row>
    <row r="260" spans="1:1" x14ac:dyDescent="0.25">
      <c r="A260" t="s">
        <v>31</v>
      </c>
    </row>
  </sheetData>
  <autoFilter ref="A1:A260">
    <sortState ref="A2:A260">
      <sortCondition ref="A1:A260"/>
    </sortState>
  </autoFilter>
  <sortState ref="C2:C20">
    <sortCondition ref="C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Q16" sqref="Q16"/>
    </sheetView>
  </sheetViews>
  <sheetFormatPr defaultRowHeight="15" x14ac:dyDescent="0.25"/>
  <cols>
    <col min="2" max="2" width="29.85546875" customWidth="1"/>
    <col min="3" max="3" width="30.85546875" customWidth="1"/>
  </cols>
  <sheetData>
    <row r="1" spans="1:4" x14ac:dyDescent="0.25">
      <c r="A1" t="s">
        <v>37</v>
      </c>
      <c r="C1" t="s">
        <v>37</v>
      </c>
      <c r="D1" t="s">
        <v>3</v>
      </c>
    </row>
    <row r="2" spans="1:4" x14ac:dyDescent="0.25">
      <c r="A2" t="s">
        <v>38</v>
      </c>
      <c r="C2" t="s">
        <v>57</v>
      </c>
      <c r="D2">
        <v>1</v>
      </c>
    </row>
    <row r="3" spans="1:4" x14ac:dyDescent="0.25">
      <c r="A3" t="s">
        <v>39</v>
      </c>
      <c r="C3" t="s">
        <v>45</v>
      </c>
      <c r="D3">
        <v>2</v>
      </c>
    </row>
    <row r="4" spans="1:4" x14ac:dyDescent="0.25">
      <c r="A4" t="s">
        <v>39</v>
      </c>
      <c r="C4" t="s">
        <v>51</v>
      </c>
      <c r="D4">
        <v>2</v>
      </c>
    </row>
    <row r="5" spans="1:4" x14ac:dyDescent="0.25">
      <c r="A5" t="s">
        <v>40</v>
      </c>
      <c r="C5" t="s">
        <v>42</v>
      </c>
      <c r="D5">
        <v>3</v>
      </c>
    </row>
    <row r="6" spans="1:4" x14ac:dyDescent="0.25">
      <c r="A6" t="s">
        <v>40</v>
      </c>
      <c r="C6" t="s">
        <v>49</v>
      </c>
      <c r="D6">
        <v>3</v>
      </c>
    </row>
    <row r="7" spans="1:4" x14ac:dyDescent="0.25">
      <c r="A7" t="s">
        <v>41</v>
      </c>
      <c r="C7" t="s">
        <v>52</v>
      </c>
      <c r="D7">
        <v>3</v>
      </c>
    </row>
    <row r="8" spans="1:4" x14ac:dyDescent="0.25">
      <c r="A8" t="s">
        <v>42</v>
      </c>
      <c r="C8" t="s">
        <v>53</v>
      </c>
      <c r="D8">
        <v>3</v>
      </c>
    </row>
    <row r="9" spans="1:4" x14ac:dyDescent="0.25">
      <c r="A9" t="s">
        <v>41</v>
      </c>
      <c r="C9" t="s">
        <v>54</v>
      </c>
      <c r="D9">
        <v>3</v>
      </c>
    </row>
    <row r="10" spans="1:4" x14ac:dyDescent="0.25">
      <c r="A10" t="s">
        <v>41</v>
      </c>
      <c r="C10" t="s">
        <v>55</v>
      </c>
      <c r="D10">
        <v>4</v>
      </c>
    </row>
    <row r="11" spans="1:4" x14ac:dyDescent="0.25">
      <c r="A11" t="s">
        <v>43</v>
      </c>
      <c r="C11" t="s">
        <v>47</v>
      </c>
      <c r="D11">
        <v>5</v>
      </c>
    </row>
    <row r="12" spans="1:4" x14ac:dyDescent="0.25">
      <c r="A12" t="s">
        <v>41</v>
      </c>
      <c r="C12" t="s">
        <v>44</v>
      </c>
      <c r="D12">
        <v>6</v>
      </c>
    </row>
    <row r="13" spans="1:4" x14ac:dyDescent="0.25">
      <c r="A13" t="s">
        <v>38</v>
      </c>
      <c r="C13" t="s">
        <v>48</v>
      </c>
      <c r="D13">
        <v>6</v>
      </c>
    </row>
    <row r="14" spans="1:4" x14ac:dyDescent="0.25">
      <c r="A14" t="s">
        <v>38</v>
      </c>
      <c r="C14" t="s">
        <v>56</v>
      </c>
      <c r="D14">
        <v>8</v>
      </c>
    </row>
    <row r="15" spans="1:4" x14ac:dyDescent="0.25">
      <c r="A15" t="s">
        <v>44</v>
      </c>
      <c r="C15" t="s">
        <v>50</v>
      </c>
      <c r="D15">
        <v>10</v>
      </c>
    </row>
    <row r="16" spans="1:4" x14ac:dyDescent="0.25">
      <c r="A16" t="s">
        <v>45</v>
      </c>
      <c r="C16" t="s">
        <v>41</v>
      </c>
      <c r="D16">
        <v>14</v>
      </c>
    </row>
    <row r="17" spans="1:4" x14ac:dyDescent="0.25">
      <c r="A17" t="s">
        <v>46</v>
      </c>
      <c r="C17" t="s">
        <v>43</v>
      </c>
      <c r="D17">
        <v>15</v>
      </c>
    </row>
    <row r="18" spans="1:4" x14ac:dyDescent="0.25">
      <c r="A18" t="s">
        <v>38</v>
      </c>
      <c r="C18" t="s">
        <v>39</v>
      </c>
      <c r="D18">
        <v>17</v>
      </c>
    </row>
    <row r="19" spans="1:4" x14ac:dyDescent="0.25">
      <c r="A19" t="s">
        <v>38</v>
      </c>
      <c r="C19" t="s">
        <v>40</v>
      </c>
      <c r="D19">
        <v>28</v>
      </c>
    </row>
    <row r="20" spans="1:4" x14ac:dyDescent="0.25">
      <c r="A20" t="s">
        <v>38</v>
      </c>
      <c r="C20" t="s">
        <v>46</v>
      </c>
      <c r="D20">
        <v>38</v>
      </c>
    </row>
    <row r="21" spans="1:4" x14ac:dyDescent="0.25">
      <c r="A21" t="s">
        <v>38</v>
      </c>
      <c r="C21" t="s">
        <v>58</v>
      </c>
      <c r="D21">
        <v>95</v>
      </c>
    </row>
    <row r="22" spans="1:4" x14ac:dyDescent="0.25">
      <c r="A22" t="s">
        <v>46</v>
      </c>
    </row>
    <row r="23" spans="1:4" x14ac:dyDescent="0.25">
      <c r="A23" t="s">
        <v>40</v>
      </c>
    </row>
    <row r="24" spans="1:4" x14ac:dyDescent="0.25">
      <c r="A24" t="s">
        <v>40</v>
      </c>
    </row>
    <row r="25" spans="1:4" x14ac:dyDescent="0.25">
      <c r="A25" t="s">
        <v>40</v>
      </c>
    </row>
    <row r="26" spans="1:4" x14ac:dyDescent="0.25">
      <c r="A26" t="s">
        <v>41</v>
      </c>
    </row>
    <row r="27" spans="1:4" x14ac:dyDescent="0.25">
      <c r="A27" t="s">
        <v>46</v>
      </c>
    </row>
    <row r="28" spans="1:4" x14ac:dyDescent="0.25">
      <c r="A28" t="s">
        <v>46</v>
      </c>
    </row>
    <row r="29" spans="1:4" x14ac:dyDescent="0.25">
      <c r="A29" t="s">
        <v>38</v>
      </c>
    </row>
    <row r="30" spans="1:4" x14ac:dyDescent="0.25">
      <c r="A30" t="s">
        <v>40</v>
      </c>
    </row>
    <row r="31" spans="1:4" x14ac:dyDescent="0.25">
      <c r="A31" t="s">
        <v>47</v>
      </c>
    </row>
    <row r="32" spans="1:4" x14ac:dyDescent="0.25">
      <c r="A32" t="s">
        <v>48</v>
      </c>
    </row>
    <row r="33" spans="1:1" x14ac:dyDescent="0.25">
      <c r="A33" t="s">
        <v>46</v>
      </c>
    </row>
    <row r="34" spans="1:1" x14ac:dyDescent="0.25">
      <c r="A34" t="s">
        <v>38</v>
      </c>
    </row>
    <row r="35" spans="1:1" x14ac:dyDescent="0.25">
      <c r="A35" t="s">
        <v>46</v>
      </c>
    </row>
    <row r="36" spans="1:1" x14ac:dyDescent="0.25">
      <c r="A36" t="s">
        <v>43</v>
      </c>
    </row>
    <row r="37" spans="1:1" x14ac:dyDescent="0.25">
      <c r="A37" t="s">
        <v>47</v>
      </c>
    </row>
    <row r="38" spans="1:1" x14ac:dyDescent="0.25">
      <c r="A38" t="s">
        <v>49</v>
      </c>
    </row>
    <row r="39" spans="1:1" x14ac:dyDescent="0.25">
      <c r="A39" t="s">
        <v>44</v>
      </c>
    </row>
    <row r="40" spans="1:1" x14ac:dyDescent="0.25">
      <c r="A40" t="s">
        <v>46</v>
      </c>
    </row>
    <row r="41" spans="1:1" x14ac:dyDescent="0.25">
      <c r="A41" t="s">
        <v>50</v>
      </c>
    </row>
    <row r="42" spans="1:1" x14ac:dyDescent="0.25">
      <c r="A42" t="s">
        <v>40</v>
      </c>
    </row>
    <row r="43" spans="1:1" x14ac:dyDescent="0.25">
      <c r="A43" t="s">
        <v>38</v>
      </c>
    </row>
    <row r="44" spans="1:1" x14ac:dyDescent="0.25">
      <c r="A44" t="s">
        <v>38</v>
      </c>
    </row>
    <row r="45" spans="1:1" x14ac:dyDescent="0.25">
      <c r="A45" t="s">
        <v>38</v>
      </c>
    </row>
    <row r="46" spans="1:1" x14ac:dyDescent="0.25">
      <c r="A46" t="s">
        <v>44</v>
      </c>
    </row>
    <row r="47" spans="1:1" x14ac:dyDescent="0.25">
      <c r="A47" t="s">
        <v>46</v>
      </c>
    </row>
    <row r="48" spans="1:1" x14ac:dyDescent="0.25">
      <c r="A48" t="s">
        <v>45</v>
      </c>
    </row>
    <row r="49" spans="1:1" x14ac:dyDescent="0.25">
      <c r="A49" t="s">
        <v>51</v>
      </c>
    </row>
    <row r="50" spans="1:1" x14ac:dyDescent="0.25">
      <c r="A50" t="s">
        <v>52</v>
      </c>
    </row>
    <row r="51" spans="1:1" x14ac:dyDescent="0.25">
      <c r="A51" t="s">
        <v>38</v>
      </c>
    </row>
    <row r="52" spans="1:1" x14ac:dyDescent="0.25">
      <c r="A52" t="s">
        <v>46</v>
      </c>
    </row>
    <row r="53" spans="1:1" x14ac:dyDescent="0.25">
      <c r="A53" t="s">
        <v>39</v>
      </c>
    </row>
    <row r="54" spans="1:1" x14ac:dyDescent="0.25">
      <c r="A54" t="s">
        <v>48</v>
      </c>
    </row>
    <row r="55" spans="1:1" x14ac:dyDescent="0.25">
      <c r="A55" t="s">
        <v>46</v>
      </c>
    </row>
    <row r="56" spans="1:1" x14ac:dyDescent="0.25">
      <c r="A56" t="s">
        <v>41</v>
      </c>
    </row>
    <row r="57" spans="1:1" x14ac:dyDescent="0.25">
      <c r="A57" t="s">
        <v>46</v>
      </c>
    </row>
    <row r="58" spans="1:1" x14ac:dyDescent="0.25">
      <c r="A58" t="s">
        <v>46</v>
      </c>
    </row>
    <row r="59" spans="1:1" x14ac:dyDescent="0.25">
      <c r="A59" t="s">
        <v>41</v>
      </c>
    </row>
    <row r="60" spans="1:1" x14ac:dyDescent="0.25">
      <c r="A60" t="s">
        <v>46</v>
      </c>
    </row>
    <row r="61" spans="1:1" x14ac:dyDescent="0.25">
      <c r="A61" t="s">
        <v>40</v>
      </c>
    </row>
    <row r="62" spans="1:1" x14ac:dyDescent="0.25">
      <c r="A62" t="s">
        <v>38</v>
      </c>
    </row>
    <row r="63" spans="1:1" x14ac:dyDescent="0.25">
      <c r="A63" t="s">
        <v>38</v>
      </c>
    </row>
    <row r="64" spans="1:1" x14ac:dyDescent="0.25">
      <c r="A64" t="s">
        <v>39</v>
      </c>
    </row>
    <row r="65" spans="1:1" x14ac:dyDescent="0.25">
      <c r="A65" t="s">
        <v>38</v>
      </c>
    </row>
    <row r="66" spans="1:1" x14ac:dyDescent="0.25">
      <c r="A66" t="s">
        <v>38</v>
      </c>
    </row>
    <row r="67" spans="1:1" x14ac:dyDescent="0.25">
      <c r="A67" t="s">
        <v>46</v>
      </c>
    </row>
    <row r="68" spans="1:1" x14ac:dyDescent="0.25">
      <c r="A68" t="s">
        <v>46</v>
      </c>
    </row>
    <row r="69" spans="1:1" x14ac:dyDescent="0.25">
      <c r="A69" t="s">
        <v>38</v>
      </c>
    </row>
    <row r="70" spans="1:1" x14ac:dyDescent="0.25">
      <c r="A70" t="s">
        <v>52</v>
      </c>
    </row>
    <row r="71" spans="1:1" x14ac:dyDescent="0.25">
      <c r="A71" t="s">
        <v>46</v>
      </c>
    </row>
    <row r="72" spans="1:1" x14ac:dyDescent="0.25">
      <c r="A72" t="s">
        <v>46</v>
      </c>
    </row>
    <row r="73" spans="1:1" x14ac:dyDescent="0.25">
      <c r="A73" t="s">
        <v>38</v>
      </c>
    </row>
    <row r="74" spans="1:1" x14ac:dyDescent="0.25">
      <c r="A74" t="s">
        <v>38</v>
      </c>
    </row>
    <row r="75" spans="1:1" x14ac:dyDescent="0.25">
      <c r="A75" t="s">
        <v>43</v>
      </c>
    </row>
    <row r="76" spans="1:1" x14ac:dyDescent="0.25">
      <c r="A76" t="s">
        <v>53</v>
      </c>
    </row>
    <row r="77" spans="1:1" x14ac:dyDescent="0.25">
      <c r="A77" t="s">
        <v>40</v>
      </c>
    </row>
    <row r="78" spans="1:1" x14ac:dyDescent="0.25">
      <c r="A78" t="s">
        <v>38</v>
      </c>
    </row>
    <row r="79" spans="1:1" x14ac:dyDescent="0.25">
      <c r="A79" t="s">
        <v>38</v>
      </c>
    </row>
    <row r="80" spans="1:1" x14ac:dyDescent="0.25">
      <c r="A80" t="s">
        <v>38</v>
      </c>
    </row>
    <row r="81" spans="1:1" x14ac:dyDescent="0.25">
      <c r="A81" t="s">
        <v>38</v>
      </c>
    </row>
    <row r="82" spans="1:1" x14ac:dyDescent="0.25">
      <c r="A82" t="s">
        <v>38</v>
      </c>
    </row>
    <row r="83" spans="1:1" x14ac:dyDescent="0.25">
      <c r="A83" t="s">
        <v>50</v>
      </c>
    </row>
    <row r="84" spans="1:1" x14ac:dyDescent="0.25">
      <c r="A84" t="s">
        <v>46</v>
      </c>
    </row>
    <row r="85" spans="1:1" x14ac:dyDescent="0.25">
      <c r="A85" t="s">
        <v>38</v>
      </c>
    </row>
    <row r="86" spans="1:1" x14ac:dyDescent="0.25">
      <c r="A86" t="s">
        <v>38</v>
      </c>
    </row>
    <row r="87" spans="1:1" x14ac:dyDescent="0.25">
      <c r="A87" t="s">
        <v>42</v>
      </c>
    </row>
    <row r="88" spans="1:1" x14ac:dyDescent="0.25">
      <c r="A88" t="s">
        <v>40</v>
      </c>
    </row>
    <row r="89" spans="1:1" x14ac:dyDescent="0.25">
      <c r="A89" t="s">
        <v>38</v>
      </c>
    </row>
    <row r="90" spans="1:1" x14ac:dyDescent="0.25">
      <c r="A90" t="s">
        <v>38</v>
      </c>
    </row>
    <row r="91" spans="1:1" x14ac:dyDescent="0.25">
      <c r="A91" t="s">
        <v>38</v>
      </c>
    </row>
    <row r="92" spans="1:1" x14ac:dyDescent="0.25">
      <c r="A92" t="s">
        <v>38</v>
      </c>
    </row>
    <row r="93" spans="1:1" x14ac:dyDescent="0.25">
      <c r="A93" t="s">
        <v>40</v>
      </c>
    </row>
    <row r="94" spans="1:1" x14ac:dyDescent="0.25">
      <c r="A94" t="s">
        <v>40</v>
      </c>
    </row>
    <row r="95" spans="1:1" x14ac:dyDescent="0.25">
      <c r="A95" t="s">
        <v>46</v>
      </c>
    </row>
    <row r="96" spans="1:1" x14ac:dyDescent="0.25">
      <c r="A96" t="s">
        <v>38</v>
      </c>
    </row>
    <row r="97" spans="1:1" x14ac:dyDescent="0.25">
      <c r="A97" t="s">
        <v>54</v>
      </c>
    </row>
    <row r="98" spans="1:1" x14ac:dyDescent="0.25">
      <c r="A98" t="s">
        <v>38</v>
      </c>
    </row>
    <row r="99" spans="1:1" x14ac:dyDescent="0.25">
      <c r="A99" t="s">
        <v>38</v>
      </c>
    </row>
    <row r="100" spans="1:1" x14ac:dyDescent="0.25">
      <c r="A100" t="s">
        <v>38</v>
      </c>
    </row>
    <row r="101" spans="1:1" x14ac:dyDescent="0.25">
      <c r="A101" t="s">
        <v>41</v>
      </c>
    </row>
    <row r="102" spans="1:1" x14ac:dyDescent="0.25">
      <c r="A102" t="s">
        <v>38</v>
      </c>
    </row>
    <row r="103" spans="1:1" x14ac:dyDescent="0.25">
      <c r="A103" t="s">
        <v>38</v>
      </c>
    </row>
    <row r="104" spans="1:1" x14ac:dyDescent="0.25">
      <c r="A104" t="s">
        <v>55</v>
      </c>
    </row>
    <row r="105" spans="1:1" x14ac:dyDescent="0.25">
      <c r="A105" t="s">
        <v>51</v>
      </c>
    </row>
    <row r="106" spans="1:1" x14ac:dyDescent="0.25">
      <c r="A106" t="s">
        <v>41</v>
      </c>
    </row>
    <row r="107" spans="1:1" x14ac:dyDescent="0.25">
      <c r="A107" t="s">
        <v>38</v>
      </c>
    </row>
    <row r="108" spans="1:1" x14ac:dyDescent="0.25">
      <c r="A108" t="s">
        <v>38</v>
      </c>
    </row>
    <row r="109" spans="1:1" x14ac:dyDescent="0.25">
      <c r="A109" t="s">
        <v>46</v>
      </c>
    </row>
    <row r="110" spans="1:1" x14ac:dyDescent="0.25">
      <c r="A110" t="s">
        <v>40</v>
      </c>
    </row>
    <row r="111" spans="1:1" x14ac:dyDescent="0.25">
      <c r="A111" t="s">
        <v>40</v>
      </c>
    </row>
    <row r="112" spans="1:1" x14ac:dyDescent="0.25">
      <c r="A112" t="s">
        <v>56</v>
      </c>
    </row>
    <row r="113" spans="1:1" x14ac:dyDescent="0.25">
      <c r="A113" t="s">
        <v>48</v>
      </c>
    </row>
    <row r="114" spans="1:1" x14ac:dyDescent="0.25">
      <c r="A114" t="s">
        <v>38</v>
      </c>
    </row>
    <row r="115" spans="1:1" x14ac:dyDescent="0.25">
      <c r="A115" t="s">
        <v>38</v>
      </c>
    </row>
    <row r="116" spans="1:1" x14ac:dyDescent="0.25">
      <c r="A116" t="s">
        <v>38</v>
      </c>
    </row>
    <row r="117" spans="1:1" x14ac:dyDescent="0.25">
      <c r="A117" t="s">
        <v>38</v>
      </c>
    </row>
    <row r="118" spans="1:1" x14ac:dyDescent="0.25">
      <c r="A118" t="s">
        <v>46</v>
      </c>
    </row>
    <row r="119" spans="1:1" x14ac:dyDescent="0.25">
      <c r="A119" t="s">
        <v>38</v>
      </c>
    </row>
    <row r="120" spans="1:1" x14ac:dyDescent="0.25">
      <c r="A120" t="s">
        <v>48</v>
      </c>
    </row>
    <row r="121" spans="1:1" x14ac:dyDescent="0.25">
      <c r="A121" t="s">
        <v>41</v>
      </c>
    </row>
    <row r="122" spans="1:1" x14ac:dyDescent="0.25">
      <c r="A122" t="s">
        <v>46</v>
      </c>
    </row>
    <row r="123" spans="1:1" x14ac:dyDescent="0.25">
      <c r="A123" t="s">
        <v>46</v>
      </c>
    </row>
    <row r="124" spans="1:1" x14ac:dyDescent="0.25">
      <c r="A124" t="s">
        <v>46</v>
      </c>
    </row>
    <row r="125" spans="1:1" x14ac:dyDescent="0.25">
      <c r="A125" t="s">
        <v>39</v>
      </c>
    </row>
    <row r="126" spans="1:1" x14ac:dyDescent="0.25">
      <c r="A126" t="s">
        <v>55</v>
      </c>
    </row>
    <row r="127" spans="1:1" x14ac:dyDescent="0.25">
      <c r="A127" t="s">
        <v>46</v>
      </c>
    </row>
    <row r="128" spans="1:1" x14ac:dyDescent="0.25">
      <c r="A128" t="s">
        <v>39</v>
      </c>
    </row>
    <row r="129" spans="1:1" x14ac:dyDescent="0.25">
      <c r="A129" t="s">
        <v>38</v>
      </c>
    </row>
    <row r="130" spans="1:1" x14ac:dyDescent="0.25">
      <c r="A130" t="s">
        <v>56</v>
      </c>
    </row>
    <row r="131" spans="1:1" x14ac:dyDescent="0.25">
      <c r="A131" t="s">
        <v>54</v>
      </c>
    </row>
    <row r="132" spans="1:1" x14ac:dyDescent="0.25">
      <c r="A132" t="s">
        <v>49</v>
      </c>
    </row>
    <row r="133" spans="1:1" x14ac:dyDescent="0.25">
      <c r="A133" t="s">
        <v>38</v>
      </c>
    </row>
    <row r="134" spans="1:1" x14ac:dyDescent="0.25">
      <c r="A134" t="s">
        <v>38</v>
      </c>
    </row>
    <row r="135" spans="1:1" x14ac:dyDescent="0.25">
      <c r="A135" t="s">
        <v>38</v>
      </c>
    </row>
    <row r="136" spans="1:1" x14ac:dyDescent="0.25">
      <c r="A136" t="s">
        <v>43</v>
      </c>
    </row>
    <row r="137" spans="1:1" x14ac:dyDescent="0.25">
      <c r="A137" t="s">
        <v>43</v>
      </c>
    </row>
    <row r="138" spans="1:1" x14ac:dyDescent="0.25">
      <c r="A138" t="s">
        <v>55</v>
      </c>
    </row>
    <row r="139" spans="1:1" x14ac:dyDescent="0.25">
      <c r="A139" t="s">
        <v>46</v>
      </c>
    </row>
    <row r="140" spans="1:1" x14ac:dyDescent="0.25">
      <c r="A140" t="s">
        <v>46</v>
      </c>
    </row>
    <row r="141" spans="1:1" x14ac:dyDescent="0.25">
      <c r="A141" t="s">
        <v>43</v>
      </c>
    </row>
    <row r="142" spans="1:1" x14ac:dyDescent="0.25">
      <c r="A142" t="s">
        <v>41</v>
      </c>
    </row>
    <row r="143" spans="1:1" x14ac:dyDescent="0.25">
      <c r="A143" t="s">
        <v>38</v>
      </c>
    </row>
    <row r="144" spans="1:1" x14ac:dyDescent="0.25">
      <c r="A144" t="s">
        <v>44</v>
      </c>
    </row>
    <row r="145" spans="1:1" x14ac:dyDescent="0.25">
      <c r="A145" t="s">
        <v>44</v>
      </c>
    </row>
    <row r="146" spans="1:1" x14ac:dyDescent="0.25">
      <c r="A146" t="s">
        <v>39</v>
      </c>
    </row>
    <row r="147" spans="1:1" x14ac:dyDescent="0.25">
      <c r="A147" t="s">
        <v>38</v>
      </c>
    </row>
    <row r="148" spans="1:1" x14ac:dyDescent="0.25">
      <c r="A148" t="s">
        <v>39</v>
      </c>
    </row>
    <row r="149" spans="1:1" x14ac:dyDescent="0.25">
      <c r="A149" t="s">
        <v>43</v>
      </c>
    </row>
    <row r="150" spans="1:1" x14ac:dyDescent="0.25">
      <c r="A150" t="s">
        <v>41</v>
      </c>
    </row>
    <row r="151" spans="1:1" x14ac:dyDescent="0.25">
      <c r="A151" t="s">
        <v>38</v>
      </c>
    </row>
    <row r="152" spans="1:1" x14ac:dyDescent="0.25">
      <c r="A152" t="s">
        <v>38</v>
      </c>
    </row>
    <row r="153" spans="1:1" x14ac:dyDescent="0.25">
      <c r="A153" t="s">
        <v>38</v>
      </c>
    </row>
    <row r="154" spans="1:1" x14ac:dyDescent="0.25">
      <c r="A154" t="s">
        <v>46</v>
      </c>
    </row>
    <row r="155" spans="1:1" x14ac:dyDescent="0.25">
      <c r="A155" t="s">
        <v>38</v>
      </c>
    </row>
    <row r="156" spans="1:1" x14ac:dyDescent="0.25">
      <c r="A156" t="s">
        <v>38</v>
      </c>
    </row>
    <row r="157" spans="1:1" x14ac:dyDescent="0.25">
      <c r="A157" t="s">
        <v>38</v>
      </c>
    </row>
    <row r="158" spans="1:1" x14ac:dyDescent="0.25">
      <c r="A158" t="s">
        <v>38</v>
      </c>
    </row>
    <row r="159" spans="1:1" x14ac:dyDescent="0.25">
      <c r="A159" t="s">
        <v>50</v>
      </c>
    </row>
    <row r="160" spans="1:1" x14ac:dyDescent="0.25">
      <c r="A160" t="s">
        <v>47</v>
      </c>
    </row>
    <row r="161" spans="1:1" x14ac:dyDescent="0.25">
      <c r="A161" t="s">
        <v>44</v>
      </c>
    </row>
    <row r="162" spans="1:1" x14ac:dyDescent="0.25">
      <c r="A162" t="s">
        <v>43</v>
      </c>
    </row>
    <row r="163" spans="1:1" x14ac:dyDescent="0.25">
      <c r="A163" t="s">
        <v>43</v>
      </c>
    </row>
    <row r="164" spans="1:1" x14ac:dyDescent="0.25">
      <c r="A164" t="s">
        <v>50</v>
      </c>
    </row>
    <row r="165" spans="1:1" x14ac:dyDescent="0.25">
      <c r="A165" t="s">
        <v>38</v>
      </c>
    </row>
    <row r="166" spans="1:1" x14ac:dyDescent="0.25">
      <c r="A166" t="s">
        <v>46</v>
      </c>
    </row>
    <row r="167" spans="1:1" x14ac:dyDescent="0.25">
      <c r="A167" t="s">
        <v>43</v>
      </c>
    </row>
    <row r="168" spans="1:1" x14ac:dyDescent="0.25">
      <c r="A168" t="s">
        <v>40</v>
      </c>
    </row>
    <row r="169" spans="1:1" x14ac:dyDescent="0.25">
      <c r="A169" t="s">
        <v>38</v>
      </c>
    </row>
    <row r="170" spans="1:1" x14ac:dyDescent="0.25">
      <c r="A170" t="s">
        <v>38</v>
      </c>
    </row>
    <row r="171" spans="1:1" x14ac:dyDescent="0.25">
      <c r="A171" t="s">
        <v>40</v>
      </c>
    </row>
    <row r="172" spans="1:1" x14ac:dyDescent="0.25">
      <c r="A172" t="s">
        <v>38</v>
      </c>
    </row>
    <row r="173" spans="1:1" x14ac:dyDescent="0.25">
      <c r="A173" t="s">
        <v>38</v>
      </c>
    </row>
    <row r="174" spans="1:1" x14ac:dyDescent="0.25">
      <c r="A174" t="s">
        <v>38</v>
      </c>
    </row>
    <row r="175" spans="1:1" x14ac:dyDescent="0.25">
      <c r="A175" t="s">
        <v>38</v>
      </c>
    </row>
    <row r="176" spans="1:1" x14ac:dyDescent="0.25">
      <c r="A176" t="s">
        <v>43</v>
      </c>
    </row>
    <row r="177" spans="1:1" x14ac:dyDescent="0.25">
      <c r="A177" t="s">
        <v>43</v>
      </c>
    </row>
    <row r="178" spans="1:1" x14ac:dyDescent="0.25">
      <c r="A178" t="s">
        <v>46</v>
      </c>
    </row>
    <row r="179" spans="1:1" x14ac:dyDescent="0.25">
      <c r="A179" t="s">
        <v>39</v>
      </c>
    </row>
    <row r="180" spans="1:1" x14ac:dyDescent="0.25">
      <c r="A180" t="s">
        <v>56</v>
      </c>
    </row>
    <row r="181" spans="1:1" x14ac:dyDescent="0.25">
      <c r="A181" t="s">
        <v>57</v>
      </c>
    </row>
    <row r="182" spans="1:1" x14ac:dyDescent="0.25">
      <c r="A182" t="s">
        <v>38</v>
      </c>
    </row>
    <row r="183" spans="1:1" x14ac:dyDescent="0.25">
      <c r="A183" t="s">
        <v>38</v>
      </c>
    </row>
    <row r="184" spans="1:1" x14ac:dyDescent="0.25">
      <c r="A184" t="s">
        <v>40</v>
      </c>
    </row>
    <row r="185" spans="1:1" x14ac:dyDescent="0.25">
      <c r="A185" t="s">
        <v>38</v>
      </c>
    </row>
    <row r="186" spans="1:1" x14ac:dyDescent="0.25">
      <c r="A186" t="s">
        <v>43</v>
      </c>
    </row>
    <row r="187" spans="1:1" x14ac:dyDescent="0.25">
      <c r="A187" t="s">
        <v>52</v>
      </c>
    </row>
    <row r="188" spans="1:1" x14ac:dyDescent="0.25">
      <c r="A188" t="s">
        <v>38</v>
      </c>
    </row>
    <row r="189" spans="1:1" x14ac:dyDescent="0.25">
      <c r="A189" t="s">
        <v>40</v>
      </c>
    </row>
    <row r="190" spans="1:1" x14ac:dyDescent="0.25">
      <c r="A190" t="s">
        <v>46</v>
      </c>
    </row>
    <row r="191" spans="1:1" x14ac:dyDescent="0.25">
      <c r="A191" t="s">
        <v>50</v>
      </c>
    </row>
    <row r="192" spans="1:1" x14ac:dyDescent="0.25">
      <c r="A192" t="s">
        <v>38</v>
      </c>
    </row>
    <row r="193" spans="1:1" x14ac:dyDescent="0.25">
      <c r="A193" t="s">
        <v>49</v>
      </c>
    </row>
    <row r="194" spans="1:1" x14ac:dyDescent="0.25">
      <c r="A194" t="s">
        <v>38</v>
      </c>
    </row>
    <row r="195" spans="1:1" x14ac:dyDescent="0.25">
      <c r="A195" t="s">
        <v>38</v>
      </c>
    </row>
    <row r="196" spans="1:1" x14ac:dyDescent="0.25">
      <c r="A196" t="s">
        <v>38</v>
      </c>
    </row>
    <row r="197" spans="1:1" x14ac:dyDescent="0.25">
      <c r="A197" t="s">
        <v>38</v>
      </c>
    </row>
    <row r="198" spans="1:1" x14ac:dyDescent="0.25">
      <c r="A198" t="s">
        <v>40</v>
      </c>
    </row>
    <row r="199" spans="1:1" x14ac:dyDescent="0.25">
      <c r="A199" t="s">
        <v>39</v>
      </c>
    </row>
    <row r="200" spans="1:1" x14ac:dyDescent="0.25">
      <c r="A200" t="s">
        <v>43</v>
      </c>
    </row>
    <row r="201" spans="1:1" x14ac:dyDescent="0.25">
      <c r="A201" t="s">
        <v>39</v>
      </c>
    </row>
    <row r="202" spans="1:1" x14ac:dyDescent="0.25">
      <c r="A202" t="s">
        <v>39</v>
      </c>
    </row>
    <row r="203" spans="1:1" x14ac:dyDescent="0.25">
      <c r="A203" t="s">
        <v>40</v>
      </c>
    </row>
    <row r="204" spans="1:1" x14ac:dyDescent="0.25">
      <c r="A204" t="s">
        <v>40</v>
      </c>
    </row>
    <row r="205" spans="1:1" x14ac:dyDescent="0.25">
      <c r="A205" t="s">
        <v>39</v>
      </c>
    </row>
    <row r="206" spans="1:1" x14ac:dyDescent="0.25">
      <c r="A206" t="s">
        <v>40</v>
      </c>
    </row>
    <row r="207" spans="1:1" x14ac:dyDescent="0.25">
      <c r="A207" t="s">
        <v>39</v>
      </c>
    </row>
    <row r="208" spans="1:1" x14ac:dyDescent="0.25">
      <c r="A208" t="s">
        <v>39</v>
      </c>
    </row>
    <row r="209" spans="1:1" x14ac:dyDescent="0.25">
      <c r="A209" t="s">
        <v>40</v>
      </c>
    </row>
    <row r="210" spans="1:1" x14ac:dyDescent="0.25">
      <c r="A210" t="s">
        <v>40</v>
      </c>
    </row>
    <row r="211" spans="1:1" x14ac:dyDescent="0.25">
      <c r="A211" t="s">
        <v>38</v>
      </c>
    </row>
    <row r="212" spans="1:1" x14ac:dyDescent="0.25">
      <c r="A212" t="s">
        <v>38</v>
      </c>
    </row>
    <row r="213" spans="1:1" x14ac:dyDescent="0.25">
      <c r="A213" t="s">
        <v>46</v>
      </c>
    </row>
    <row r="214" spans="1:1" x14ac:dyDescent="0.25">
      <c r="A214" t="s">
        <v>56</v>
      </c>
    </row>
    <row r="215" spans="1:1" x14ac:dyDescent="0.25">
      <c r="A215" t="s">
        <v>46</v>
      </c>
    </row>
    <row r="216" spans="1:1" x14ac:dyDescent="0.25">
      <c r="A216" t="s">
        <v>47</v>
      </c>
    </row>
    <row r="217" spans="1:1" x14ac:dyDescent="0.25">
      <c r="A217" t="s">
        <v>50</v>
      </c>
    </row>
    <row r="218" spans="1:1" x14ac:dyDescent="0.25">
      <c r="A218" t="s">
        <v>53</v>
      </c>
    </row>
    <row r="219" spans="1:1" x14ac:dyDescent="0.25">
      <c r="A219" t="s">
        <v>48</v>
      </c>
    </row>
    <row r="220" spans="1:1" x14ac:dyDescent="0.25">
      <c r="A220" t="s">
        <v>56</v>
      </c>
    </row>
    <row r="221" spans="1:1" x14ac:dyDescent="0.25">
      <c r="A221" t="s">
        <v>38</v>
      </c>
    </row>
    <row r="222" spans="1:1" x14ac:dyDescent="0.25">
      <c r="A222" t="s">
        <v>46</v>
      </c>
    </row>
    <row r="223" spans="1:1" x14ac:dyDescent="0.25">
      <c r="A223" t="s">
        <v>40</v>
      </c>
    </row>
    <row r="224" spans="1:1" x14ac:dyDescent="0.25">
      <c r="A224" t="s">
        <v>38</v>
      </c>
    </row>
    <row r="225" spans="1:1" x14ac:dyDescent="0.25">
      <c r="A225" t="s">
        <v>56</v>
      </c>
    </row>
    <row r="226" spans="1:1" x14ac:dyDescent="0.25">
      <c r="A226" t="s">
        <v>39</v>
      </c>
    </row>
    <row r="227" spans="1:1" x14ac:dyDescent="0.25">
      <c r="A227" t="s">
        <v>38</v>
      </c>
    </row>
    <row r="228" spans="1:1" x14ac:dyDescent="0.25">
      <c r="A228" t="s">
        <v>46</v>
      </c>
    </row>
    <row r="229" spans="1:1" x14ac:dyDescent="0.25">
      <c r="A229" t="s">
        <v>40</v>
      </c>
    </row>
    <row r="230" spans="1:1" x14ac:dyDescent="0.25">
      <c r="A230" t="s">
        <v>38</v>
      </c>
    </row>
    <row r="231" spans="1:1" x14ac:dyDescent="0.25">
      <c r="A231" t="s">
        <v>38</v>
      </c>
    </row>
    <row r="232" spans="1:1" x14ac:dyDescent="0.25">
      <c r="A232" t="s">
        <v>38</v>
      </c>
    </row>
    <row r="233" spans="1:1" x14ac:dyDescent="0.25">
      <c r="A233" t="s">
        <v>38</v>
      </c>
    </row>
    <row r="234" spans="1:1" x14ac:dyDescent="0.25">
      <c r="A234" t="s">
        <v>38</v>
      </c>
    </row>
    <row r="235" spans="1:1" x14ac:dyDescent="0.25">
      <c r="A235" t="s">
        <v>38</v>
      </c>
    </row>
    <row r="236" spans="1:1" x14ac:dyDescent="0.25">
      <c r="A236" t="s">
        <v>38</v>
      </c>
    </row>
    <row r="237" spans="1:1" x14ac:dyDescent="0.25">
      <c r="A237" t="s">
        <v>38</v>
      </c>
    </row>
    <row r="238" spans="1:1" x14ac:dyDescent="0.25">
      <c r="A238" t="s">
        <v>56</v>
      </c>
    </row>
    <row r="239" spans="1:1" x14ac:dyDescent="0.25">
      <c r="A239" t="s">
        <v>40</v>
      </c>
    </row>
    <row r="240" spans="1:1" x14ac:dyDescent="0.25">
      <c r="A240" t="s">
        <v>38</v>
      </c>
    </row>
    <row r="241" spans="1:1" x14ac:dyDescent="0.25">
      <c r="A241" t="s">
        <v>48</v>
      </c>
    </row>
    <row r="242" spans="1:1" x14ac:dyDescent="0.25">
      <c r="A242" t="s">
        <v>46</v>
      </c>
    </row>
    <row r="243" spans="1:1" x14ac:dyDescent="0.25">
      <c r="A243" t="s">
        <v>53</v>
      </c>
    </row>
    <row r="244" spans="1:1" x14ac:dyDescent="0.25">
      <c r="A244" t="s">
        <v>50</v>
      </c>
    </row>
    <row r="245" spans="1:1" x14ac:dyDescent="0.25">
      <c r="A245" t="s">
        <v>38</v>
      </c>
    </row>
    <row r="246" spans="1:1" x14ac:dyDescent="0.25">
      <c r="A246" t="s">
        <v>38</v>
      </c>
    </row>
    <row r="247" spans="1:1" x14ac:dyDescent="0.25">
      <c r="A247" t="s">
        <v>54</v>
      </c>
    </row>
    <row r="248" spans="1:1" x14ac:dyDescent="0.25">
      <c r="A248" t="s">
        <v>50</v>
      </c>
    </row>
    <row r="249" spans="1:1" x14ac:dyDescent="0.25">
      <c r="A249" t="s">
        <v>38</v>
      </c>
    </row>
    <row r="250" spans="1:1" x14ac:dyDescent="0.25">
      <c r="A250" t="s">
        <v>41</v>
      </c>
    </row>
    <row r="251" spans="1:1" x14ac:dyDescent="0.25">
      <c r="A251" t="s">
        <v>56</v>
      </c>
    </row>
    <row r="252" spans="1:1" x14ac:dyDescent="0.25">
      <c r="A252" t="s">
        <v>42</v>
      </c>
    </row>
    <row r="253" spans="1:1" x14ac:dyDescent="0.25">
      <c r="A253" t="s">
        <v>40</v>
      </c>
    </row>
    <row r="254" spans="1:1" x14ac:dyDescent="0.25">
      <c r="A254" t="s">
        <v>41</v>
      </c>
    </row>
    <row r="255" spans="1:1" x14ac:dyDescent="0.25">
      <c r="A255" t="s">
        <v>39</v>
      </c>
    </row>
    <row r="256" spans="1:1" x14ac:dyDescent="0.25">
      <c r="A256" t="s">
        <v>50</v>
      </c>
    </row>
    <row r="257" spans="1:1" x14ac:dyDescent="0.25">
      <c r="A257" t="s">
        <v>46</v>
      </c>
    </row>
    <row r="258" spans="1:1" x14ac:dyDescent="0.25">
      <c r="A258" t="s">
        <v>47</v>
      </c>
    </row>
    <row r="259" spans="1:1" x14ac:dyDescent="0.25">
      <c r="A259" t="s">
        <v>43</v>
      </c>
    </row>
    <row r="260" spans="1:1" x14ac:dyDescent="0.25">
      <c r="A260" t="s">
        <v>38</v>
      </c>
    </row>
    <row r="261" spans="1:1" x14ac:dyDescent="0.25">
      <c r="A261" t="s">
        <v>38</v>
      </c>
    </row>
    <row r="262" spans="1:1" x14ac:dyDescent="0.25">
      <c r="A262" t="s">
        <v>38</v>
      </c>
    </row>
    <row r="263" spans="1:1" x14ac:dyDescent="0.25">
      <c r="A263" t="s">
        <v>38</v>
      </c>
    </row>
    <row r="264" spans="1:1" x14ac:dyDescent="0.25">
      <c r="A264" t="s">
        <v>38</v>
      </c>
    </row>
    <row r="265" spans="1:1" x14ac:dyDescent="0.25">
      <c r="A265" t="s">
        <v>46</v>
      </c>
    </row>
    <row r="266" spans="1:1" x14ac:dyDescent="0.25">
      <c r="A266" t="s">
        <v>50</v>
      </c>
    </row>
    <row r="267" spans="1:1" x14ac:dyDescent="0.25">
      <c r="A267" t="s">
        <v>55</v>
      </c>
    </row>
  </sheetData>
  <autoFilter ref="C1:D22">
    <sortState ref="C2:D22">
      <sortCondition ref="D1:D22"/>
    </sortState>
  </autoFilter>
  <dataConsolid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8" sqref="A8"/>
    </sheetView>
  </sheetViews>
  <sheetFormatPr defaultRowHeight="15" x14ac:dyDescent="0.25"/>
  <sheetData>
    <row r="1" spans="1:2" x14ac:dyDescent="0.25">
      <c r="A1" t="s">
        <v>0</v>
      </c>
      <c r="B1" t="s">
        <v>59</v>
      </c>
    </row>
    <row r="2" spans="1:2" x14ac:dyDescent="0.25">
      <c r="A2">
        <v>2015</v>
      </c>
      <c r="B2">
        <v>66</v>
      </c>
    </row>
    <row r="3" spans="1:2" x14ac:dyDescent="0.25">
      <c r="A3">
        <v>2016</v>
      </c>
      <c r="B3">
        <v>79</v>
      </c>
    </row>
    <row r="4" spans="1:2" x14ac:dyDescent="0.25">
      <c r="A4">
        <v>2017</v>
      </c>
      <c r="B4">
        <v>89</v>
      </c>
    </row>
    <row r="5" spans="1:2" x14ac:dyDescent="0.25">
      <c r="A5">
        <v>2018</v>
      </c>
      <c r="B5">
        <v>86</v>
      </c>
    </row>
    <row r="6" spans="1:2" x14ac:dyDescent="0.25">
      <c r="A6">
        <v>2019</v>
      </c>
      <c r="B6">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
  <sheetViews>
    <sheetView tabSelected="1" workbookViewId="0">
      <selection activeCell="F33" sqref="A1:F33"/>
    </sheetView>
  </sheetViews>
  <sheetFormatPr defaultRowHeight="15" x14ac:dyDescent="0.25"/>
  <cols>
    <col min="2" max="2" width="17.140625" style="5" customWidth="1"/>
    <col min="3" max="3" width="15.5703125" style="5" customWidth="1"/>
    <col min="4" max="4" width="18" style="5" bestFit="1" customWidth="1"/>
    <col min="5" max="5" width="19" style="5" bestFit="1" customWidth="1"/>
    <col min="6" max="6" width="19" style="5" customWidth="1"/>
    <col min="7" max="12" width="9.140625" style="5"/>
    <col min="13" max="13" width="10.28515625" style="9" customWidth="1"/>
    <col min="14" max="18" width="9.140625" style="12"/>
    <col min="19" max="19" width="9.140625" style="5"/>
    <col min="20" max="20" width="9.140625" style="9"/>
    <col min="21" max="26" width="9.140625" style="5"/>
    <col min="27" max="27" width="9.140625" style="9"/>
    <col min="28" max="33" width="9.140625" style="5"/>
    <col min="34" max="34" width="9.140625" style="9"/>
    <col min="35" max="40" width="9.140625" style="5"/>
    <col min="41" max="41" width="9.140625" style="10"/>
    <col min="42" max="46" width="9.140625" style="5"/>
    <col min="47" max="47" width="9.140625" style="10"/>
    <col min="48" max="50" width="9.140625" style="5"/>
  </cols>
  <sheetData>
    <row r="1" spans="1:50" x14ac:dyDescent="0.25">
      <c r="A1" t="s">
        <v>700</v>
      </c>
      <c r="B1" s="4" t="s">
        <v>60</v>
      </c>
      <c r="C1" s="4" t="s">
        <v>61</v>
      </c>
      <c r="D1" s="4" t="s">
        <v>94</v>
      </c>
      <c r="E1" s="4" t="s">
        <v>95</v>
      </c>
      <c r="F1" s="4" t="s">
        <v>96</v>
      </c>
      <c r="G1" s="6" t="s">
        <v>97</v>
      </c>
      <c r="H1" s="6" t="s">
        <v>98</v>
      </c>
      <c r="I1" s="6" t="s">
        <v>99</v>
      </c>
      <c r="J1" s="6" t="s">
        <v>100</v>
      </c>
      <c r="K1" s="6" t="s">
        <v>101</v>
      </c>
      <c r="L1" s="6" t="s">
        <v>102</v>
      </c>
      <c r="M1" s="7" t="s">
        <v>103</v>
      </c>
      <c r="N1" s="11" t="s">
        <v>104</v>
      </c>
      <c r="O1" s="11" t="s">
        <v>105</v>
      </c>
      <c r="P1" s="11" t="s">
        <v>106</v>
      </c>
      <c r="Q1" s="11" t="s">
        <v>107</v>
      </c>
      <c r="R1" s="11" t="s">
        <v>108</v>
      </c>
      <c r="S1" s="6" t="s">
        <v>109</v>
      </c>
      <c r="T1" s="7" t="s">
        <v>110</v>
      </c>
      <c r="U1" s="6" t="s">
        <v>111</v>
      </c>
      <c r="V1" s="6" t="s">
        <v>112</v>
      </c>
      <c r="W1" s="6" t="s">
        <v>113</v>
      </c>
      <c r="X1" s="6" t="s">
        <v>114</v>
      </c>
      <c r="Y1" s="6" t="s">
        <v>115</v>
      </c>
      <c r="Z1" s="6" t="s">
        <v>116</v>
      </c>
      <c r="AA1" s="7" t="s">
        <v>117</v>
      </c>
      <c r="AB1" s="6" t="s">
        <v>118</v>
      </c>
      <c r="AC1" s="6" t="s">
        <v>119</v>
      </c>
      <c r="AD1" s="6" t="s">
        <v>120</v>
      </c>
      <c r="AE1" s="6" t="s">
        <v>121</v>
      </c>
      <c r="AF1" s="6" t="s">
        <v>122</v>
      </c>
      <c r="AG1" s="6" t="s">
        <v>123</v>
      </c>
      <c r="AH1" s="7" t="s">
        <v>124</v>
      </c>
      <c r="AI1" s="6" t="s">
        <v>125</v>
      </c>
      <c r="AJ1" s="6" t="s">
        <v>126</v>
      </c>
      <c r="AK1" s="6" t="s">
        <v>127</v>
      </c>
      <c r="AL1" s="6" t="s">
        <v>128</v>
      </c>
      <c r="AM1" s="6" t="s">
        <v>129</v>
      </c>
      <c r="AN1" s="6" t="s">
        <v>130</v>
      </c>
      <c r="AO1" s="8" t="s">
        <v>131</v>
      </c>
      <c r="AP1" s="6" t="s">
        <v>132</v>
      </c>
      <c r="AQ1" s="6" t="s">
        <v>133</v>
      </c>
      <c r="AR1" s="6" t="s">
        <v>134</v>
      </c>
      <c r="AS1" s="6" t="s">
        <v>135</v>
      </c>
      <c r="AT1" s="6" t="s">
        <v>136</v>
      </c>
      <c r="AU1" s="8" t="s">
        <v>137</v>
      </c>
      <c r="AV1" s="6" t="s">
        <v>138</v>
      </c>
      <c r="AW1" s="6" t="s">
        <v>139</v>
      </c>
      <c r="AX1" s="6" t="s">
        <v>140</v>
      </c>
    </row>
    <row r="2" spans="1:50" x14ac:dyDescent="0.25">
      <c r="A2" t="s">
        <v>701</v>
      </c>
      <c r="B2" s="5">
        <v>1</v>
      </c>
      <c r="C2" s="5" t="s">
        <v>62</v>
      </c>
      <c r="D2" s="5">
        <v>83</v>
      </c>
      <c r="E2" s="5">
        <v>22</v>
      </c>
      <c r="F2" s="5">
        <v>42</v>
      </c>
      <c r="G2" s="5" t="e">
        <v>#VALUE!</v>
      </c>
      <c r="H2" s="5" t="e">
        <v>#VALUE!</v>
      </c>
      <c r="I2" s="5" t="e">
        <v>#VALUE!</v>
      </c>
      <c r="J2" s="5" t="e">
        <v>#VALUE!</v>
      </c>
      <c r="K2" s="5" t="e">
        <v>#VALUE!</v>
      </c>
      <c r="L2" s="5" t="e">
        <v>#VALUE!</v>
      </c>
      <c r="M2" s="9" t="s">
        <v>141</v>
      </c>
      <c r="N2" s="12" t="e">
        <v>#VALUE!</v>
      </c>
      <c r="O2" s="12" t="e">
        <v>#VALUE!</v>
      </c>
      <c r="P2" s="12" t="e">
        <v>#VALUE!</v>
      </c>
      <c r="Q2" s="12" t="e">
        <v>#VALUE!</v>
      </c>
      <c r="R2" s="12" t="e">
        <v>#VALUE!</v>
      </c>
      <c r="S2" s="5" t="e">
        <v>#VALUE!</v>
      </c>
      <c r="T2" s="9" t="e">
        <v>#VALUE!</v>
      </c>
      <c r="U2" s="5" t="e">
        <v>#VALUE!</v>
      </c>
      <c r="V2" s="5" t="e">
        <v>#VALUE!</v>
      </c>
      <c r="W2" s="5" t="e">
        <v>#VALUE!</v>
      </c>
      <c r="X2" s="5" t="e">
        <v>#VALUE!</v>
      </c>
      <c r="Y2" s="5" t="e">
        <v>#VALUE!</v>
      </c>
      <c r="Z2" s="5" t="e">
        <v>#VALUE!</v>
      </c>
      <c r="AA2" s="9" t="e">
        <v>#VALUE!</v>
      </c>
      <c r="AB2" s="5" t="e">
        <v>#VALUE!</v>
      </c>
      <c r="AC2" s="5" t="e">
        <v>#VALUE!</v>
      </c>
      <c r="AD2" s="5" t="e">
        <v>#VALUE!</v>
      </c>
      <c r="AE2" s="5" t="e">
        <v>#VALUE!</v>
      </c>
      <c r="AF2" s="5" t="e">
        <v>#VALUE!</v>
      </c>
      <c r="AG2" s="5" t="e">
        <v>#VALUE!</v>
      </c>
      <c r="AH2" s="9" t="e">
        <v>#VALUE!</v>
      </c>
      <c r="AI2" s="5" t="e">
        <v>#VALUE!</v>
      </c>
      <c r="AJ2" s="5" t="e">
        <v>#VALUE!</v>
      </c>
      <c r="AK2" s="5" t="e">
        <v>#VALUE!</v>
      </c>
      <c r="AL2" s="5" t="e">
        <v>#VALUE!</v>
      </c>
      <c r="AM2" s="5" t="e">
        <v>#VALUE!</v>
      </c>
      <c r="AN2" s="5" t="e">
        <v>#VALUE!</v>
      </c>
      <c r="AO2" s="10" t="e">
        <v>#VALUE!</v>
      </c>
      <c r="AP2" s="5" t="e">
        <v>#VALUE!</v>
      </c>
      <c r="AQ2" s="5" t="e">
        <v>#VALUE!</v>
      </c>
      <c r="AR2" s="5" t="e">
        <v>#VALUE!</v>
      </c>
      <c r="AS2" s="5" t="e">
        <v>#VALUE!</v>
      </c>
      <c r="AT2" s="5" t="e">
        <v>#VALUE!</v>
      </c>
      <c r="AU2" s="10" t="e">
        <v>#VALUE!</v>
      </c>
      <c r="AV2" s="5" t="s">
        <v>142</v>
      </c>
      <c r="AW2" s="5" t="s">
        <v>143</v>
      </c>
      <c r="AX2" s="5" t="s">
        <v>144</v>
      </c>
    </row>
    <row r="3" spans="1:50" x14ac:dyDescent="0.25">
      <c r="A3" t="s">
        <v>702</v>
      </c>
      <c r="B3" s="5">
        <v>2</v>
      </c>
      <c r="C3" s="5" t="s">
        <v>63</v>
      </c>
      <c r="D3" s="5">
        <v>41</v>
      </c>
      <c r="E3" s="5">
        <v>6</v>
      </c>
      <c r="F3" s="5">
        <v>41</v>
      </c>
      <c r="G3" s="5" t="e">
        <v>#VALUE!</v>
      </c>
      <c r="H3" s="5" t="e">
        <v>#VALUE!</v>
      </c>
      <c r="I3" s="5" t="e">
        <v>#VALUE!</v>
      </c>
      <c r="J3" s="5" t="e">
        <v>#VALUE!</v>
      </c>
      <c r="K3" s="5" t="e">
        <v>#VALUE!</v>
      </c>
      <c r="L3" s="5" t="e">
        <v>#VALUE!</v>
      </c>
      <c r="M3" s="9" t="s">
        <v>145</v>
      </c>
      <c r="N3" s="12" t="e">
        <v>#VALUE!</v>
      </c>
      <c r="O3" s="12" t="e">
        <v>#VALUE!</v>
      </c>
      <c r="P3" s="12" t="e">
        <v>#VALUE!</v>
      </c>
      <c r="Q3" s="12" t="e">
        <v>#VALUE!</v>
      </c>
      <c r="R3" s="12" t="e">
        <v>#VALUE!</v>
      </c>
      <c r="S3" s="5" t="e">
        <v>#VALUE!</v>
      </c>
      <c r="T3" s="9" t="e">
        <v>#VALUE!</v>
      </c>
      <c r="U3" s="5" t="e">
        <v>#VALUE!</v>
      </c>
      <c r="V3" s="5" t="e">
        <v>#VALUE!</v>
      </c>
      <c r="W3" s="5" t="e">
        <v>#VALUE!</v>
      </c>
      <c r="X3" s="5" t="e">
        <v>#VALUE!</v>
      </c>
      <c r="Y3" s="5" t="e">
        <v>#VALUE!</v>
      </c>
      <c r="Z3" s="5" t="e">
        <v>#VALUE!</v>
      </c>
      <c r="AA3" s="9" t="e">
        <v>#VALUE!</v>
      </c>
      <c r="AB3" s="5" t="e">
        <v>#VALUE!</v>
      </c>
      <c r="AC3" s="5" t="e">
        <v>#VALUE!</v>
      </c>
      <c r="AD3" s="5" t="e">
        <v>#VALUE!</v>
      </c>
      <c r="AE3" s="5" t="e">
        <v>#VALUE!</v>
      </c>
      <c r="AF3" s="5" t="e">
        <v>#VALUE!</v>
      </c>
      <c r="AG3" s="5" t="e">
        <v>#VALUE!</v>
      </c>
      <c r="AH3" s="9" t="e">
        <v>#VALUE!</v>
      </c>
      <c r="AI3" s="5" t="e">
        <v>#VALUE!</v>
      </c>
      <c r="AJ3" s="5" t="e">
        <v>#VALUE!</v>
      </c>
      <c r="AK3" s="5" t="e">
        <v>#VALUE!</v>
      </c>
      <c r="AL3" s="5" t="e">
        <v>#VALUE!</v>
      </c>
      <c r="AM3" s="5" t="e">
        <v>#VALUE!</v>
      </c>
      <c r="AN3" s="5" t="e">
        <v>#VALUE!</v>
      </c>
      <c r="AO3" s="10" t="e">
        <v>#VALUE!</v>
      </c>
      <c r="AP3" s="5" t="e">
        <v>#VALUE!</v>
      </c>
      <c r="AQ3" s="5" t="e">
        <v>#VALUE!</v>
      </c>
      <c r="AR3" s="5" t="e">
        <v>#VALUE!</v>
      </c>
      <c r="AS3" s="5" t="e">
        <v>#VALUE!</v>
      </c>
      <c r="AT3" s="5" t="e">
        <v>#VALUE!</v>
      </c>
      <c r="AU3" s="10" t="e">
        <v>#VALUE!</v>
      </c>
      <c r="AV3" s="5" t="s">
        <v>146</v>
      </c>
      <c r="AW3" s="5" t="s">
        <v>147</v>
      </c>
      <c r="AX3" s="5" t="s">
        <v>148</v>
      </c>
    </row>
    <row r="4" spans="1:50" x14ac:dyDescent="0.25">
      <c r="A4" t="s">
        <v>703</v>
      </c>
      <c r="B4" s="5">
        <v>3</v>
      </c>
      <c r="C4" s="5" t="s">
        <v>64</v>
      </c>
      <c r="D4" s="5">
        <v>40</v>
      </c>
      <c r="E4" s="5">
        <v>5</v>
      </c>
      <c r="F4" s="5">
        <v>24</v>
      </c>
      <c r="G4" s="5" t="e">
        <v>#VALUE!</v>
      </c>
      <c r="H4" s="5" t="e">
        <v>#VALUE!</v>
      </c>
      <c r="I4" s="5" t="e">
        <v>#VALUE!</v>
      </c>
      <c r="J4" s="5" t="e">
        <v>#VALUE!</v>
      </c>
      <c r="K4" s="5" t="e">
        <v>#VALUE!</v>
      </c>
      <c r="L4" s="5" t="e">
        <v>#VALUE!</v>
      </c>
      <c r="M4" s="9" t="s">
        <v>149</v>
      </c>
      <c r="N4" s="12" t="e">
        <v>#VALUE!</v>
      </c>
      <c r="O4" s="12" t="e">
        <v>#VALUE!</v>
      </c>
      <c r="P4" s="12" t="e">
        <v>#VALUE!</v>
      </c>
      <c r="Q4" s="12" t="e">
        <v>#VALUE!</v>
      </c>
      <c r="R4" s="12" t="e">
        <v>#VALUE!</v>
      </c>
      <c r="S4" s="5" t="e">
        <v>#VALUE!</v>
      </c>
      <c r="T4" s="9" t="e">
        <v>#VALUE!</v>
      </c>
      <c r="U4" s="5" t="e">
        <v>#VALUE!</v>
      </c>
      <c r="V4" s="5" t="e">
        <v>#VALUE!</v>
      </c>
      <c r="W4" s="5" t="e">
        <v>#VALUE!</v>
      </c>
      <c r="X4" s="5" t="e">
        <v>#VALUE!</v>
      </c>
      <c r="Y4" s="5" t="e">
        <v>#VALUE!</v>
      </c>
      <c r="Z4" s="5" t="e">
        <v>#VALUE!</v>
      </c>
      <c r="AA4" s="9" t="e">
        <v>#VALUE!</v>
      </c>
      <c r="AB4" s="5" t="e">
        <v>#VALUE!</v>
      </c>
      <c r="AC4" s="5" t="e">
        <v>#VALUE!</v>
      </c>
      <c r="AD4" s="5" t="e">
        <v>#VALUE!</v>
      </c>
      <c r="AE4" s="5" t="e">
        <v>#VALUE!</v>
      </c>
      <c r="AF4" s="5" t="e">
        <v>#VALUE!</v>
      </c>
      <c r="AG4" s="5" t="e">
        <v>#VALUE!</v>
      </c>
      <c r="AH4" s="9" t="e">
        <v>#VALUE!</v>
      </c>
      <c r="AI4" s="5" t="e">
        <v>#VALUE!</v>
      </c>
      <c r="AJ4" s="5" t="e">
        <v>#VALUE!</v>
      </c>
      <c r="AK4" s="5" t="e">
        <v>#VALUE!</v>
      </c>
      <c r="AL4" s="5" t="e">
        <v>#VALUE!</v>
      </c>
      <c r="AM4" s="5" t="e">
        <v>#VALUE!</v>
      </c>
      <c r="AN4" s="5" t="e">
        <v>#VALUE!</v>
      </c>
      <c r="AO4" s="10" t="e">
        <v>#VALUE!</v>
      </c>
      <c r="AP4" s="5" t="e">
        <v>#VALUE!</v>
      </c>
      <c r="AQ4" s="5" t="e">
        <v>#VALUE!</v>
      </c>
      <c r="AR4" s="5" t="e">
        <v>#VALUE!</v>
      </c>
      <c r="AS4" s="5" t="e">
        <v>#VALUE!</v>
      </c>
      <c r="AT4" s="5" t="e">
        <v>#VALUE!</v>
      </c>
      <c r="AU4" s="10" t="e">
        <v>#VALUE!</v>
      </c>
      <c r="AV4" s="5" t="s">
        <v>150</v>
      </c>
      <c r="AW4" s="5" t="s">
        <v>151</v>
      </c>
      <c r="AX4" s="5" t="s">
        <v>152</v>
      </c>
    </row>
    <row r="5" spans="1:50" x14ac:dyDescent="0.25">
      <c r="A5" t="s">
        <v>704</v>
      </c>
      <c r="B5" s="5">
        <v>4</v>
      </c>
      <c r="C5" s="5" t="s">
        <v>65</v>
      </c>
      <c r="D5" s="5">
        <v>39</v>
      </c>
      <c r="E5" s="5">
        <v>20</v>
      </c>
      <c r="F5" s="5">
        <v>26</v>
      </c>
      <c r="G5" s="5" t="e">
        <v>#VALUE!</v>
      </c>
      <c r="H5" s="5" t="e">
        <v>#VALUE!</v>
      </c>
      <c r="I5" s="5" t="e">
        <v>#VALUE!</v>
      </c>
      <c r="J5" s="5" t="e">
        <v>#VALUE!</v>
      </c>
      <c r="K5" s="5" t="e">
        <v>#VALUE!</v>
      </c>
      <c r="L5" s="5" t="e">
        <v>#VALUE!</v>
      </c>
      <c r="M5" s="9" t="s">
        <v>153</v>
      </c>
      <c r="N5" s="12" t="e">
        <v>#VALUE!</v>
      </c>
      <c r="O5" s="12" t="e">
        <v>#VALUE!</v>
      </c>
      <c r="P5" s="12" t="e">
        <v>#VALUE!</v>
      </c>
      <c r="Q5" s="12" t="e">
        <v>#VALUE!</v>
      </c>
      <c r="R5" s="12" t="e">
        <v>#VALUE!</v>
      </c>
      <c r="S5" s="5" t="e">
        <v>#VALUE!</v>
      </c>
      <c r="T5" s="9" t="e">
        <v>#VALUE!</v>
      </c>
      <c r="U5" s="5" t="e">
        <v>#VALUE!</v>
      </c>
      <c r="V5" s="5" t="e">
        <v>#VALUE!</v>
      </c>
      <c r="W5" s="5" t="e">
        <v>#VALUE!</v>
      </c>
      <c r="X5" s="5" t="e">
        <v>#VALUE!</v>
      </c>
      <c r="Y5" s="5" t="e">
        <v>#VALUE!</v>
      </c>
      <c r="Z5" s="5" t="e">
        <v>#VALUE!</v>
      </c>
      <c r="AA5" s="9" t="e">
        <v>#VALUE!</v>
      </c>
      <c r="AB5" s="5" t="e">
        <v>#VALUE!</v>
      </c>
      <c r="AC5" s="5" t="e">
        <v>#VALUE!</v>
      </c>
      <c r="AD5" s="5" t="e">
        <v>#VALUE!</v>
      </c>
      <c r="AE5" s="5" t="e">
        <v>#VALUE!</v>
      </c>
      <c r="AF5" s="5" t="e">
        <v>#VALUE!</v>
      </c>
      <c r="AG5" s="5" t="e">
        <v>#VALUE!</v>
      </c>
      <c r="AH5" s="9" t="e">
        <v>#VALUE!</v>
      </c>
      <c r="AI5" s="5" t="e">
        <v>#VALUE!</v>
      </c>
      <c r="AJ5" s="5" t="e">
        <v>#VALUE!</v>
      </c>
      <c r="AK5" s="5" t="e">
        <v>#VALUE!</v>
      </c>
      <c r="AL5" s="5" t="e">
        <v>#VALUE!</v>
      </c>
      <c r="AM5" s="5" t="e">
        <v>#VALUE!</v>
      </c>
      <c r="AN5" s="5" t="e">
        <v>#VALUE!</v>
      </c>
      <c r="AO5" s="10" t="e">
        <v>#VALUE!</v>
      </c>
      <c r="AP5" s="5" t="e">
        <v>#VALUE!</v>
      </c>
      <c r="AQ5" s="5" t="e">
        <v>#VALUE!</v>
      </c>
      <c r="AR5" s="5" t="e">
        <v>#VALUE!</v>
      </c>
      <c r="AS5" s="5" t="e">
        <v>#VALUE!</v>
      </c>
      <c r="AT5" s="5" t="e">
        <v>#VALUE!</v>
      </c>
      <c r="AU5" s="10" t="e">
        <v>#VALUE!</v>
      </c>
      <c r="AV5" s="5" t="s">
        <v>154</v>
      </c>
      <c r="AW5" s="5" t="s">
        <v>155</v>
      </c>
      <c r="AX5" s="5" t="s">
        <v>156</v>
      </c>
    </row>
    <row r="6" spans="1:50" x14ac:dyDescent="0.25">
      <c r="A6" t="s">
        <v>701</v>
      </c>
      <c r="B6" s="5">
        <v>5</v>
      </c>
      <c r="C6" s="5" t="s">
        <v>66</v>
      </c>
      <c r="D6" s="5">
        <v>34</v>
      </c>
      <c r="E6" s="5">
        <v>19</v>
      </c>
      <c r="F6" s="5">
        <v>15</v>
      </c>
      <c r="G6" s="5" t="e">
        <v>#VALUE!</v>
      </c>
      <c r="H6" s="5" t="e">
        <v>#VALUE!</v>
      </c>
      <c r="I6" s="5" t="e">
        <v>#VALUE!</v>
      </c>
      <c r="J6" s="5" t="e">
        <v>#VALUE!</v>
      </c>
      <c r="K6" s="5" t="e">
        <v>#VALUE!</v>
      </c>
      <c r="L6" s="5" t="e">
        <v>#VALUE!</v>
      </c>
      <c r="M6" s="9" t="s">
        <v>157</v>
      </c>
      <c r="N6" s="12" t="e">
        <v>#VALUE!</v>
      </c>
      <c r="O6" s="12" t="e">
        <v>#VALUE!</v>
      </c>
      <c r="P6" s="12" t="e">
        <v>#VALUE!</v>
      </c>
      <c r="Q6" s="12" t="e">
        <v>#VALUE!</v>
      </c>
      <c r="R6" s="12" t="e">
        <v>#VALUE!</v>
      </c>
      <c r="S6" s="5" t="e">
        <v>#VALUE!</v>
      </c>
      <c r="T6" s="9" t="e">
        <v>#VALUE!</v>
      </c>
      <c r="U6" s="5" t="e">
        <v>#VALUE!</v>
      </c>
      <c r="V6" s="5" t="e">
        <v>#VALUE!</v>
      </c>
      <c r="W6" s="5" t="e">
        <v>#VALUE!</v>
      </c>
      <c r="X6" s="5" t="e">
        <v>#VALUE!</v>
      </c>
      <c r="Y6" s="5" t="e">
        <v>#VALUE!</v>
      </c>
      <c r="Z6" s="5" t="e">
        <v>#VALUE!</v>
      </c>
      <c r="AA6" s="9" t="e">
        <v>#VALUE!</v>
      </c>
      <c r="AB6" s="5" t="e">
        <v>#VALUE!</v>
      </c>
      <c r="AC6" s="5" t="e">
        <v>#VALUE!</v>
      </c>
      <c r="AD6" s="5" t="e">
        <v>#VALUE!</v>
      </c>
      <c r="AE6" s="5" t="e">
        <v>#VALUE!</v>
      </c>
      <c r="AF6" s="5" t="e">
        <v>#VALUE!</v>
      </c>
      <c r="AG6" s="5" t="e">
        <v>#VALUE!</v>
      </c>
      <c r="AH6" s="9" t="e">
        <v>#VALUE!</v>
      </c>
      <c r="AI6" s="5" t="e">
        <v>#VALUE!</v>
      </c>
      <c r="AJ6" s="5" t="e">
        <v>#VALUE!</v>
      </c>
      <c r="AK6" s="5" t="e">
        <v>#VALUE!</v>
      </c>
      <c r="AL6" s="5" t="e">
        <v>#VALUE!</v>
      </c>
      <c r="AM6" s="5" t="e">
        <v>#VALUE!</v>
      </c>
      <c r="AN6" s="5" t="e">
        <v>#VALUE!</v>
      </c>
      <c r="AO6" s="10" t="e">
        <v>#VALUE!</v>
      </c>
      <c r="AP6" s="5" t="e">
        <v>#VALUE!</v>
      </c>
      <c r="AQ6" s="5" t="e">
        <v>#VALUE!</v>
      </c>
      <c r="AR6" s="5" t="e">
        <v>#VALUE!</v>
      </c>
      <c r="AS6" s="5" t="e">
        <v>#VALUE!</v>
      </c>
      <c r="AT6" s="5" t="e">
        <v>#VALUE!</v>
      </c>
      <c r="AU6" s="10" t="e">
        <v>#VALUE!</v>
      </c>
      <c r="AV6" s="5" t="s">
        <v>158</v>
      </c>
      <c r="AW6" s="5" t="s">
        <v>159</v>
      </c>
      <c r="AX6" s="5" t="s">
        <v>160</v>
      </c>
    </row>
    <row r="7" spans="1:50" x14ac:dyDescent="0.25">
      <c r="A7" t="s">
        <v>702</v>
      </c>
      <c r="B7" s="5">
        <v>6</v>
      </c>
      <c r="C7" s="5" t="s">
        <v>67</v>
      </c>
      <c r="D7" s="5">
        <v>30</v>
      </c>
      <c r="E7" s="5">
        <v>18</v>
      </c>
      <c r="F7" s="5">
        <v>28</v>
      </c>
      <c r="G7" s="5" t="e">
        <v>#VALUE!</v>
      </c>
      <c r="H7" s="5" t="e">
        <v>#VALUE!</v>
      </c>
      <c r="I7" s="5" t="e">
        <v>#VALUE!</v>
      </c>
      <c r="J7" s="5" t="e">
        <v>#VALUE!</v>
      </c>
      <c r="K7" s="5" t="e">
        <v>#VALUE!</v>
      </c>
      <c r="L7" s="5" t="e">
        <v>#VALUE!</v>
      </c>
      <c r="M7" s="9" t="s">
        <v>149</v>
      </c>
      <c r="N7" s="12" t="e">
        <v>#VALUE!</v>
      </c>
      <c r="O7" s="12" t="e">
        <v>#VALUE!</v>
      </c>
      <c r="P7" s="12" t="e">
        <v>#VALUE!</v>
      </c>
      <c r="Q7" s="12" t="e">
        <v>#VALUE!</v>
      </c>
      <c r="R7" s="12" t="e">
        <v>#VALUE!</v>
      </c>
      <c r="S7" s="5" t="e">
        <v>#VALUE!</v>
      </c>
      <c r="T7" s="9" t="e">
        <v>#VALUE!</v>
      </c>
      <c r="U7" s="5" t="e">
        <v>#VALUE!</v>
      </c>
      <c r="V7" s="5" t="e">
        <v>#VALUE!</v>
      </c>
      <c r="W7" s="5" t="e">
        <v>#VALUE!</v>
      </c>
      <c r="X7" s="5" t="e">
        <v>#VALUE!</v>
      </c>
      <c r="Y7" s="5" t="e">
        <v>#VALUE!</v>
      </c>
      <c r="Z7" s="5" t="e">
        <v>#VALUE!</v>
      </c>
      <c r="AA7" s="9" t="e">
        <v>#VALUE!</v>
      </c>
      <c r="AB7" s="5" t="e">
        <v>#VALUE!</v>
      </c>
      <c r="AC7" s="5" t="e">
        <v>#VALUE!</v>
      </c>
      <c r="AD7" s="5" t="e">
        <v>#VALUE!</v>
      </c>
      <c r="AE7" s="5" t="e">
        <v>#VALUE!</v>
      </c>
      <c r="AF7" s="5" t="e">
        <v>#VALUE!</v>
      </c>
      <c r="AG7" s="5" t="e">
        <v>#VALUE!</v>
      </c>
      <c r="AH7" s="9" t="e">
        <v>#VALUE!</v>
      </c>
      <c r="AI7" s="5" t="e">
        <v>#VALUE!</v>
      </c>
      <c r="AJ7" s="5" t="e">
        <v>#VALUE!</v>
      </c>
      <c r="AK7" s="5" t="e">
        <v>#VALUE!</v>
      </c>
      <c r="AL7" s="5" t="e">
        <v>#VALUE!</v>
      </c>
      <c r="AM7" s="5" t="e">
        <v>#VALUE!</v>
      </c>
      <c r="AN7" s="5" t="e">
        <v>#VALUE!</v>
      </c>
      <c r="AO7" s="10" t="e">
        <v>#VALUE!</v>
      </c>
      <c r="AP7" s="5" t="e">
        <v>#VALUE!</v>
      </c>
      <c r="AQ7" s="5" t="e">
        <v>#VALUE!</v>
      </c>
      <c r="AR7" s="5" t="e">
        <v>#VALUE!</v>
      </c>
      <c r="AS7" s="5" t="e">
        <v>#VALUE!</v>
      </c>
      <c r="AT7" s="5" t="e">
        <v>#VALUE!</v>
      </c>
      <c r="AU7" s="10" t="e">
        <v>#VALUE!</v>
      </c>
      <c r="AV7" s="5" t="s">
        <v>161</v>
      </c>
      <c r="AW7" s="5" t="s">
        <v>162</v>
      </c>
      <c r="AX7" s="5" t="s">
        <v>163</v>
      </c>
    </row>
    <row r="8" spans="1:50" x14ac:dyDescent="0.25">
      <c r="A8" t="s">
        <v>703</v>
      </c>
      <c r="B8" s="5">
        <v>7</v>
      </c>
      <c r="C8" s="5" t="s">
        <v>68</v>
      </c>
      <c r="D8" s="5">
        <v>47</v>
      </c>
      <c r="E8" s="5">
        <v>19</v>
      </c>
      <c r="F8" s="5">
        <v>34</v>
      </c>
      <c r="G8" s="5" t="e">
        <v>#VALUE!</v>
      </c>
      <c r="H8" s="5" t="e">
        <v>#VALUE!</v>
      </c>
      <c r="I8" s="5" t="e">
        <v>#VALUE!</v>
      </c>
      <c r="J8" s="5" t="e">
        <v>#VALUE!</v>
      </c>
      <c r="K8" s="5" t="e">
        <v>#VALUE!</v>
      </c>
      <c r="L8" s="5" t="e">
        <v>#VALUE!</v>
      </c>
      <c r="M8" s="9" t="s">
        <v>164</v>
      </c>
      <c r="N8" s="12" t="e">
        <v>#VALUE!</v>
      </c>
      <c r="O8" s="12" t="e">
        <v>#VALUE!</v>
      </c>
      <c r="P8" s="12" t="e">
        <v>#VALUE!</v>
      </c>
      <c r="Q8" s="12" t="e">
        <v>#VALUE!</v>
      </c>
      <c r="R8" s="12" t="e">
        <v>#VALUE!</v>
      </c>
      <c r="S8" s="5" t="e">
        <v>#VALUE!</v>
      </c>
      <c r="T8" s="9" t="e">
        <v>#VALUE!</v>
      </c>
      <c r="U8" s="5" t="e">
        <v>#VALUE!</v>
      </c>
      <c r="V8" s="5" t="e">
        <v>#VALUE!</v>
      </c>
      <c r="W8" s="5" t="e">
        <v>#VALUE!</v>
      </c>
      <c r="X8" s="5" t="e">
        <v>#VALUE!</v>
      </c>
      <c r="Y8" s="5" t="e">
        <v>#VALUE!</v>
      </c>
      <c r="Z8" s="5" t="e">
        <v>#VALUE!</v>
      </c>
      <c r="AA8" s="9" t="e">
        <v>#VALUE!</v>
      </c>
      <c r="AB8" s="5" t="e">
        <v>#VALUE!</v>
      </c>
      <c r="AC8" s="5" t="e">
        <v>#VALUE!</v>
      </c>
      <c r="AD8" s="5" t="e">
        <v>#VALUE!</v>
      </c>
      <c r="AE8" s="5" t="e">
        <v>#VALUE!</v>
      </c>
      <c r="AF8" s="5" t="e">
        <v>#VALUE!</v>
      </c>
      <c r="AG8" s="5" t="e">
        <v>#VALUE!</v>
      </c>
      <c r="AH8" s="9" t="e">
        <v>#VALUE!</v>
      </c>
      <c r="AI8" s="5" t="e">
        <v>#VALUE!</v>
      </c>
      <c r="AJ8" s="5" t="e">
        <v>#VALUE!</v>
      </c>
      <c r="AK8" s="5" t="e">
        <v>#VALUE!</v>
      </c>
      <c r="AL8" s="5" t="e">
        <v>#VALUE!</v>
      </c>
      <c r="AM8" s="5" t="e">
        <v>#VALUE!</v>
      </c>
      <c r="AN8" s="5" t="e">
        <v>#VALUE!</v>
      </c>
      <c r="AO8" s="10" t="e">
        <v>#VALUE!</v>
      </c>
      <c r="AP8" s="5" t="e">
        <v>#VALUE!</v>
      </c>
      <c r="AQ8" s="5" t="e">
        <v>#VALUE!</v>
      </c>
      <c r="AR8" s="5" t="e">
        <v>#VALUE!</v>
      </c>
      <c r="AS8" s="5" t="e">
        <v>#VALUE!</v>
      </c>
      <c r="AT8" s="5" t="e">
        <v>#VALUE!</v>
      </c>
      <c r="AU8" s="10" t="e">
        <v>#VALUE!</v>
      </c>
      <c r="AV8" s="5" t="s">
        <v>165</v>
      </c>
      <c r="AW8" s="5" t="s">
        <v>166</v>
      </c>
      <c r="AX8" s="5" t="s">
        <v>167</v>
      </c>
    </row>
    <row r="9" spans="1:50" x14ac:dyDescent="0.25">
      <c r="A9" t="s">
        <v>704</v>
      </c>
      <c r="B9" s="5">
        <v>8</v>
      </c>
      <c r="C9" s="5" t="s">
        <v>69</v>
      </c>
      <c r="D9" s="5">
        <v>54</v>
      </c>
      <c r="E9" s="5">
        <v>13</v>
      </c>
      <c r="F9" s="5">
        <v>44</v>
      </c>
      <c r="G9" s="5" t="e">
        <v>#VALUE!</v>
      </c>
      <c r="H9" s="5" t="e">
        <v>#VALUE!</v>
      </c>
      <c r="I9" s="5" t="e">
        <v>#VALUE!</v>
      </c>
      <c r="J9" s="5" t="e">
        <v>#VALUE!</v>
      </c>
      <c r="K9" s="5" t="e">
        <v>#VALUE!</v>
      </c>
      <c r="L9" s="5" t="e">
        <v>#VALUE!</v>
      </c>
      <c r="M9" s="9" t="s">
        <v>168</v>
      </c>
      <c r="N9" s="12" t="e">
        <v>#VALUE!</v>
      </c>
      <c r="O9" s="12" t="e">
        <v>#VALUE!</v>
      </c>
      <c r="P9" s="12" t="e">
        <v>#VALUE!</v>
      </c>
      <c r="Q9" s="12" t="e">
        <v>#VALUE!</v>
      </c>
      <c r="R9" s="12" t="e">
        <v>#VALUE!</v>
      </c>
      <c r="S9" s="5" t="e">
        <v>#VALUE!</v>
      </c>
      <c r="T9" s="9" t="e">
        <v>#VALUE!</v>
      </c>
      <c r="U9" s="5" t="e">
        <v>#VALUE!</v>
      </c>
      <c r="V9" s="5" t="e">
        <v>#VALUE!</v>
      </c>
      <c r="W9" s="5" t="e">
        <v>#VALUE!</v>
      </c>
      <c r="X9" s="5" t="e">
        <v>#VALUE!</v>
      </c>
      <c r="Y9" s="5" t="e">
        <v>#VALUE!</v>
      </c>
      <c r="Z9" s="5" t="e">
        <v>#VALUE!</v>
      </c>
      <c r="AA9" s="9" t="e">
        <v>#VALUE!</v>
      </c>
      <c r="AB9" s="5" t="e">
        <v>#VALUE!</v>
      </c>
      <c r="AC9" s="5" t="e">
        <v>#VALUE!</v>
      </c>
      <c r="AD9" s="5" t="e">
        <v>#VALUE!</v>
      </c>
      <c r="AE9" s="5" t="e">
        <v>#VALUE!</v>
      </c>
      <c r="AF9" s="5" t="e">
        <v>#VALUE!</v>
      </c>
      <c r="AG9" s="5" t="e">
        <v>#VALUE!</v>
      </c>
      <c r="AH9" s="9" t="e">
        <v>#VALUE!</v>
      </c>
      <c r="AI9" s="5" t="e">
        <v>#VALUE!</v>
      </c>
      <c r="AJ9" s="5" t="e">
        <v>#VALUE!</v>
      </c>
      <c r="AK9" s="5" t="e">
        <v>#VALUE!</v>
      </c>
      <c r="AL9" s="5" t="e">
        <v>#VALUE!</v>
      </c>
      <c r="AM9" s="5" t="e">
        <v>#VALUE!</v>
      </c>
      <c r="AN9" s="5" t="e">
        <v>#VALUE!</v>
      </c>
      <c r="AO9" s="10" t="e">
        <v>#VALUE!</v>
      </c>
      <c r="AP9" s="5" t="e">
        <v>#VALUE!</v>
      </c>
      <c r="AQ9" s="5" t="e">
        <v>#VALUE!</v>
      </c>
      <c r="AR9" s="5" t="e">
        <v>#VALUE!</v>
      </c>
      <c r="AS9" s="5" t="e">
        <v>#VALUE!</v>
      </c>
      <c r="AT9" s="5" t="e">
        <v>#VALUE!</v>
      </c>
      <c r="AU9" s="10" t="e">
        <v>#VALUE!</v>
      </c>
      <c r="AV9" s="5" t="s">
        <v>169</v>
      </c>
      <c r="AW9" s="5" t="s">
        <v>170</v>
      </c>
      <c r="AX9" s="5" t="s">
        <v>171</v>
      </c>
    </row>
    <row r="10" spans="1:50" x14ac:dyDescent="0.25">
      <c r="A10" t="s">
        <v>701</v>
      </c>
      <c r="B10" s="5">
        <v>9</v>
      </c>
      <c r="C10" s="5" t="s">
        <v>70</v>
      </c>
      <c r="D10" s="5">
        <v>56</v>
      </c>
      <c r="E10" s="5">
        <v>31</v>
      </c>
      <c r="F10" s="5">
        <v>41</v>
      </c>
      <c r="G10" s="5" t="e">
        <v>#VALUE!</v>
      </c>
      <c r="H10" s="5" t="e">
        <v>#VALUE!</v>
      </c>
      <c r="I10" s="5" t="e">
        <v>#VALUE!</v>
      </c>
      <c r="J10" s="5" t="e">
        <v>#VALUE!</v>
      </c>
      <c r="K10" s="5" t="e">
        <v>#VALUE!</v>
      </c>
      <c r="L10" s="5" t="e">
        <v>#VALUE!</v>
      </c>
      <c r="M10" s="9" t="s">
        <v>172</v>
      </c>
      <c r="N10" s="12" t="e">
        <v>#VALUE!</v>
      </c>
      <c r="O10" s="12" t="e">
        <v>#VALUE!</v>
      </c>
      <c r="P10" s="12" t="e">
        <v>#VALUE!</v>
      </c>
      <c r="Q10" s="12" t="e">
        <v>#VALUE!</v>
      </c>
      <c r="R10" s="12" t="e">
        <v>#VALUE!</v>
      </c>
      <c r="S10" s="5" t="e">
        <v>#VALUE!</v>
      </c>
      <c r="T10" s="9" t="e">
        <v>#VALUE!</v>
      </c>
      <c r="U10" s="5" t="e">
        <v>#VALUE!</v>
      </c>
      <c r="V10" s="5" t="e">
        <v>#VALUE!</v>
      </c>
      <c r="W10" s="5" t="e">
        <v>#VALUE!</v>
      </c>
      <c r="X10" s="5" t="e">
        <v>#VALUE!</v>
      </c>
      <c r="Y10" s="5" t="e">
        <v>#VALUE!</v>
      </c>
      <c r="Z10" s="5" t="e">
        <v>#VALUE!</v>
      </c>
      <c r="AA10" s="9" t="e">
        <v>#VALUE!</v>
      </c>
      <c r="AB10" s="5" t="e">
        <v>#VALUE!</v>
      </c>
      <c r="AC10" s="5" t="e">
        <v>#VALUE!</v>
      </c>
      <c r="AD10" s="5" t="e">
        <v>#VALUE!</v>
      </c>
      <c r="AE10" s="5" t="e">
        <v>#VALUE!</v>
      </c>
      <c r="AF10" s="5" t="e">
        <v>#VALUE!</v>
      </c>
      <c r="AG10" s="5" t="e">
        <v>#VALUE!</v>
      </c>
      <c r="AH10" s="9" t="e">
        <v>#VALUE!</v>
      </c>
      <c r="AI10" s="5" t="e">
        <v>#VALUE!</v>
      </c>
      <c r="AJ10" s="5" t="e">
        <v>#VALUE!</v>
      </c>
      <c r="AK10" s="5" t="e">
        <v>#VALUE!</v>
      </c>
      <c r="AL10" s="5" t="e">
        <v>#VALUE!</v>
      </c>
      <c r="AM10" s="5" t="e">
        <v>#VALUE!</v>
      </c>
      <c r="AN10" s="5" t="e">
        <v>#VALUE!</v>
      </c>
      <c r="AO10" s="10" t="e">
        <v>#VALUE!</v>
      </c>
      <c r="AP10" s="5" t="e">
        <v>#VALUE!</v>
      </c>
      <c r="AQ10" s="5" t="e">
        <v>#VALUE!</v>
      </c>
      <c r="AR10" s="5" t="e">
        <v>#VALUE!</v>
      </c>
      <c r="AS10" s="5" t="e">
        <v>#VALUE!</v>
      </c>
      <c r="AT10" s="5" t="e">
        <v>#VALUE!</v>
      </c>
      <c r="AU10" s="10" t="e">
        <v>#VALUE!</v>
      </c>
      <c r="AV10" s="5" t="s">
        <v>173</v>
      </c>
      <c r="AW10" s="5" t="s">
        <v>174</v>
      </c>
      <c r="AX10" s="5" t="s">
        <v>175</v>
      </c>
    </row>
    <row r="11" spans="1:50" x14ac:dyDescent="0.25">
      <c r="A11" t="s">
        <v>702</v>
      </c>
      <c r="B11" s="5">
        <v>10</v>
      </c>
      <c r="C11" s="5" t="s">
        <v>71</v>
      </c>
      <c r="D11" s="5">
        <v>12</v>
      </c>
      <c r="E11" s="5">
        <v>3</v>
      </c>
      <c r="F11" s="5">
        <v>8</v>
      </c>
      <c r="G11" s="5" t="e">
        <v>#VALUE!</v>
      </c>
      <c r="H11" s="5" t="e">
        <v>#VALUE!</v>
      </c>
      <c r="I11" s="5" t="e">
        <v>#VALUE!</v>
      </c>
      <c r="J11" s="5" t="e">
        <v>#VALUE!</v>
      </c>
      <c r="K11" s="5" t="e">
        <v>#VALUE!</v>
      </c>
      <c r="L11" s="5" t="e">
        <v>#VALUE!</v>
      </c>
      <c r="M11" s="9" t="s">
        <v>176</v>
      </c>
      <c r="N11" s="12" t="e">
        <v>#VALUE!</v>
      </c>
      <c r="O11" s="12" t="e">
        <v>#VALUE!</v>
      </c>
      <c r="P11" s="12" t="e">
        <v>#VALUE!</v>
      </c>
      <c r="Q11" s="12" t="e">
        <v>#VALUE!</v>
      </c>
      <c r="R11" s="12" t="e">
        <v>#VALUE!</v>
      </c>
      <c r="S11" s="5" t="e">
        <v>#VALUE!</v>
      </c>
      <c r="T11" s="9" t="e">
        <v>#VALUE!</v>
      </c>
      <c r="U11" s="5" t="e">
        <v>#VALUE!</v>
      </c>
      <c r="V11" s="5" t="e">
        <v>#VALUE!</v>
      </c>
      <c r="W11" s="5" t="e">
        <v>#VALUE!</v>
      </c>
      <c r="X11" s="5" t="e">
        <v>#VALUE!</v>
      </c>
      <c r="Y11" s="5" t="e">
        <v>#VALUE!</v>
      </c>
      <c r="Z11" s="5" t="e">
        <v>#VALUE!</v>
      </c>
      <c r="AA11" s="9" t="e">
        <v>#VALUE!</v>
      </c>
      <c r="AB11" s="5" t="e">
        <v>#VALUE!</v>
      </c>
      <c r="AC11" s="5" t="e">
        <v>#VALUE!</v>
      </c>
      <c r="AD11" s="5" t="e">
        <v>#VALUE!</v>
      </c>
      <c r="AE11" s="5" t="e">
        <v>#VALUE!</v>
      </c>
      <c r="AF11" s="5" t="e">
        <v>#VALUE!</v>
      </c>
      <c r="AG11" s="5" t="e">
        <v>#VALUE!</v>
      </c>
      <c r="AH11" s="9" t="e">
        <v>#VALUE!</v>
      </c>
      <c r="AI11" s="5" t="e">
        <v>#VALUE!</v>
      </c>
      <c r="AJ11" s="5" t="e">
        <v>#VALUE!</v>
      </c>
      <c r="AK11" s="5" t="e">
        <v>#VALUE!</v>
      </c>
      <c r="AL11" s="5" t="e">
        <v>#VALUE!</v>
      </c>
      <c r="AM11" s="5" t="e">
        <v>#VALUE!</v>
      </c>
      <c r="AN11" s="5" t="e">
        <v>#VALUE!</v>
      </c>
      <c r="AO11" s="10" t="e">
        <v>#VALUE!</v>
      </c>
      <c r="AP11" s="5" t="e">
        <v>#VALUE!</v>
      </c>
      <c r="AQ11" s="5" t="e">
        <v>#VALUE!</v>
      </c>
      <c r="AR11" s="5" t="e">
        <v>#VALUE!</v>
      </c>
      <c r="AS11" s="5" t="e">
        <v>#VALUE!</v>
      </c>
      <c r="AT11" s="5" t="e">
        <v>#VALUE!</v>
      </c>
      <c r="AU11" s="10" t="e">
        <v>#VALUE!</v>
      </c>
      <c r="AV11" s="5" t="s">
        <v>177</v>
      </c>
      <c r="AW11" s="5" t="s">
        <v>178</v>
      </c>
      <c r="AX11" s="5" t="s">
        <v>179</v>
      </c>
    </row>
    <row r="12" spans="1:50" x14ac:dyDescent="0.25">
      <c r="A12" t="s">
        <v>703</v>
      </c>
      <c r="B12" s="5">
        <v>11</v>
      </c>
      <c r="C12" s="5" t="s">
        <v>72</v>
      </c>
      <c r="D12" s="5">
        <v>55</v>
      </c>
      <c r="E12" s="5">
        <v>12</v>
      </c>
      <c r="F12" s="5">
        <v>23</v>
      </c>
      <c r="G12" s="5" t="e">
        <v>#VALUE!</v>
      </c>
      <c r="H12" s="5" t="e">
        <v>#VALUE!</v>
      </c>
      <c r="I12" s="5" t="e">
        <v>#VALUE!</v>
      </c>
      <c r="J12" s="5" t="e">
        <v>#VALUE!</v>
      </c>
      <c r="K12" s="5" t="e">
        <v>#VALUE!</v>
      </c>
      <c r="L12" s="5" t="e">
        <v>#VALUE!</v>
      </c>
      <c r="M12" s="9" t="s">
        <v>180</v>
      </c>
      <c r="N12" s="12" t="e">
        <v>#VALUE!</v>
      </c>
      <c r="O12" s="12" t="e">
        <v>#VALUE!</v>
      </c>
      <c r="P12" s="12" t="e">
        <v>#VALUE!</v>
      </c>
      <c r="Q12" s="12" t="e">
        <v>#VALUE!</v>
      </c>
      <c r="R12" s="12" t="e">
        <v>#VALUE!</v>
      </c>
      <c r="S12" s="5" t="e">
        <v>#VALUE!</v>
      </c>
      <c r="T12" s="9" t="e">
        <v>#VALUE!</v>
      </c>
      <c r="U12" s="5" t="e">
        <v>#VALUE!</v>
      </c>
      <c r="V12" s="5" t="e">
        <v>#VALUE!</v>
      </c>
      <c r="W12" s="5" t="e">
        <v>#VALUE!</v>
      </c>
      <c r="X12" s="5" t="e">
        <v>#VALUE!</v>
      </c>
      <c r="Y12" s="5" t="e">
        <v>#VALUE!</v>
      </c>
      <c r="Z12" s="5" t="e">
        <v>#VALUE!</v>
      </c>
      <c r="AA12" s="9" t="e">
        <v>#VALUE!</v>
      </c>
      <c r="AB12" s="5" t="e">
        <v>#VALUE!</v>
      </c>
      <c r="AC12" s="5" t="e">
        <v>#VALUE!</v>
      </c>
      <c r="AD12" s="5" t="e">
        <v>#VALUE!</v>
      </c>
      <c r="AE12" s="5" t="e">
        <v>#VALUE!</v>
      </c>
      <c r="AF12" s="5" t="e">
        <v>#VALUE!</v>
      </c>
      <c r="AG12" s="5" t="e">
        <v>#VALUE!</v>
      </c>
      <c r="AH12" s="9" t="e">
        <v>#VALUE!</v>
      </c>
      <c r="AI12" s="5" t="e">
        <v>#VALUE!</v>
      </c>
      <c r="AJ12" s="5" t="e">
        <v>#VALUE!</v>
      </c>
      <c r="AK12" s="5" t="e">
        <v>#VALUE!</v>
      </c>
      <c r="AL12" s="5" t="e">
        <v>#VALUE!</v>
      </c>
      <c r="AM12" s="5" t="e">
        <v>#VALUE!</v>
      </c>
      <c r="AN12" s="5" t="e">
        <v>#VALUE!</v>
      </c>
      <c r="AO12" s="10" t="e">
        <v>#VALUE!</v>
      </c>
      <c r="AP12" s="5" t="e">
        <v>#VALUE!</v>
      </c>
      <c r="AQ12" s="5" t="e">
        <v>#VALUE!</v>
      </c>
      <c r="AR12" s="5" t="e">
        <v>#VALUE!</v>
      </c>
      <c r="AS12" s="5" t="e">
        <v>#VALUE!</v>
      </c>
      <c r="AT12" s="5" t="e">
        <v>#VALUE!</v>
      </c>
      <c r="AU12" s="10" t="e">
        <v>#VALUE!</v>
      </c>
      <c r="AV12" s="5" t="s">
        <v>181</v>
      </c>
      <c r="AW12" s="5" t="s">
        <v>182</v>
      </c>
      <c r="AX12" s="5" t="s">
        <v>183</v>
      </c>
    </row>
    <row r="13" spans="1:50" x14ac:dyDescent="0.25">
      <c r="A13" t="s">
        <v>704</v>
      </c>
      <c r="B13" s="5">
        <v>12</v>
      </c>
      <c r="C13" s="5" t="s">
        <v>73</v>
      </c>
      <c r="D13" s="5">
        <v>33</v>
      </c>
      <c r="E13" s="5">
        <v>19</v>
      </c>
      <c r="F13" s="5">
        <v>28</v>
      </c>
      <c r="G13" s="5" t="e">
        <v>#VALUE!</v>
      </c>
      <c r="H13" s="5" t="e">
        <v>#VALUE!</v>
      </c>
      <c r="I13" s="5" t="e">
        <v>#VALUE!</v>
      </c>
      <c r="J13" s="5" t="e">
        <v>#VALUE!</v>
      </c>
      <c r="K13" s="5" t="e">
        <v>#VALUE!</v>
      </c>
      <c r="L13" s="5" t="e">
        <v>#VALUE!</v>
      </c>
      <c r="M13" s="9" t="s">
        <v>184</v>
      </c>
      <c r="N13" s="12" t="e">
        <v>#VALUE!</v>
      </c>
      <c r="O13" s="12" t="e">
        <v>#VALUE!</v>
      </c>
      <c r="P13" s="12" t="e">
        <v>#VALUE!</v>
      </c>
      <c r="Q13" s="12" t="e">
        <v>#VALUE!</v>
      </c>
      <c r="R13" s="12" t="e">
        <v>#VALUE!</v>
      </c>
      <c r="S13" s="5" t="e">
        <v>#VALUE!</v>
      </c>
      <c r="T13" s="9" t="e">
        <v>#VALUE!</v>
      </c>
      <c r="U13" s="5" t="e">
        <v>#VALUE!</v>
      </c>
      <c r="V13" s="5" t="e">
        <v>#VALUE!</v>
      </c>
      <c r="W13" s="5" t="e">
        <v>#VALUE!</v>
      </c>
      <c r="X13" s="5" t="e">
        <v>#VALUE!</v>
      </c>
      <c r="Y13" s="5" t="e">
        <v>#VALUE!</v>
      </c>
      <c r="Z13" s="5" t="e">
        <v>#VALUE!</v>
      </c>
      <c r="AA13" s="9" t="e">
        <v>#VALUE!</v>
      </c>
      <c r="AB13" s="5" t="e">
        <v>#VALUE!</v>
      </c>
      <c r="AC13" s="5" t="e">
        <v>#VALUE!</v>
      </c>
      <c r="AD13" s="5" t="e">
        <v>#VALUE!</v>
      </c>
      <c r="AE13" s="5" t="e">
        <v>#VALUE!</v>
      </c>
      <c r="AF13" s="5" t="e">
        <v>#VALUE!</v>
      </c>
      <c r="AG13" s="5" t="e">
        <v>#VALUE!</v>
      </c>
      <c r="AH13" s="9" t="e">
        <v>#VALUE!</v>
      </c>
      <c r="AI13" s="5" t="e">
        <v>#VALUE!</v>
      </c>
      <c r="AJ13" s="5" t="e">
        <v>#VALUE!</v>
      </c>
      <c r="AK13" s="5" t="e">
        <v>#VALUE!</v>
      </c>
      <c r="AL13" s="5" t="e">
        <v>#VALUE!</v>
      </c>
      <c r="AM13" s="5" t="e">
        <v>#VALUE!</v>
      </c>
      <c r="AN13" s="5" t="e">
        <v>#VALUE!</v>
      </c>
      <c r="AO13" s="10" t="e">
        <v>#VALUE!</v>
      </c>
      <c r="AP13" s="5" t="e">
        <v>#VALUE!</v>
      </c>
      <c r="AQ13" s="5" t="e">
        <v>#VALUE!</v>
      </c>
      <c r="AR13" s="5" t="e">
        <v>#VALUE!</v>
      </c>
      <c r="AS13" s="5" t="e">
        <v>#VALUE!</v>
      </c>
      <c r="AT13" s="5" t="e">
        <v>#VALUE!</v>
      </c>
      <c r="AU13" s="10" t="e">
        <v>#VALUE!</v>
      </c>
      <c r="AV13" s="5" t="s">
        <v>185</v>
      </c>
      <c r="AW13" s="5" t="s">
        <v>186</v>
      </c>
      <c r="AX13" s="5" t="s">
        <v>187</v>
      </c>
    </row>
    <row r="14" spans="1:50" x14ac:dyDescent="0.25">
      <c r="A14" t="s">
        <v>701</v>
      </c>
      <c r="B14" s="5">
        <v>13</v>
      </c>
      <c r="C14" s="5" t="s">
        <v>74</v>
      </c>
      <c r="D14" s="5">
        <v>46</v>
      </c>
      <c r="E14" s="5">
        <v>21</v>
      </c>
      <c r="F14" s="5">
        <v>11</v>
      </c>
      <c r="G14" s="5" t="e">
        <v>#VALUE!</v>
      </c>
      <c r="H14" s="5" t="e">
        <v>#VALUE!</v>
      </c>
      <c r="I14" s="5" t="e">
        <v>#VALUE!</v>
      </c>
      <c r="J14" s="5" t="e">
        <v>#VALUE!</v>
      </c>
      <c r="K14" s="5" t="e">
        <v>#VALUE!</v>
      </c>
      <c r="L14" s="5" t="e">
        <v>#VALUE!</v>
      </c>
      <c r="M14" s="9" t="s">
        <v>188</v>
      </c>
      <c r="N14" s="12" t="e">
        <v>#VALUE!</v>
      </c>
      <c r="O14" s="12" t="e">
        <v>#VALUE!</v>
      </c>
      <c r="P14" s="12" t="e">
        <v>#VALUE!</v>
      </c>
      <c r="Q14" s="12" t="e">
        <v>#VALUE!</v>
      </c>
      <c r="R14" s="12" t="e">
        <v>#VALUE!</v>
      </c>
      <c r="S14" s="5" t="e">
        <v>#VALUE!</v>
      </c>
      <c r="T14" s="9" t="e">
        <v>#VALUE!</v>
      </c>
      <c r="U14" s="5" t="e">
        <v>#VALUE!</v>
      </c>
      <c r="V14" s="5" t="e">
        <v>#VALUE!</v>
      </c>
      <c r="W14" s="5" t="e">
        <v>#VALUE!</v>
      </c>
      <c r="X14" s="5" t="e">
        <v>#VALUE!</v>
      </c>
      <c r="Y14" s="5" t="e">
        <v>#VALUE!</v>
      </c>
      <c r="Z14" s="5" t="e">
        <v>#VALUE!</v>
      </c>
      <c r="AA14" s="9" t="e">
        <v>#VALUE!</v>
      </c>
      <c r="AB14" s="5" t="e">
        <v>#VALUE!</v>
      </c>
      <c r="AC14" s="5" t="e">
        <v>#VALUE!</v>
      </c>
      <c r="AD14" s="5" t="e">
        <v>#VALUE!</v>
      </c>
      <c r="AE14" s="5" t="e">
        <v>#VALUE!</v>
      </c>
      <c r="AF14" s="5" t="e">
        <v>#VALUE!</v>
      </c>
      <c r="AG14" s="5" t="e">
        <v>#VALUE!</v>
      </c>
      <c r="AH14" s="9" t="e">
        <v>#VALUE!</v>
      </c>
      <c r="AI14" s="5" t="e">
        <v>#VALUE!</v>
      </c>
      <c r="AJ14" s="5" t="e">
        <v>#VALUE!</v>
      </c>
      <c r="AK14" s="5" t="e">
        <v>#VALUE!</v>
      </c>
      <c r="AL14" s="5" t="e">
        <v>#VALUE!</v>
      </c>
      <c r="AM14" s="5" t="e">
        <v>#VALUE!</v>
      </c>
      <c r="AN14" s="5" t="e">
        <v>#VALUE!</v>
      </c>
      <c r="AO14" s="10" t="e">
        <v>#VALUE!</v>
      </c>
      <c r="AP14" s="5" t="e">
        <v>#VALUE!</v>
      </c>
      <c r="AQ14" s="5" t="e">
        <v>#VALUE!</v>
      </c>
      <c r="AR14" s="5" t="e">
        <v>#VALUE!</v>
      </c>
      <c r="AS14" s="5" t="e">
        <v>#VALUE!</v>
      </c>
      <c r="AT14" s="5" t="e">
        <v>#VALUE!</v>
      </c>
      <c r="AU14" s="10" t="e">
        <v>#VALUE!</v>
      </c>
      <c r="AV14" s="5" t="s">
        <v>189</v>
      </c>
      <c r="AW14" s="5" t="s">
        <v>190</v>
      </c>
      <c r="AX14" s="5" t="s">
        <v>191</v>
      </c>
    </row>
    <row r="15" spans="1:50" x14ac:dyDescent="0.25">
      <c r="A15" t="s">
        <v>705</v>
      </c>
      <c r="B15" s="5">
        <v>14</v>
      </c>
      <c r="C15" s="5" t="s">
        <v>75</v>
      </c>
      <c r="D15" s="5">
        <v>49</v>
      </c>
      <c r="E15" s="5">
        <v>17</v>
      </c>
      <c r="F15" s="5">
        <v>35</v>
      </c>
      <c r="G15" s="5" t="e">
        <v>#VALUE!</v>
      </c>
      <c r="H15" s="5" t="e">
        <v>#VALUE!</v>
      </c>
      <c r="I15" s="5" t="e">
        <v>#VALUE!</v>
      </c>
      <c r="J15" s="5" t="e">
        <v>#VALUE!</v>
      </c>
      <c r="K15" s="5" t="e">
        <v>#VALUE!</v>
      </c>
      <c r="L15" s="5" t="e">
        <v>#VALUE!</v>
      </c>
      <c r="M15" s="9" t="s">
        <v>192</v>
      </c>
      <c r="N15" s="12" t="e">
        <v>#VALUE!</v>
      </c>
      <c r="O15" s="12" t="e">
        <v>#VALUE!</v>
      </c>
      <c r="P15" s="12" t="e">
        <v>#VALUE!</v>
      </c>
      <c r="Q15" s="12" t="e">
        <v>#VALUE!</v>
      </c>
      <c r="R15" s="12" t="e">
        <v>#VALUE!</v>
      </c>
      <c r="S15" s="5" t="e">
        <v>#VALUE!</v>
      </c>
      <c r="T15" s="9" t="e">
        <v>#VALUE!</v>
      </c>
      <c r="U15" s="5" t="e">
        <v>#VALUE!</v>
      </c>
      <c r="V15" s="5" t="e">
        <v>#VALUE!</v>
      </c>
      <c r="W15" s="5" t="e">
        <v>#VALUE!</v>
      </c>
      <c r="X15" s="5" t="e">
        <v>#VALUE!</v>
      </c>
      <c r="Y15" s="5" t="e">
        <v>#VALUE!</v>
      </c>
      <c r="Z15" s="5" t="e">
        <v>#VALUE!</v>
      </c>
      <c r="AA15" s="9" t="e">
        <v>#VALUE!</v>
      </c>
      <c r="AB15" s="5" t="e">
        <v>#VALUE!</v>
      </c>
      <c r="AC15" s="5" t="e">
        <v>#VALUE!</v>
      </c>
      <c r="AD15" s="5" t="e">
        <v>#VALUE!</v>
      </c>
      <c r="AE15" s="5" t="e">
        <v>#VALUE!</v>
      </c>
      <c r="AF15" s="5" t="e">
        <v>#VALUE!</v>
      </c>
      <c r="AG15" s="5" t="e">
        <v>#VALUE!</v>
      </c>
      <c r="AH15" s="9" t="e">
        <v>#VALUE!</v>
      </c>
      <c r="AI15" s="5" t="e">
        <v>#VALUE!</v>
      </c>
      <c r="AJ15" s="5" t="e">
        <v>#VALUE!</v>
      </c>
      <c r="AK15" s="5" t="e">
        <v>#VALUE!</v>
      </c>
      <c r="AL15" s="5" t="e">
        <v>#VALUE!</v>
      </c>
      <c r="AM15" s="5" t="e">
        <v>#VALUE!</v>
      </c>
      <c r="AN15" s="5" t="e">
        <v>#VALUE!</v>
      </c>
      <c r="AO15" s="10" t="e">
        <v>#VALUE!</v>
      </c>
      <c r="AP15" s="5" t="e">
        <v>#VALUE!</v>
      </c>
      <c r="AQ15" s="5" t="e">
        <v>#VALUE!</v>
      </c>
      <c r="AR15" s="5" t="e">
        <v>#VALUE!</v>
      </c>
      <c r="AS15" s="5" t="e">
        <v>#VALUE!</v>
      </c>
      <c r="AT15" s="5" t="e">
        <v>#VALUE!</v>
      </c>
      <c r="AU15" s="10" t="e">
        <v>#VALUE!</v>
      </c>
      <c r="AV15" s="5" t="s">
        <v>193</v>
      </c>
      <c r="AW15" s="5" t="s">
        <v>194</v>
      </c>
      <c r="AX15" s="5" t="s">
        <v>195</v>
      </c>
    </row>
    <row r="16" spans="1:50" x14ac:dyDescent="0.25">
      <c r="A16" t="s">
        <v>706</v>
      </c>
      <c r="B16" s="5">
        <v>15</v>
      </c>
      <c r="C16" s="5" t="s">
        <v>76</v>
      </c>
      <c r="D16" s="5">
        <v>50</v>
      </c>
      <c r="E16" s="5">
        <v>28</v>
      </c>
      <c r="F16" s="5">
        <v>46</v>
      </c>
      <c r="G16" s="5" t="e">
        <v>#VALUE!</v>
      </c>
      <c r="H16" s="5" t="e">
        <v>#VALUE!</v>
      </c>
      <c r="I16" s="5" t="e">
        <v>#VALUE!</v>
      </c>
      <c r="J16" s="5" t="e">
        <v>#VALUE!</v>
      </c>
      <c r="K16" s="5" t="e">
        <v>#VALUE!</v>
      </c>
      <c r="L16" s="5" t="e">
        <v>#VALUE!</v>
      </c>
      <c r="M16" s="9" t="s">
        <v>196</v>
      </c>
      <c r="N16" s="12" t="e">
        <v>#VALUE!</v>
      </c>
      <c r="O16" s="12" t="e">
        <v>#VALUE!</v>
      </c>
      <c r="P16" s="12" t="e">
        <v>#VALUE!</v>
      </c>
      <c r="Q16" s="12" t="e">
        <v>#VALUE!</v>
      </c>
      <c r="R16" s="12" t="e">
        <v>#VALUE!</v>
      </c>
      <c r="S16" s="5" t="e">
        <v>#VALUE!</v>
      </c>
      <c r="T16" s="9" t="e">
        <v>#VALUE!</v>
      </c>
      <c r="U16" s="5" t="e">
        <v>#VALUE!</v>
      </c>
      <c r="V16" s="5" t="e">
        <v>#VALUE!</v>
      </c>
      <c r="W16" s="5" t="e">
        <v>#VALUE!</v>
      </c>
      <c r="X16" s="5" t="e">
        <v>#VALUE!</v>
      </c>
      <c r="Y16" s="5" t="e">
        <v>#VALUE!</v>
      </c>
      <c r="Z16" s="5" t="e">
        <v>#VALUE!</v>
      </c>
      <c r="AA16" s="9" t="e">
        <v>#VALUE!</v>
      </c>
      <c r="AB16" s="5" t="e">
        <v>#VALUE!</v>
      </c>
      <c r="AC16" s="5" t="e">
        <v>#VALUE!</v>
      </c>
      <c r="AD16" s="5" t="e">
        <v>#VALUE!</v>
      </c>
      <c r="AE16" s="5" t="e">
        <v>#VALUE!</v>
      </c>
      <c r="AF16" s="5" t="e">
        <v>#VALUE!</v>
      </c>
      <c r="AG16" s="5" t="e">
        <v>#VALUE!</v>
      </c>
      <c r="AH16" s="9" t="e">
        <v>#VALUE!</v>
      </c>
      <c r="AI16" s="5" t="e">
        <v>#VALUE!</v>
      </c>
      <c r="AJ16" s="5" t="e">
        <v>#VALUE!</v>
      </c>
      <c r="AK16" s="5" t="e">
        <v>#VALUE!</v>
      </c>
      <c r="AL16" s="5" t="e">
        <v>#VALUE!</v>
      </c>
      <c r="AM16" s="5" t="e">
        <v>#VALUE!</v>
      </c>
      <c r="AN16" s="5" t="e">
        <v>#VALUE!</v>
      </c>
      <c r="AO16" s="10" t="e">
        <v>#VALUE!</v>
      </c>
      <c r="AP16" s="5" t="e">
        <v>#VALUE!</v>
      </c>
      <c r="AQ16" s="5" t="e">
        <v>#VALUE!</v>
      </c>
      <c r="AR16" s="5" t="e">
        <v>#VALUE!</v>
      </c>
      <c r="AS16" s="5" t="e">
        <v>#VALUE!</v>
      </c>
      <c r="AT16" s="5" t="e">
        <v>#VALUE!</v>
      </c>
      <c r="AU16" s="10" t="e">
        <v>#VALUE!</v>
      </c>
      <c r="AV16" s="5" t="s">
        <v>197</v>
      </c>
      <c r="AW16" s="5" t="s">
        <v>198</v>
      </c>
      <c r="AX16" s="5" t="s">
        <v>199</v>
      </c>
    </row>
    <row r="17" spans="1:50" x14ac:dyDescent="0.25">
      <c r="A17" t="s">
        <v>704</v>
      </c>
      <c r="B17" s="5">
        <v>16</v>
      </c>
      <c r="C17" s="5" t="s">
        <v>77</v>
      </c>
      <c r="D17" s="5">
        <v>44</v>
      </c>
      <c r="E17" s="5">
        <v>20</v>
      </c>
      <c r="F17" s="5">
        <v>23</v>
      </c>
      <c r="G17" s="5" t="e">
        <v>#VALUE!</v>
      </c>
      <c r="H17" s="5" t="e">
        <v>#VALUE!</v>
      </c>
      <c r="I17" s="5" t="e">
        <v>#VALUE!</v>
      </c>
      <c r="J17" s="5" t="e">
        <v>#VALUE!</v>
      </c>
      <c r="K17" s="5" t="e">
        <v>#VALUE!</v>
      </c>
      <c r="L17" s="5" t="e">
        <v>#VALUE!</v>
      </c>
      <c r="M17" s="9" t="s">
        <v>200</v>
      </c>
      <c r="N17" s="12" t="e">
        <v>#VALUE!</v>
      </c>
      <c r="O17" s="12" t="e">
        <v>#VALUE!</v>
      </c>
      <c r="P17" s="12" t="e">
        <v>#VALUE!</v>
      </c>
      <c r="Q17" s="12" t="e">
        <v>#VALUE!</v>
      </c>
      <c r="R17" s="12" t="e">
        <v>#VALUE!</v>
      </c>
      <c r="S17" s="5" t="e">
        <v>#VALUE!</v>
      </c>
      <c r="T17" s="9" t="e">
        <v>#VALUE!</v>
      </c>
      <c r="U17" s="5" t="e">
        <v>#VALUE!</v>
      </c>
      <c r="V17" s="5" t="e">
        <v>#VALUE!</v>
      </c>
      <c r="W17" s="5" t="e">
        <v>#VALUE!</v>
      </c>
      <c r="X17" s="5" t="e">
        <v>#VALUE!</v>
      </c>
      <c r="Y17" s="5" t="e">
        <v>#VALUE!</v>
      </c>
      <c r="Z17" s="5" t="e">
        <v>#VALUE!</v>
      </c>
      <c r="AA17" s="9" t="e">
        <v>#VALUE!</v>
      </c>
      <c r="AB17" s="5" t="e">
        <v>#VALUE!</v>
      </c>
      <c r="AC17" s="5" t="e">
        <v>#VALUE!</v>
      </c>
      <c r="AD17" s="5" t="e">
        <v>#VALUE!</v>
      </c>
      <c r="AE17" s="5" t="e">
        <v>#VALUE!</v>
      </c>
      <c r="AF17" s="5" t="e">
        <v>#VALUE!</v>
      </c>
      <c r="AG17" s="5" t="e">
        <v>#VALUE!</v>
      </c>
      <c r="AH17" s="9" t="e">
        <v>#VALUE!</v>
      </c>
      <c r="AI17" s="5" t="e">
        <v>#VALUE!</v>
      </c>
      <c r="AJ17" s="5" t="e">
        <v>#VALUE!</v>
      </c>
      <c r="AK17" s="5" t="e">
        <v>#VALUE!</v>
      </c>
      <c r="AL17" s="5" t="e">
        <v>#VALUE!</v>
      </c>
      <c r="AM17" s="5" t="e">
        <v>#VALUE!</v>
      </c>
      <c r="AN17" s="5" t="e">
        <v>#VALUE!</v>
      </c>
      <c r="AO17" s="10" t="e">
        <v>#VALUE!</v>
      </c>
      <c r="AP17" s="5" t="e">
        <v>#VALUE!</v>
      </c>
      <c r="AQ17" s="5" t="e">
        <v>#VALUE!</v>
      </c>
      <c r="AR17" s="5" t="e">
        <v>#VALUE!</v>
      </c>
      <c r="AS17" s="5" t="e">
        <v>#VALUE!</v>
      </c>
      <c r="AT17" s="5" t="e">
        <v>#VALUE!</v>
      </c>
      <c r="AU17" s="10" t="e">
        <v>#VALUE!</v>
      </c>
      <c r="AV17" s="5" t="s">
        <v>201</v>
      </c>
      <c r="AW17" s="5" t="s">
        <v>202</v>
      </c>
      <c r="AX17" s="5" t="s">
        <v>203</v>
      </c>
    </row>
    <row r="18" spans="1:50" x14ac:dyDescent="0.25">
      <c r="A18" t="s">
        <v>701</v>
      </c>
      <c r="B18" s="5">
        <v>17</v>
      </c>
      <c r="C18" s="5" t="s">
        <v>78</v>
      </c>
      <c r="D18" s="5">
        <v>34</v>
      </c>
      <c r="E18" s="5">
        <v>16</v>
      </c>
      <c r="F18" s="5">
        <v>9</v>
      </c>
      <c r="G18" s="5" t="e">
        <v>#VALUE!</v>
      </c>
      <c r="H18" s="5" t="e">
        <v>#VALUE!</v>
      </c>
      <c r="I18" s="5" t="e">
        <v>#VALUE!</v>
      </c>
      <c r="J18" s="5" t="e">
        <v>#VALUE!</v>
      </c>
      <c r="K18" s="5" t="e">
        <v>#VALUE!</v>
      </c>
      <c r="L18" s="5" t="e">
        <v>#VALUE!</v>
      </c>
      <c r="M18" s="9" t="s">
        <v>204</v>
      </c>
      <c r="N18" s="12" t="e">
        <v>#VALUE!</v>
      </c>
      <c r="O18" s="12" t="e">
        <v>#VALUE!</v>
      </c>
      <c r="P18" s="12" t="e">
        <v>#VALUE!</v>
      </c>
      <c r="Q18" s="12" t="e">
        <v>#VALUE!</v>
      </c>
      <c r="R18" s="12" t="e">
        <v>#VALUE!</v>
      </c>
      <c r="S18" s="5" t="e">
        <v>#VALUE!</v>
      </c>
      <c r="T18" s="9" t="e">
        <v>#VALUE!</v>
      </c>
      <c r="U18" s="5" t="e">
        <v>#VALUE!</v>
      </c>
      <c r="V18" s="5" t="e">
        <v>#VALUE!</v>
      </c>
      <c r="W18" s="5" t="e">
        <v>#VALUE!</v>
      </c>
      <c r="X18" s="5" t="e">
        <v>#VALUE!</v>
      </c>
      <c r="Y18" s="5" t="e">
        <v>#VALUE!</v>
      </c>
      <c r="Z18" s="5" t="e">
        <v>#VALUE!</v>
      </c>
      <c r="AA18" s="9" t="e">
        <v>#VALUE!</v>
      </c>
      <c r="AB18" s="5" t="e">
        <v>#VALUE!</v>
      </c>
      <c r="AC18" s="5" t="e">
        <v>#VALUE!</v>
      </c>
      <c r="AD18" s="5" t="e">
        <v>#VALUE!</v>
      </c>
      <c r="AE18" s="5" t="e">
        <v>#VALUE!</v>
      </c>
      <c r="AF18" s="5" t="e">
        <v>#VALUE!</v>
      </c>
      <c r="AG18" s="5" t="e">
        <v>#VALUE!</v>
      </c>
      <c r="AH18" s="9" t="e">
        <v>#VALUE!</v>
      </c>
      <c r="AI18" s="5" t="e">
        <v>#VALUE!</v>
      </c>
      <c r="AJ18" s="5" t="e">
        <v>#VALUE!</v>
      </c>
      <c r="AK18" s="5" t="e">
        <v>#VALUE!</v>
      </c>
      <c r="AL18" s="5" t="e">
        <v>#VALUE!</v>
      </c>
      <c r="AM18" s="5" t="e">
        <v>#VALUE!</v>
      </c>
      <c r="AN18" s="5" t="e">
        <v>#VALUE!</v>
      </c>
      <c r="AO18" s="10" t="e">
        <v>#VALUE!</v>
      </c>
      <c r="AP18" s="5" t="e">
        <v>#VALUE!</v>
      </c>
      <c r="AQ18" s="5" t="e">
        <v>#VALUE!</v>
      </c>
      <c r="AR18" s="5" t="e">
        <v>#VALUE!</v>
      </c>
      <c r="AS18" s="5" t="e">
        <v>#VALUE!</v>
      </c>
      <c r="AT18" s="5" t="e">
        <v>#VALUE!</v>
      </c>
      <c r="AU18" s="10" t="e">
        <v>#VALUE!</v>
      </c>
      <c r="AV18" s="5" t="s">
        <v>205</v>
      </c>
      <c r="AW18" s="5" t="s">
        <v>206</v>
      </c>
      <c r="AX18" s="5" t="s">
        <v>207</v>
      </c>
    </row>
    <row r="19" spans="1:50" x14ac:dyDescent="0.25">
      <c r="A19" t="s">
        <v>705</v>
      </c>
      <c r="B19" s="5">
        <v>18</v>
      </c>
      <c r="C19" s="5" t="s">
        <v>79</v>
      </c>
      <c r="D19" s="5">
        <v>20</v>
      </c>
      <c r="E19" s="5">
        <v>8</v>
      </c>
      <c r="F19" s="5">
        <v>18</v>
      </c>
      <c r="G19" s="5" t="e">
        <v>#VALUE!</v>
      </c>
      <c r="H19" s="5" t="e">
        <v>#VALUE!</v>
      </c>
      <c r="I19" s="5" t="e">
        <v>#VALUE!</v>
      </c>
      <c r="J19" s="5" t="e">
        <v>#VALUE!</v>
      </c>
      <c r="K19" s="5" t="e">
        <v>#VALUE!</v>
      </c>
      <c r="L19" s="5" t="e">
        <v>#VALUE!</v>
      </c>
      <c r="M19" s="9" t="s">
        <v>208</v>
      </c>
      <c r="N19" s="12" t="e">
        <v>#VALUE!</v>
      </c>
      <c r="O19" s="12" t="e">
        <v>#VALUE!</v>
      </c>
      <c r="P19" s="12" t="e">
        <v>#VALUE!</v>
      </c>
      <c r="Q19" s="12" t="e">
        <v>#VALUE!</v>
      </c>
      <c r="R19" s="12" t="e">
        <v>#VALUE!</v>
      </c>
      <c r="S19" s="5" t="e">
        <v>#VALUE!</v>
      </c>
      <c r="T19" s="9" t="e">
        <v>#VALUE!</v>
      </c>
      <c r="U19" s="5" t="e">
        <v>#VALUE!</v>
      </c>
      <c r="V19" s="5" t="e">
        <v>#VALUE!</v>
      </c>
      <c r="W19" s="5" t="e">
        <v>#VALUE!</v>
      </c>
      <c r="X19" s="5" t="e">
        <v>#VALUE!</v>
      </c>
      <c r="Y19" s="5" t="e">
        <v>#VALUE!</v>
      </c>
      <c r="Z19" s="5" t="e">
        <v>#VALUE!</v>
      </c>
      <c r="AA19" s="9" t="e">
        <v>#VALUE!</v>
      </c>
      <c r="AB19" s="5" t="e">
        <v>#VALUE!</v>
      </c>
      <c r="AC19" s="5" t="e">
        <v>#VALUE!</v>
      </c>
      <c r="AD19" s="5" t="e">
        <v>#VALUE!</v>
      </c>
      <c r="AE19" s="5" t="e">
        <v>#VALUE!</v>
      </c>
      <c r="AF19" s="5" t="e">
        <v>#VALUE!</v>
      </c>
      <c r="AG19" s="5" t="e">
        <v>#VALUE!</v>
      </c>
      <c r="AH19" s="9" t="e">
        <v>#VALUE!</v>
      </c>
      <c r="AI19" s="5" t="e">
        <v>#VALUE!</v>
      </c>
      <c r="AJ19" s="5" t="e">
        <v>#VALUE!</v>
      </c>
      <c r="AK19" s="5" t="e">
        <v>#VALUE!</v>
      </c>
      <c r="AL19" s="5" t="e">
        <v>#VALUE!</v>
      </c>
      <c r="AM19" s="5" t="e">
        <v>#VALUE!</v>
      </c>
      <c r="AN19" s="5" t="e">
        <v>#VALUE!</v>
      </c>
      <c r="AO19" s="10" t="e">
        <v>#VALUE!</v>
      </c>
      <c r="AP19" s="5" t="e">
        <v>#VALUE!</v>
      </c>
      <c r="AQ19" s="5" t="e">
        <v>#VALUE!</v>
      </c>
      <c r="AR19" s="5" t="e">
        <v>#VALUE!</v>
      </c>
      <c r="AS19" s="5" t="e">
        <v>#VALUE!</v>
      </c>
      <c r="AT19" s="5" t="e">
        <v>#VALUE!</v>
      </c>
      <c r="AU19" s="10" t="e">
        <v>#VALUE!</v>
      </c>
      <c r="AV19" s="5" t="s">
        <v>209</v>
      </c>
      <c r="AW19" s="5" t="s">
        <v>210</v>
      </c>
      <c r="AX19" s="5" t="s">
        <v>211</v>
      </c>
    </row>
    <row r="20" spans="1:50" x14ac:dyDescent="0.25">
      <c r="A20" t="s">
        <v>706</v>
      </c>
      <c r="B20" s="5">
        <v>19</v>
      </c>
      <c r="C20" s="5" t="s">
        <v>80</v>
      </c>
      <c r="D20" s="5">
        <v>50</v>
      </c>
      <c r="E20" s="5">
        <v>21</v>
      </c>
      <c r="F20" s="5">
        <v>45</v>
      </c>
      <c r="G20" s="5" t="e">
        <v>#VALUE!</v>
      </c>
      <c r="H20" s="5" t="e">
        <v>#VALUE!</v>
      </c>
      <c r="I20" s="5" t="e">
        <v>#VALUE!</v>
      </c>
      <c r="J20" s="5" t="e">
        <v>#VALUE!</v>
      </c>
      <c r="K20" s="5" t="e">
        <v>#VALUE!</v>
      </c>
      <c r="L20" s="5" t="e">
        <v>#VALUE!</v>
      </c>
      <c r="M20" s="9" t="s">
        <v>188</v>
      </c>
      <c r="N20" s="12" t="e">
        <v>#VALUE!</v>
      </c>
      <c r="O20" s="12" t="e">
        <v>#VALUE!</v>
      </c>
      <c r="P20" s="12" t="e">
        <v>#VALUE!</v>
      </c>
      <c r="Q20" s="12" t="e">
        <v>#VALUE!</v>
      </c>
      <c r="R20" s="12" t="e">
        <v>#VALUE!</v>
      </c>
      <c r="S20" s="5" t="e">
        <v>#VALUE!</v>
      </c>
      <c r="T20" s="9" t="e">
        <v>#VALUE!</v>
      </c>
      <c r="U20" s="5" t="e">
        <v>#VALUE!</v>
      </c>
      <c r="V20" s="5" t="e">
        <v>#VALUE!</v>
      </c>
      <c r="W20" s="5" t="e">
        <v>#VALUE!</v>
      </c>
      <c r="X20" s="5" t="e">
        <v>#VALUE!</v>
      </c>
      <c r="Y20" s="5" t="e">
        <v>#VALUE!</v>
      </c>
      <c r="Z20" s="5" t="e">
        <v>#VALUE!</v>
      </c>
      <c r="AA20" s="9" t="e">
        <v>#VALUE!</v>
      </c>
      <c r="AB20" s="5" t="e">
        <v>#VALUE!</v>
      </c>
      <c r="AC20" s="5" t="e">
        <v>#VALUE!</v>
      </c>
      <c r="AD20" s="5" t="e">
        <v>#VALUE!</v>
      </c>
      <c r="AE20" s="5" t="e">
        <v>#VALUE!</v>
      </c>
      <c r="AF20" s="5" t="e">
        <v>#VALUE!</v>
      </c>
      <c r="AG20" s="5" t="e">
        <v>#VALUE!</v>
      </c>
      <c r="AH20" s="9" t="e">
        <v>#VALUE!</v>
      </c>
      <c r="AI20" s="5" t="e">
        <v>#VALUE!</v>
      </c>
      <c r="AJ20" s="5" t="e">
        <v>#VALUE!</v>
      </c>
      <c r="AK20" s="5" t="e">
        <v>#VALUE!</v>
      </c>
      <c r="AL20" s="5" t="e">
        <v>#VALUE!</v>
      </c>
      <c r="AM20" s="5" t="e">
        <v>#VALUE!</v>
      </c>
      <c r="AN20" s="5" t="e">
        <v>#VALUE!</v>
      </c>
      <c r="AO20" s="10" t="e">
        <v>#VALUE!</v>
      </c>
      <c r="AP20" s="5" t="e">
        <v>#VALUE!</v>
      </c>
      <c r="AQ20" s="5" t="e">
        <v>#VALUE!</v>
      </c>
      <c r="AR20" s="5" t="e">
        <v>#VALUE!</v>
      </c>
      <c r="AS20" s="5" t="e">
        <v>#VALUE!</v>
      </c>
      <c r="AT20" s="5" t="e">
        <v>#VALUE!</v>
      </c>
      <c r="AU20" s="10" t="e">
        <v>#VALUE!</v>
      </c>
      <c r="AV20" s="5" t="s">
        <v>212</v>
      </c>
      <c r="AW20" s="5" t="s">
        <v>213</v>
      </c>
      <c r="AX20" s="5" t="s">
        <v>214</v>
      </c>
    </row>
    <row r="21" spans="1:50" x14ac:dyDescent="0.25">
      <c r="A21" t="s">
        <v>704</v>
      </c>
      <c r="B21" s="5">
        <v>20</v>
      </c>
      <c r="C21" s="5" t="s">
        <v>81</v>
      </c>
      <c r="D21" s="5">
        <v>29</v>
      </c>
      <c r="E21" s="5">
        <v>12</v>
      </c>
      <c r="F21" s="5">
        <v>24</v>
      </c>
      <c r="G21" s="5" t="e">
        <v>#VALUE!</v>
      </c>
      <c r="H21" s="5" t="e">
        <v>#VALUE!</v>
      </c>
      <c r="I21" s="5" t="e">
        <v>#VALUE!</v>
      </c>
      <c r="J21" s="5" t="e">
        <v>#VALUE!</v>
      </c>
      <c r="K21" s="5" t="e">
        <v>#VALUE!</v>
      </c>
      <c r="L21" s="5" t="e">
        <v>#VALUE!</v>
      </c>
      <c r="M21" s="9" t="s">
        <v>215</v>
      </c>
      <c r="N21" s="12" t="e">
        <v>#VALUE!</v>
      </c>
      <c r="O21" s="12" t="e">
        <v>#VALUE!</v>
      </c>
      <c r="P21" s="12" t="e">
        <v>#VALUE!</v>
      </c>
      <c r="Q21" s="12" t="e">
        <v>#VALUE!</v>
      </c>
      <c r="R21" s="12" t="e">
        <v>#VALUE!</v>
      </c>
      <c r="S21" s="5" t="e">
        <v>#VALUE!</v>
      </c>
      <c r="T21" s="9" t="e">
        <v>#VALUE!</v>
      </c>
      <c r="U21" s="5" t="e">
        <v>#VALUE!</v>
      </c>
      <c r="V21" s="5" t="e">
        <v>#VALUE!</v>
      </c>
      <c r="W21" s="5" t="e">
        <v>#VALUE!</v>
      </c>
      <c r="X21" s="5" t="e">
        <v>#VALUE!</v>
      </c>
      <c r="Y21" s="5" t="e">
        <v>#VALUE!</v>
      </c>
      <c r="Z21" s="5" t="e">
        <v>#VALUE!</v>
      </c>
      <c r="AA21" s="9" t="e">
        <v>#VALUE!</v>
      </c>
      <c r="AB21" s="5" t="e">
        <v>#VALUE!</v>
      </c>
      <c r="AC21" s="5" t="e">
        <v>#VALUE!</v>
      </c>
      <c r="AD21" s="5" t="e">
        <v>#VALUE!</v>
      </c>
      <c r="AE21" s="5" t="e">
        <v>#VALUE!</v>
      </c>
      <c r="AF21" s="5" t="e">
        <v>#VALUE!</v>
      </c>
      <c r="AG21" s="5" t="e">
        <v>#VALUE!</v>
      </c>
      <c r="AH21" s="9" t="e">
        <v>#VALUE!</v>
      </c>
      <c r="AI21" s="5" t="e">
        <v>#VALUE!</v>
      </c>
      <c r="AJ21" s="5" t="e">
        <v>#VALUE!</v>
      </c>
      <c r="AK21" s="5" t="e">
        <v>#VALUE!</v>
      </c>
      <c r="AL21" s="5" t="e">
        <v>#VALUE!</v>
      </c>
      <c r="AM21" s="5" t="e">
        <v>#VALUE!</v>
      </c>
      <c r="AN21" s="5" t="e">
        <v>#VALUE!</v>
      </c>
      <c r="AO21" s="10" t="e">
        <v>#VALUE!</v>
      </c>
      <c r="AP21" s="5" t="e">
        <v>#VALUE!</v>
      </c>
      <c r="AQ21" s="5" t="e">
        <v>#VALUE!</v>
      </c>
      <c r="AR21" s="5" t="e">
        <v>#VALUE!</v>
      </c>
      <c r="AS21" s="5" t="e">
        <v>#VALUE!</v>
      </c>
      <c r="AT21" s="5" t="e">
        <v>#VALUE!</v>
      </c>
      <c r="AU21" s="10" t="e">
        <v>#VALUE!</v>
      </c>
      <c r="AV21" s="5" t="s">
        <v>216</v>
      </c>
      <c r="AW21" s="5" t="s">
        <v>217</v>
      </c>
      <c r="AX21" s="5" t="s">
        <v>218</v>
      </c>
    </row>
    <row r="22" spans="1:50" x14ac:dyDescent="0.25">
      <c r="A22" t="s">
        <v>701</v>
      </c>
      <c r="B22" s="5">
        <v>21</v>
      </c>
      <c r="C22" s="5" t="s">
        <v>82</v>
      </c>
      <c r="D22" s="5">
        <v>42</v>
      </c>
      <c r="E22" s="5">
        <v>25</v>
      </c>
      <c r="F22" s="5">
        <v>26</v>
      </c>
      <c r="G22" s="5" t="e">
        <v>#VALUE!</v>
      </c>
      <c r="H22" s="5" t="e">
        <v>#VALUE!</v>
      </c>
      <c r="I22" s="5" t="e">
        <v>#VALUE!</v>
      </c>
      <c r="J22" s="5" t="e">
        <v>#VALUE!</v>
      </c>
      <c r="K22" s="5" t="e">
        <v>#VALUE!</v>
      </c>
      <c r="L22" s="5" t="e">
        <v>#VALUE!</v>
      </c>
      <c r="M22" s="9" t="s">
        <v>219</v>
      </c>
      <c r="N22" s="12" t="e">
        <v>#VALUE!</v>
      </c>
      <c r="O22" s="12" t="e">
        <v>#VALUE!</v>
      </c>
      <c r="P22" s="12" t="e">
        <v>#VALUE!</v>
      </c>
      <c r="Q22" s="12" t="e">
        <v>#VALUE!</v>
      </c>
      <c r="R22" s="12" t="e">
        <v>#VALUE!</v>
      </c>
      <c r="S22" s="5" t="e">
        <v>#VALUE!</v>
      </c>
      <c r="T22" s="9" t="e">
        <v>#VALUE!</v>
      </c>
      <c r="U22" s="5" t="e">
        <v>#VALUE!</v>
      </c>
      <c r="V22" s="5" t="e">
        <v>#VALUE!</v>
      </c>
      <c r="W22" s="5" t="e">
        <v>#VALUE!</v>
      </c>
      <c r="X22" s="5" t="e">
        <v>#VALUE!</v>
      </c>
      <c r="Y22" s="5" t="e">
        <v>#VALUE!</v>
      </c>
      <c r="Z22" s="5" t="e">
        <v>#VALUE!</v>
      </c>
      <c r="AA22" s="9" t="e">
        <v>#VALUE!</v>
      </c>
      <c r="AB22" s="5" t="e">
        <v>#VALUE!</v>
      </c>
      <c r="AC22" s="5" t="e">
        <v>#VALUE!</v>
      </c>
      <c r="AD22" s="5" t="e">
        <v>#VALUE!</v>
      </c>
      <c r="AE22" s="5" t="e">
        <v>#VALUE!</v>
      </c>
      <c r="AF22" s="5" t="e">
        <v>#VALUE!</v>
      </c>
      <c r="AG22" s="5" t="e">
        <v>#VALUE!</v>
      </c>
      <c r="AH22" s="9" t="e">
        <v>#VALUE!</v>
      </c>
      <c r="AI22" s="5" t="e">
        <v>#VALUE!</v>
      </c>
      <c r="AJ22" s="5" t="e">
        <v>#VALUE!</v>
      </c>
      <c r="AK22" s="5" t="e">
        <v>#VALUE!</v>
      </c>
      <c r="AL22" s="5" t="e">
        <v>#VALUE!</v>
      </c>
      <c r="AM22" s="5" t="e">
        <v>#VALUE!</v>
      </c>
      <c r="AN22" s="5" t="e">
        <v>#VALUE!</v>
      </c>
      <c r="AO22" s="10" t="e">
        <v>#VALUE!</v>
      </c>
      <c r="AP22" s="5" t="e">
        <v>#VALUE!</v>
      </c>
      <c r="AQ22" s="5" t="e">
        <v>#VALUE!</v>
      </c>
      <c r="AR22" s="5" t="e">
        <v>#VALUE!</v>
      </c>
      <c r="AS22" s="5" t="e">
        <v>#VALUE!</v>
      </c>
      <c r="AT22" s="5" t="e">
        <v>#VALUE!</v>
      </c>
      <c r="AU22" s="10" t="e">
        <v>#VALUE!</v>
      </c>
      <c r="AV22" s="5" t="s">
        <v>220</v>
      </c>
      <c r="AW22" s="5" t="s">
        <v>221</v>
      </c>
      <c r="AX22" s="5" t="s">
        <v>222</v>
      </c>
    </row>
    <row r="23" spans="1:50" x14ac:dyDescent="0.25">
      <c r="A23" t="s">
        <v>705</v>
      </c>
      <c r="B23" s="5">
        <v>22</v>
      </c>
      <c r="C23" s="5" t="s">
        <v>83</v>
      </c>
      <c r="D23" s="5">
        <v>21</v>
      </c>
      <c r="E23" s="5">
        <v>4</v>
      </c>
      <c r="F23" s="5">
        <v>14</v>
      </c>
      <c r="G23" s="5" t="e">
        <v>#VALUE!</v>
      </c>
      <c r="H23" s="5" t="e">
        <v>#VALUE!</v>
      </c>
      <c r="I23" s="5" t="e">
        <v>#VALUE!</v>
      </c>
      <c r="J23" s="5" t="e">
        <v>#VALUE!</v>
      </c>
      <c r="K23" s="5" t="e">
        <v>#VALUE!</v>
      </c>
      <c r="L23" s="5" t="e">
        <v>#VALUE!</v>
      </c>
      <c r="M23" s="9" t="s">
        <v>223</v>
      </c>
      <c r="N23" s="12" t="e">
        <v>#VALUE!</v>
      </c>
      <c r="O23" s="12" t="e">
        <v>#VALUE!</v>
      </c>
      <c r="P23" s="12" t="e">
        <v>#VALUE!</v>
      </c>
      <c r="Q23" s="12" t="e">
        <v>#VALUE!</v>
      </c>
      <c r="R23" s="12" t="e">
        <v>#VALUE!</v>
      </c>
      <c r="S23" s="5" t="e">
        <v>#VALUE!</v>
      </c>
      <c r="T23" s="9" t="e">
        <v>#VALUE!</v>
      </c>
      <c r="U23" s="5" t="e">
        <v>#VALUE!</v>
      </c>
      <c r="V23" s="5" t="e">
        <v>#VALUE!</v>
      </c>
      <c r="W23" s="5" t="e">
        <v>#VALUE!</v>
      </c>
      <c r="X23" s="5" t="e">
        <v>#VALUE!</v>
      </c>
      <c r="Y23" s="5" t="e">
        <v>#VALUE!</v>
      </c>
      <c r="Z23" s="5" t="e">
        <v>#VALUE!</v>
      </c>
      <c r="AA23" s="9" t="e">
        <v>#VALUE!</v>
      </c>
      <c r="AB23" s="5" t="e">
        <v>#VALUE!</v>
      </c>
      <c r="AC23" s="5" t="e">
        <v>#VALUE!</v>
      </c>
      <c r="AD23" s="5" t="e">
        <v>#VALUE!</v>
      </c>
      <c r="AE23" s="5" t="e">
        <v>#VALUE!</v>
      </c>
      <c r="AF23" s="5" t="e">
        <v>#VALUE!</v>
      </c>
      <c r="AG23" s="5" t="e">
        <v>#VALUE!</v>
      </c>
      <c r="AH23" s="9" t="e">
        <v>#VALUE!</v>
      </c>
      <c r="AI23" s="5" t="e">
        <v>#VALUE!</v>
      </c>
      <c r="AJ23" s="5" t="e">
        <v>#VALUE!</v>
      </c>
      <c r="AK23" s="5" t="e">
        <v>#VALUE!</v>
      </c>
      <c r="AL23" s="5" t="e">
        <v>#VALUE!</v>
      </c>
      <c r="AM23" s="5" t="e">
        <v>#VALUE!</v>
      </c>
      <c r="AN23" s="5" t="e">
        <v>#VALUE!</v>
      </c>
      <c r="AO23" s="10" t="e">
        <v>#VALUE!</v>
      </c>
      <c r="AP23" s="5" t="e">
        <v>#VALUE!</v>
      </c>
      <c r="AQ23" s="5" t="e">
        <v>#VALUE!</v>
      </c>
      <c r="AR23" s="5" t="e">
        <v>#VALUE!</v>
      </c>
      <c r="AS23" s="5" t="e">
        <v>#VALUE!</v>
      </c>
      <c r="AT23" s="5" t="e">
        <v>#VALUE!</v>
      </c>
      <c r="AU23" s="10" t="e">
        <v>#VALUE!</v>
      </c>
      <c r="AV23" s="5" t="s">
        <v>224</v>
      </c>
      <c r="AW23" s="5" t="s">
        <v>225</v>
      </c>
      <c r="AX23" s="5" t="s">
        <v>226</v>
      </c>
    </row>
    <row r="24" spans="1:50" x14ac:dyDescent="0.25">
      <c r="A24" t="s">
        <v>706</v>
      </c>
      <c r="B24" s="5">
        <v>23</v>
      </c>
      <c r="C24" s="5" t="s">
        <v>84</v>
      </c>
      <c r="D24" s="5">
        <v>54</v>
      </c>
      <c r="E24" s="5">
        <v>13</v>
      </c>
      <c r="F24" s="5">
        <v>22</v>
      </c>
      <c r="G24" s="5" t="e">
        <v>#VALUE!</v>
      </c>
      <c r="H24" s="5" t="e">
        <v>#VALUE!</v>
      </c>
      <c r="I24" s="5" t="e">
        <v>#VALUE!</v>
      </c>
      <c r="J24" s="5" t="e">
        <v>#VALUE!</v>
      </c>
      <c r="K24" s="5" t="e">
        <v>#VALUE!</v>
      </c>
      <c r="L24" s="5" t="e">
        <v>#VALUE!</v>
      </c>
      <c r="M24" s="9" t="s">
        <v>188</v>
      </c>
      <c r="N24" s="12" t="e">
        <v>#VALUE!</v>
      </c>
      <c r="O24" s="12" t="e">
        <v>#VALUE!</v>
      </c>
      <c r="P24" s="12" t="e">
        <v>#VALUE!</v>
      </c>
      <c r="Q24" s="12" t="e">
        <v>#VALUE!</v>
      </c>
      <c r="R24" s="12" t="e">
        <v>#VALUE!</v>
      </c>
      <c r="S24" s="5" t="e">
        <v>#VALUE!</v>
      </c>
      <c r="T24" s="9" t="e">
        <v>#VALUE!</v>
      </c>
      <c r="U24" s="5" t="e">
        <v>#VALUE!</v>
      </c>
      <c r="V24" s="5" t="e">
        <v>#VALUE!</v>
      </c>
      <c r="W24" s="5" t="e">
        <v>#VALUE!</v>
      </c>
      <c r="X24" s="5" t="e">
        <v>#VALUE!</v>
      </c>
      <c r="Y24" s="5" t="e">
        <v>#VALUE!</v>
      </c>
      <c r="Z24" s="5" t="e">
        <v>#VALUE!</v>
      </c>
      <c r="AA24" s="9" t="e">
        <v>#VALUE!</v>
      </c>
      <c r="AB24" s="5" t="e">
        <v>#VALUE!</v>
      </c>
      <c r="AC24" s="5" t="e">
        <v>#VALUE!</v>
      </c>
      <c r="AD24" s="5" t="e">
        <v>#VALUE!</v>
      </c>
      <c r="AE24" s="5" t="e">
        <v>#VALUE!</v>
      </c>
      <c r="AF24" s="5" t="e">
        <v>#VALUE!</v>
      </c>
      <c r="AG24" s="5" t="e">
        <v>#VALUE!</v>
      </c>
      <c r="AH24" s="9" t="e">
        <v>#VALUE!</v>
      </c>
      <c r="AI24" s="5" t="e">
        <v>#VALUE!</v>
      </c>
      <c r="AJ24" s="5" t="e">
        <v>#VALUE!</v>
      </c>
      <c r="AK24" s="5" t="e">
        <v>#VALUE!</v>
      </c>
      <c r="AL24" s="5" t="e">
        <v>#VALUE!</v>
      </c>
      <c r="AM24" s="5" t="e">
        <v>#VALUE!</v>
      </c>
      <c r="AN24" s="5" t="e">
        <v>#VALUE!</v>
      </c>
      <c r="AO24" s="10" t="e">
        <v>#VALUE!</v>
      </c>
      <c r="AP24" s="5" t="e">
        <v>#VALUE!</v>
      </c>
      <c r="AQ24" s="5" t="e">
        <v>#VALUE!</v>
      </c>
      <c r="AR24" s="5" t="e">
        <v>#VALUE!</v>
      </c>
      <c r="AS24" s="5" t="e">
        <v>#VALUE!</v>
      </c>
      <c r="AT24" s="5" t="e">
        <v>#VALUE!</v>
      </c>
      <c r="AU24" s="10" t="e">
        <v>#VALUE!</v>
      </c>
      <c r="AV24" s="5" t="s">
        <v>227</v>
      </c>
      <c r="AW24" s="5" t="s">
        <v>228</v>
      </c>
      <c r="AX24" s="5" t="s">
        <v>229</v>
      </c>
    </row>
    <row r="25" spans="1:50" x14ac:dyDescent="0.25">
      <c r="A25" t="s">
        <v>704</v>
      </c>
      <c r="B25" s="5">
        <v>24</v>
      </c>
      <c r="C25" s="5" t="s">
        <v>85</v>
      </c>
      <c r="D25" s="5">
        <v>18</v>
      </c>
      <c r="E25" s="5">
        <v>4</v>
      </c>
      <c r="F25" s="5">
        <v>10</v>
      </c>
      <c r="G25" s="5" t="e">
        <v>#VALUE!</v>
      </c>
      <c r="H25" s="5" t="e">
        <v>#VALUE!</v>
      </c>
      <c r="I25" s="5" t="e">
        <v>#VALUE!</v>
      </c>
      <c r="J25" s="5" t="e">
        <v>#VALUE!</v>
      </c>
      <c r="K25" s="5" t="e">
        <v>#VALUE!</v>
      </c>
      <c r="L25" s="5" t="e">
        <v>#VALUE!</v>
      </c>
      <c r="M25" s="9" t="s">
        <v>230</v>
      </c>
      <c r="N25" s="12" t="e">
        <v>#VALUE!</v>
      </c>
      <c r="O25" s="12" t="e">
        <v>#VALUE!</v>
      </c>
      <c r="P25" s="12" t="e">
        <v>#VALUE!</v>
      </c>
      <c r="Q25" s="12" t="e">
        <v>#VALUE!</v>
      </c>
      <c r="R25" s="12" t="e">
        <v>#VALUE!</v>
      </c>
      <c r="S25" s="5" t="e">
        <v>#VALUE!</v>
      </c>
      <c r="T25" s="9" t="e">
        <v>#VALUE!</v>
      </c>
      <c r="U25" s="5" t="e">
        <v>#VALUE!</v>
      </c>
      <c r="V25" s="5" t="e">
        <v>#VALUE!</v>
      </c>
      <c r="W25" s="5" t="e">
        <v>#VALUE!</v>
      </c>
      <c r="X25" s="5" t="e">
        <v>#VALUE!</v>
      </c>
      <c r="Y25" s="5" t="e">
        <v>#VALUE!</v>
      </c>
      <c r="Z25" s="5" t="e">
        <v>#VALUE!</v>
      </c>
      <c r="AA25" s="9" t="e">
        <v>#VALUE!</v>
      </c>
      <c r="AB25" s="5" t="e">
        <v>#VALUE!</v>
      </c>
      <c r="AC25" s="5" t="e">
        <v>#VALUE!</v>
      </c>
      <c r="AD25" s="5" t="e">
        <v>#VALUE!</v>
      </c>
      <c r="AE25" s="5" t="e">
        <v>#VALUE!</v>
      </c>
      <c r="AF25" s="5" t="e">
        <v>#VALUE!</v>
      </c>
      <c r="AG25" s="5" t="e">
        <v>#VALUE!</v>
      </c>
      <c r="AH25" s="9" t="e">
        <v>#VALUE!</v>
      </c>
      <c r="AI25" s="5" t="e">
        <v>#VALUE!</v>
      </c>
      <c r="AJ25" s="5" t="e">
        <v>#VALUE!</v>
      </c>
      <c r="AK25" s="5" t="e">
        <v>#VALUE!</v>
      </c>
      <c r="AL25" s="5" t="e">
        <v>#VALUE!</v>
      </c>
      <c r="AM25" s="5" t="e">
        <v>#VALUE!</v>
      </c>
      <c r="AN25" s="5" t="e">
        <v>#VALUE!</v>
      </c>
      <c r="AO25" s="10" t="e">
        <v>#VALUE!</v>
      </c>
      <c r="AP25" s="5" t="e">
        <v>#VALUE!</v>
      </c>
      <c r="AQ25" s="5" t="e">
        <v>#VALUE!</v>
      </c>
      <c r="AR25" s="5" t="e">
        <v>#VALUE!</v>
      </c>
      <c r="AS25" s="5" t="e">
        <v>#VALUE!</v>
      </c>
      <c r="AT25" s="5" t="e">
        <v>#VALUE!</v>
      </c>
      <c r="AU25" s="10" t="e">
        <v>#VALUE!</v>
      </c>
      <c r="AV25" s="5" t="s">
        <v>231</v>
      </c>
      <c r="AW25" s="5" t="s">
        <v>232</v>
      </c>
      <c r="AX25" s="5" t="s">
        <v>233</v>
      </c>
    </row>
    <row r="26" spans="1:50" x14ac:dyDescent="0.25">
      <c r="A26" t="s">
        <v>702</v>
      </c>
      <c r="B26" s="5">
        <v>25</v>
      </c>
      <c r="C26" s="5" t="s">
        <v>86</v>
      </c>
      <c r="D26" s="5">
        <v>32</v>
      </c>
      <c r="E26" s="5">
        <v>18</v>
      </c>
      <c r="F26" s="5">
        <v>21</v>
      </c>
      <c r="G26" s="5" t="e">
        <v>#VALUE!</v>
      </c>
      <c r="H26" s="5" t="e">
        <v>#VALUE!</v>
      </c>
      <c r="I26" s="5" t="e">
        <v>#VALUE!</v>
      </c>
      <c r="J26" s="5" t="e">
        <v>#VALUE!</v>
      </c>
      <c r="K26" s="5" t="e">
        <v>#VALUE!</v>
      </c>
      <c r="L26" s="5" t="e">
        <v>#VALUE!</v>
      </c>
      <c r="M26" s="9" t="s">
        <v>234</v>
      </c>
      <c r="N26" s="12" t="e">
        <v>#VALUE!</v>
      </c>
      <c r="O26" s="12" t="e">
        <v>#VALUE!</v>
      </c>
      <c r="P26" s="12" t="e">
        <v>#VALUE!</v>
      </c>
      <c r="Q26" s="12" t="e">
        <v>#VALUE!</v>
      </c>
      <c r="R26" s="12" t="e">
        <v>#VALUE!</v>
      </c>
      <c r="S26" s="5" t="e">
        <v>#VALUE!</v>
      </c>
      <c r="T26" s="9" t="e">
        <v>#VALUE!</v>
      </c>
      <c r="U26" s="5" t="e">
        <v>#VALUE!</v>
      </c>
      <c r="V26" s="5" t="e">
        <v>#VALUE!</v>
      </c>
      <c r="W26" s="5" t="e">
        <v>#VALUE!</v>
      </c>
      <c r="X26" s="5" t="e">
        <v>#VALUE!</v>
      </c>
      <c r="Y26" s="5" t="e">
        <v>#VALUE!</v>
      </c>
      <c r="Z26" s="5" t="e">
        <v>#VALUE!</v>
      </c>
      <c r="AA26" s="9" t="e">
        <v>#VALUE!</v>
      </c>
      <c r="AB26" s="5" t="e">
        <v>#VALUE!</v>
      </c>
      <c r="AC26" s="5" t="e">
        <v>#VALUE!</v>
      </c>
      <c r="AD26" s="5" t="e">
        <v>#VALUE!</v>
      </c>
      <c r="AE26" s="5" t="e">
        <v>#VALUE!</v>
      </c>
      <c r="AF26" s="5" t="e">
        <v>#VALUE!</v>
      </c>
      <c r="AG26" s="5" t="e">
        <v>#VALUE!</v>
      </c>
      <c r="AH26" s="9" t="e">
        <v>#VALUE!</v>
      </c>
      <c r="AI26" s="5" t="e">
        <v>#VALUE!</v>
      </c>
      <c r="AJ26" s="5" t="e">
        <v>#VALUE!</v>
      </c>
      <c r="AK26" s="5" t="e">
        <v>#VALUE!</v>
      </c>
      <c r="AL26" s="5" t="e">
        <v>#VALUE!</v>
      </c>
      <c r="AM26" s="5" t="e">
        <v>#VALUE!</v>
      </c>
      <c r="AN26" s="5" t="e">
        <v>#VALUE!</v>
      </c>
      <c r="AO26" s="10" t="e">
        <v>#VALUE!</v>
      </c>
      <c r="AP26" s="5" t="e">
        <v>#VALUE!</v>
      </c>
      <c r="AQ26" s="5" t="e">
        <v>#VALUE!</v>
      </c>
      <c r="AR26" s="5" t="e">
        <v>#VALUE!</v>
      </c>
      <c r="AS26" s="5" t="e">
        <v>#VALUE!</v>
      </c>
      <c r="AT26" s="5" t="e">
        <v>#VALUE!</v>
      </c>
      <c r="AU26" s="10" t="e">
        <v>#VALUE!</v>
      </c>
      <c r="AV26" s="5" t="s">
        <v>235</v>
      </c>
      <c r="AW26" s="5" t="s">
        <v>236</v>
      </c>
      <c r="AX26" s="5" t="s">
        <v>237</v>
      </c>
    </row>
    <row r="27" spans="1:50" x14ac:dyDescent="0.25">
      <c r="A27" t="s">
        <v>705</v>
      </c>
      <c r="B27" s="5">
        <v>26</v>
      </c>
      <c r="C27" s="5" t="s">
        <v>87</v>
      </c>
      <c r="D27" s="5">
        <v>39</v>
      </c>
      <c r="E27" s="5">
        <v>16</v>
      </c>
      <c r="F27" s="5">
        <v>24</v>
      </c>
      <c r="G27" s="5" t="e">
        <v>#VALUE!</v>
      </c>
      <c r="H27" s="5" t="e">
        <v>#VALUE!</v>
      </c>
      <c r="I27" s="5" t="e">
        <v>#VALUE!</v>
      </c>
      <c r="J27" s="5" t="e">
        <v>#VALUE!</v>
      </c>
      <c r="K27" s="5" t="e">
        <v>#VALUE!</v>
      </c>
      <c r="L27" s="5" t="e">
        <v>#VALUE!</v>
      </c>
      <c r="M27" s="9" t="s">
        <v>204</v>
      </c>
      <c r="N27" s="12" t="e">
        <v>#VALUE!</v>
      </c>
      <c r="O27" s="12" t="e">
        <v>#VALUE!</v>
      </c>
      <c r="P27" s="12" t="e">
        <v>#VALUE!</v>
      </c>
      <c r="Q27" s="12" t="e">
        <v>#VALUE!</v>
      </c>
      <c r="R27" s="12" t="e">
        <v>#VALUE!</v>
      </c>
      <c r="S27" s="5" t="e">
        <v>#VALUE!</v>
      </c>
      <c r="T27" s="9" t="e">
        <v>#VALUE!</v>
      </c>
      <c r="U27" s="5" t="e">
        <v>#VALUE!</v>
      </c>
      <c r="V27" s="5" t="e">
        <v>#VALUE!</v>
      </c>
      <c r="W27" s="5" t="e">
        <v>#VALUE!</v>
      </c>
      <c r="X27" s="5" t="e">
        <v>#VALUE!</v>
      </c>
      <c r="Y27" s="5" t="e">
        <v>#VALUE!</v>
      </c>
      <c r="Z27" s="5" t="e">
        <v>#VALUE!</v>
      </c>
      <c r="AA27" s="9" t="e">
        <v>#VALUE!</v>
      </c>
      <c r="AB27" s="5" t="e">
        <v>#VALUE!</v>
      </c>
      <c r="AC27" s="5" t="e">
        <v>#VALUE!</v>
      </c>
      <c r="AD27" s="5" t="e">
        <v>#VALUE!</v>
      </c>
      <c r="AE27" s="5" t="e">
        <v>#VALUE!</v>
      </c>
      <c r="AF27" s="5" t="e">
        <v>#VALUE!</v>
      </c>
      <c r="AG27" s="5" t="e">
        <v>#VALUE!</v>
      </c>
      <c r="AH27" s="9" t="e">
        <v>#VALUE!</v>
      </c>
      <c r="AI27" s="5" t="e">
        <v>#VALUE!</v>
      </c>
      <c r="AJ27" s="5" t="e">
        <v>#VALUE!</v>
      </c>
      <c r="AK27" s="5" t="e">
        <v>#VALUE!</v>
      </c>
      <c r="AL27" s="5" t="e">
        <v>#VALUE!</v>
      </c>
      <c r="AM27" s="5" t="e">
        <v>#VALUE!</v>
      </c>
      <c r="AN27" s="5" t="e">
        <v>#VALUE!</v>
      </c>
      <c r="AO27" s="10" t="e">
        <v>#VALUE!</v>
      </c>
      <c r="AP27" s="5" t="e">
        <v>#VALUE!</v>
      </c>
      <c r="AQ27" s="5" t="e">
        <v>#VALUE!</v>
      </c>
      <c r="AR27" s="5" t="e">
        <v>#VALUE!</v>
      </c>
      <c r="AS27" s="5" t="e">
        <v>#VALUE!</v>
      </c>
      <c r="AT27" s="5" t="e">
        <v>#VALUE!</v>
      </c>
      <c r="AU27" s="10" t="e">
        <v>#VALUE!</v>
      </c>
      <c r="AV27" s="5" t="s">
        <v>238</v>
      </c>
      <c r="AW27" s="5" t="s">
        <v>239</v>
      </c>
      <c r="AX27" s="5" t="s">
        <v>240</v>
      </c>
    </row>
    <row r="28" spans="1:50" x14ac:dyDescent="0.25">
      <c r="A28" t="s">
        <v>706</v>
      </c>
      <c r="B28" s="5">
        <v>27</v>
      </c>
      <c r="C28" s="5" t="s">
        <v>88</v>
      </c>
      <c r="D28" s="5">
        <v>32</v>
      </c>
      <c r="E28" s="5">
        <v>15</v>
      </c>
      <c r="F28" s="5">
        <v>27</v>
      </c>
      <c r="G28" s="5" t="e">
        <v>#VALUE!</v>
      </c>
      <c r="H28" s="5" t="e">
        <v>#VALUE!</v>
      </c>
      <c r="I28" s="5" t="e">
        <v>#VALUE!</v>
      </c>
      <c r="J28" s="5" t="e">
        <v>#VALUE!</v>
      </c>
      <c r="K28" s="5" t="e">
        <v>#VALUE!</v>
      </c>
      <c r="L28" s="5" t="e">
        <v>#VALUE!</v>
      </c>
      <c r="M28" s="9" t="s">
        <v>241</v>
      </c>
      <c r="N28" s="12" t="e">
        <v>#VALUE!</v>
      </c>
      <c r="O28" s="12" t="e">
        <v>#VALUE!</v>
      </c>
      <c r="P28" s="12" t="e">
        <v>#VALUE!</v>
      </c>
      <c r="Q28" s="12" t="e">
        <v>#VALUE!</v>
      </c>
      <c r="R28" s="12" t="e">
        <v>#VALUE!</v>
      </c>
      <c r="S28" s="5" t="e">
        <v>#VALUE!</v>
      </c>
      <c r="T28" s="9" t="e">
        <v>#VALUE!</v>
      </c>
      <c r="U28" s="5" t="e">
        <v>#VALUE!</v>
      </c>
      <c r="V28" s="5" t="e">
        <v>#VALUE!</v>
      </c>
      <c r="W28" s="5" t="e">
        <v>#VALUE!</v>
      </c>
      <c r="X28" s="5" t="e">
        <v>#VALUE!</v>
      </c>
      <c r="Y28" s="5" t="e">
        <v>#VALUE!</v>
      </c>
      <c r="Z28" s="5" t="e">
        <v>#VALUE!</v>
      </c>
      <c r="AA28" s="9" t="e">
        <v>#VALUE!</v>
      </c>
      <c r="AB28" s="5" t="e">
        <v>#VALUE!</v>
      </c>
      <c r="AC28" s="5" t="e">
        <v>#VALUE!</v>
      </c>
      <c r="AD28" s="5" t="e">
        <v>#VALUE!</v>
      </c>
      <c r="AE28" s="5" t="e">
        <v>#VALUE!</v>
      </c>
      <c r="AF28" s="5" t="e">
        <v>#VALUE!</v>
      </c>
      <c r="AG28" s="5" t="e">
        <v>#VALUE!</v>
      </c>
      <c r="AH28" s="9" t="e">
        <v>#VALUE!</v>
      </c>
      <c r="AI28" s="5" t="e">
        <v>#VALUE!</v>
      </c>
      <c r="AJ28" s="5" t="e">
        <v>#VALUE!</v>
      </c>
      <c r="AK28" s="5" t="e">
        <v>#VALUE!</v>
      </c>
      <c r="AL28" s="5" t="e">
        <v>#VALUE!</v>
      </c>
      <c r="AM28" s="5" t="e">
        <v>#VALUE!</v>
      </c>
      <c r="AN28" s="5" t="e">
        <v>#VALUE!</v>
      </c>
      <c r="AO28" s="10" t="e">
        <v>#VALUE!</v>
      </c>
      <c r="AP28" s="5" t="e">
        <v>#VALUE!</v>
      </c>
      <c r="AQ28" s="5" t="e">
        <v>#VALUE!</v>
      </c>
      <c r="AR28" s="5" t="e">
        <v>#VALUE!</v>
      </c>
      <c r="AS28" s="5" t="e">
        <v>#VALUE!</v>
      </c>
      <c r="AT28" s="5" t="e">
        <v>#VALUE!</v>
      </c>
      <c r="AU28" s="10" t="e">
        <v>#VALUE!</v>
      </c>
      <c r="AV28" s="5" t="s">
        <v>242</v>
      </c>
      <c r="AW28" s="5" t="s">
        <v>243</v>
      </c>
      <c r="AX28" s="5" t="s">
        <v>244</v>
      </c>
    </row>
    <row r="29" spans="1:50" x14ac:dyDescent="0.25">
      <c r="A29" t="s">
        <v>704</v>
      </c>
      <c r="B29" s="5">
        <v>28</v>
      </c>
      <c r="C29" s="5" t="s">
        <v>89</v>
      </c>
      <c r="D29" s="5">
        <v>34</v>
      </c>
      <c r="E29" s="5">
        <v>19</v>
      </c>
      <c r="F29" s="5">
        <v>21</v>
      </c>
      <c r="G29" s="5" t="e">
        <v>#VALUE!</v>
      </c>
      <c r="H29" s="5" t="e">
        <v>#VALUE!</v>
      </c>
      <c r="I29" s="5" t="e">
        <v>#VALUE!</v>
      </c>
      <c r="J29" s="5" t="e">
        <v>#VALUE!</v>
      </c>
      <c r="K29" s="5" t="e">
        <v>#VALUE!</v>
      </c>
      <c r="L29" s="5" t="e">
        <v>#VALUE!</v>
      </c>
      <c r="M29" s="9" t="s">
        <v>245</v>
      </c>
      <c r="N29" s="12" t="e">
        <v>#VALUE!</v>
      </c>
      <c r="O29" s="12" t="e">
        <v>#VALUE!</v>
      </c>
      <c r="P29" s="12" t="e">
        <v>#VALUE!</v>
      </c>
      <c r="Q29" s="12" t="e">
        <v>#VALUE!</v>
      </c>
      <c r="R29" s="12" t="e">
        <v>#VALUE!</v>
      </c>
      <c r="S29" s="5" t="e">
        <v>#VALUE!</v>
      </c>
      <c r="T29" s="9" t="e">
        <v>#VALUE!</v>
      </c>
      <c r="U29" s="5" t="e">
        <v>#VALUE!</v>
      </c>
      <c r="V29" s="5" t="e">
        <v>#VALUE!</v>
      </c>
      <c r="W29" s="5" t="e">
        <v>#VALUE!</v>
      </c>
      <c r="X29" s="5" t="e">
        <v>#VALUE!</v>
      </c>
      <c r="Y29" s="5" t="e">
        <v>#VALUE!</v>
      </c>
      <c r="Z29" s="5" t="e">
        <v>#VALUE!</v>
      </c>
      <c r="AA29" s="9" t="e">
        <v>#VALUE!</v>
      </c>
      <c r="AB29" s="5" t="e">
        <v>#VALUE!</v>
      </c>
      <c r="AC29" s="5" t="e">
        <v>#VALUE!</v>
      </c>
      <c r="AD29" s="5" t="e">
        <v>#VALUE!</v>
      </c>
      <c r="AE29" s="5" t="e">
        <v>#VALUE!</v>
      </c>
      <c r="AF29" s="5" t="e">
        <v>#VALUE!</v>
      </c>
      <c r="AG29" s="5" t="e">
        <v>#VALUE!</v>
      </c>
      <c r="AH29" s="9" t="e">
        <v>#VALUE!</v>
      </c>
      <c r="AI29" s="5" t="e">
        <v>#VALUE!</v>
      </c>
      <c r="AJ29" s="5" t="e">
        <v>#VALUE!</v>
      </c>
      <c r="AK29" s="5" t="e">
        <v>#VALUE!</v>
      </c>
      <c r="AL29" s="5" t="e">
        <v>#VALUE!</v>
      </c>
      <c r="AM29" s="5" t="e">
        <v>#VALUE!</v>
      </c>
      <c r="AN29" s="5" t="e">
        <v>#VALUE!</v>
      </c>
      <c r="AO29" s="10" t="e">
        <v>#VALUE!</v>
      </c>
      <c r="AP29" s="5" t="e">
        <v>#VALUE!</v>
      </c>
      <c r="AQ29" s="5" t="e">
        <v>#VALUE!</v>
      </c>
      <c r="AR29" s="5" t="e">
        <v>#VALUE!</v>
      </c>
      <c r="AS29" s="5" t="e">
        <v>#VALUE!</v>
      </c>
      <c r="AT29" s="5" t="e">
        <v>#VALUE!</v>
      </c>
      <c r="AU29" s="10" t="e">
        <v>#VALUE!</v>
      </c>
      <c r="AV29" s="5" t="s">
        <v>246</v>
      </c>
      <c r="AW29" s="5" t="s">
        <v>247</v>
      </c>
      <c r="AX29" s="5" t="s">
        <v>248</v>
      </c>
    </row>
    <row r="30" spans="1:50" x14ac:dyDescent="0.25">
      <c r="A30" t="s">
        <v>702</v>
      </c>
      <c r="B30" s="5">
        <v>29</v>
      </c>
      <c r="C30" s="5" t="s">
        <v>90</v>
      </c>
      <c r="D30" s="5">
        <v>44</v>
      </c>
      <c r="E30" s="5">
        <v>17</v>
      </c>
      <c r="F30" s="5">
        <v>31</v>
      </c>
      <c r="G30" s="5" t="e">
        <v>#VALUE!</v>
      </c>
      <c r="H30" s="5" t="e">
        <v>#VALUE!</v>
      </c>
      <c r="I30" s="5" t="e">
        <v>#VALUE!</v>
      </c>
      <c r="J30" s="5" t="e">
        <v>#VALUE!</v>
      </c>
      <c r="K30" s="5" t="e">
        <v>#VALUE!</v>
      </c>
      <c r="L30" s="5" t="e">
        <v>#VALUE!</v>
      </c>
      <c r="M30" s="9" t="s">
        <v>249</v>
      </c>
      <c r="N30" s="12" t="e">
        <v>#VALUE!</v>
      </c>
      <c r="O30" s="12" t="e">
        <v>#VALUE!</v>
      </c>
      <c r="P30" s="12" t="e">
        <v>#VALUE!</v>
      </c>
      <c r="Q30" s="12" t="e">
        <v>#VALUE!</v>
      </c>
      <c r="R30" s="12" t="e">
        <v>#VALUE!</v>
      </c>
      <c r="S30" s="5" t="e">
        <v>#VALUE!</v>
      </c>
      <c r="T30" s="9" t="e">
        <v>#VALUE!</v>
      </c>
      <c r="U30" s="5" t="e">
        <v>#VALUE!</v>
      </c>
      <c r="V30" s="5" t="e">
        <v>#VALUE!</v>
      </c>
      <c r="W30" s="5" t="e">
        <v>#VALUE!</v>
      </c>
      <c r="X30" s="5" t="e">
        <v>#VALUE!</v>
      </c>
      <c r="Y30" s="5" t="e">
        <v>#VALUE!</v>
      </c>
      <c r="Z30" s="5" t="e">
        <v>#VALUE!</v>
      </c>
      <c r="AA30" s="9" t="e">
        <v>#VALUE!</v>
      </c>
      <c r="AB30" s="5" t="e">
        <v>#VALUE!</v>
      </c>
      <c r="AC30" s="5" t="e">
        <v>#VALUE!</v>
      </c>
      <c r="AD30" s="5" t="e">
        <v>#VALUE!</v>
      </c>
      <c r="AE30" s="5" t="e">
        <v>#VALUE!</v>
      </c>
      <c r="AF30" s="5" t="e">
        <v>#VALUE!</v>
      </c>
      <c r="AG30" s="5" t="e">
        <v>#VALUE!</v>
      </c>
      <c r="AH30" s="9" t="e">
        <v>#VALUE!</v>
      </c>
      <c r="AI30" s="5" t="e">
        <v>#VALUE!</v>
      </c>
      <c r="AJ30" s="5" t="e">
        <v>#VALUE!</v>
      </c>
      <c r="AK30" s="5" t="e">
        <v>#VALUE!</v>
      </c>
      <c r="AL30" s="5" t="e">
        <v>#VALUE!</v>
      </c>
      <c r="AM30" s="5" t="e">
        <v>#VALUE!</v>
      </c>
      <c r="AN30" s="5" t="e">
        <v>#VALUE!</v>
      </c>
      <c r="AO30" s="10" t="e">
        <v>#VALUE!</v>
      </c>
      <c r="AP30" s="5" t="e">
        <v>#VALUE!</v>
      </c>
      <c r="AQ30" s="5" t="e">
        <v>#VALUE!</v>
      </c>
      <c r="AR30" s="5" t="e">
        <v>#VALUE!</v>
      </c>
      <c r="AS30" s="5" t="e">
        <v>#VALUE!</v>
      </c>
      <c r="AT30" s="5" t="e">
        <v>#VALUE!</v>
      </c>
      <c r="AU30" s="10" t="e">
        <v>#VALUE!</v>
      </c>
      <c r="AV30" s="5" t="s">
        <v>250</v>
      </c>
      <c r="AW30" s="5" t="s">
        <v>251</v>
      </c>
      <c r="AX30" s="5" t="s">
        <v>252</v>
      </c>
    </row>
    <row r="31" spans="1:50" x14ac:dyDescent="0.25">
      <c r="A31" t="s">
        <v>705</v>
      </c>
      <c r="B31" s="5">
        <v>30</v>
      </c>
      <c r="C31" s="5" t="s">
        <v>91</v>
      </c>
      <c r="D31" s="5">
        <v>34</v>
      </c>
      <c r="E31" s="5">
        <v>5</v>
      </c>
      <c r="F31" s="5">
        <v>22</v>
      </c>
      <c r="G31" s="5" t="e">
        <v>#VALUE!</v>
      </c>
      <c r="H31" s="5" t="e">
        <v>#VALUE!</v>
      </c>
      <c r="I31" s="5" t="e">
        <v>#VALUE!</v>
      </c>
      <c r="J31" s="5" t="e">
        <v>#VALUE!</v>
      </c>
      <c r="K31" s="5" t="e">
        <v>#VALUE!</v>
      </c>
      <c r="L31" s="5" t="e">
        <v>#VALUE!</v>
      </c>
      <c r="M31" s="9" t="s">
        <v>253</v>
      </c>
      <c r="N31" s="12" t="e">
        <v>#VALUE!</v>
      </c>
      <c r="O31" s="12" t="e">
        <v>#VALUE!</v>
      </c>
      <c r="P31" s="12" t="e">
        <v>#VALUE!</v>
      </c>
      <c r="Q31" s="12" t="e">
        <v>#VALUE!</v>
      </c>
      <c r="R31" s="12" t="e">
        <v>#VALUE!</v>
      </c>
      <c r="S31" s="5" t="e">
        <v>#VALUE!</v>
      </c>
      <c r="T31" s="9" t="e">
        <v>#VALUE!</v>
      </c>
      <c r="U31" s="5" t="e">
        <v>#VALUE!</v>
      </c>
      <c r="V31" s="5" t="e">
        <v>#VALUE!</v>
      </c>
      <c r="W31" s="5" t="e">
        <v>#VALUE!</v>
      </c>
      <c r="X31" s="5" t="e">
        <v>#VALUE!</v>
      </c>
      <c r="Y31" s="5" t="e">
        <v>#VALUE!</v>
      </c>
      <c r="Z31" s="5" t="e">
        <v>#VALUE!</v>
      </c>
      <c r="AA31" s="9" t="e">
        <v>#VALUE!</v>
      </c>
      <c r="AB31" s="5" t="e">
        <v>#VALUE!</v>
      </c>
      <c r="AC31" s="5" t="e">
        <v>#VALUE!</v>
      </c>
      <c r="AD31" s="5" t="e">
        <v>#VALUE!</v>
      </c>
      <c r="AE31" s="5" t="e">
        <v>#VALUE!</v>
      </c>
      <c r="AF31" s="5" t="e">
        <v>#VALUE!</v>
      </c>
      <c r="AG31" s="5" t="e">
        <v>#VALUE!</v>
      </c>
      <c r="AH31" s="9" t="e">
        <v>#VALUE!</v>
      </c>
      <c r="AI31" s="5" t="e">
        <v>#VALUE!</v>
      </c>
      <c r="AJ31" s="5" t="e">
        <v>#VALUE!</v>
      </c>
      <c r="AK31" s="5" t="e">
        <v>#VALUE!</v>
      </c>
      <c r="AL31" s="5" t="e">
        <v>#VALUE!</v>
      </c>
      <c r="AM31" s="5" t="e">
        <v>#VALUE!</v>
      </c>
      <c r="AN31" s="5" t="e">
        <v>#VALUE!</v>
      </c>
      <c r="AO31" s="10" t="e">
        <v>#VALUE!</v>
      </c>
      <c r="AP31" s="5" t="e">
        <v>#VALUE!</v>
      </c>
      <c r="AQ31" s="5" t="e">
        <v>#VALUE!</v>
      </c>
      <c r="AR31" s="5" t="e">
        <v>#VALUE!</v>
      </c>
      <c r="AS31" s="5" t="e">
        <v>#VALUE!</v>
      </c>
      <c r="AT31" s="5" t="e">
        <v>#VALUE!</v>
      </c>
      <c r="AU31" s="10" t="e">
        <v>#VALUE!</v>
      </c>
      <c r="AV31" s="5" t="s">
        <v>254</v>
      </c>
      <c r="AW31" s="5" t="s">
        <v>255</v>
      </c>
      <c r="AX31" s="5" t="s">
        <v>256</v>
      </c>
    </row>
    <row r="32" spans="1:50" x14ac:dyDescent="0.25">
      <c r="A32" t="s">
        <v>706</v>
      </c>
      <c r="B32" s="5">
        <v>31</v>
      </c>
      <c r="C32" s="5" t="s">
        <v>92</v>
      </c>
      <c r="D32" s="5">
        <v>26</v>
      </c>
      <c r="E32" s="5">
        <v>8</v>
      </c>
      <c r="F32" s="5">
        <v>21</v>
      </c>
      <c r="G32" s="5" t="e">
        <v>#VALUE!</v>
      </c>
      <c r="H32" s="5" t="e">
        <v>#VALUE!</v>
      </c>
      <c r="I32" s="5" t="e">
        <v>#VALUE!</v>
      </c>
      <c r="J32" s="5" t="e">
        <v>#VALUE!</v>
      </c>
      <c r="K32" s="5" t="e">
        <v>#VALUE!</v>
      </c>
      <c r="L32" s="5" t="e">
        <v>#VALUE!</v>
      </c>
      <c r="M32" s="9" t="s">
        <v>145</v>
      </c>
      <c r="N32" s="12" t="e">
        <v>#VALUE!</v>
      </c>
      <c r="O32" s="12" t="e">
        <v>#VALUE!</v>
      </c>
      <c r="P32" s="12" t="e">
        <v>#VALUE!</v>
      </c>
      <c r="Q32" s="12" t="e">
        <v>#VALUE!</v>
      </c>
      <c r="R32" s="12" t="e">
        <v>#VALUE!</v>
      </c>
      <c r="S32" s="5" t="e">
        <v>#VALUE!</v>
      </c>
      <c r="T32" s="9" t="e">
        <v>#VALUE!</v>
      </c>
      <c r="U32" s="5" t="e">
        <v>#VALUE!</v>
      </c>
      <c r="V32" s="5" t="e">
        <v>#VALUE!</v>
      </c>
      <c r="W32" s="5" t="e">
        <v>#VALUE!</v>
      </c>
      <c r="X32" s="5" t="e">
        <v>#VALUE!</v>
      </c>
      <c r="Y32" s="5" t="e">
        <v>#VALUE!</v>
      </c>
      <c r="Z32" s="5" t="e">
        <v>#VALUE!</v>
      </c>
      <c r="AA32" s="9" t="e">
        <v>#VALUE!</v>
      </c>
      <c r="AB32" s="5" t="e">
        <v>#VALUE!</v>
      </c>
      <c r="AC32" s="5" t="e">
        <v>#VALUE!</v>
      </c>
      <c r="AD32" s="5" t="e">
        <v>#VALUE!</v>
      </c>
      <c r="AE32" s="5" t="e">
        <v>#VALUE!</v>
      </c>
      <c r="AF32" s="5" t="e">
        <v>#VALUE!</v>
      </c>
      <c r="AG32" s="5" t="e">
        <v>#VALUE!</v>
      </c>
      <c r="AH32" s="9" t="e">
        <v>#VALUE!</v>
      </c>
      <c r="AI32" s="5" t="e">
        <v>#VALUE!</v>
      </c>
      <c r="AJ32" s="5" t="e">
        <v>#VALUE!</v>
      </c>
      <c r="AK32" s="5" t="e">
        <v>#VALUE!</v>
      </c>
      <c r="AL32" s="5" t="e">
        <v>#VALUE!</v>
      </c>
      <c r="AM32" s="5" t="e">
        <v>#VALUE!</v>
      </c>
      <c r="AN32" s="5" t="e">
        <v>#VALUE!</v>
      </c>
      <c r="AO32" s="10" t="e">
        <v>#VALUE!</v>
      </c>
      <c r="AP32" s="5" t="e">
        <v>#VALUE!</v>
      </c>
      <c r="AQ32" s="5" t="e">
        <v>#VALUE!</v>
      </c>
      <c r="AR32" s="5" t="e">
        <v>#VALUE!</v>
      </c>
      <c r="AS32" s="5" t="e">
        <v>#VALUE!</v>
      </c>
      <c r="AT32" s="5" t="e">
        <v>#VALUE!</v>
      </c>
      <c r="AU32" s="10" t="e">
        <v>#VALUE!</v>
      </c>
      <c r="AV32" s="5" t="s">
        <v>257</v>
      </c>
      <c r="AW32" s="5" t="s">
        <v>258</v>
      </c>
      <c r="AX32" s="5" t="s">
        <v>259</v>
      </c>
    </row>
    <row r="33" spans="1:50" x14ac:dyDescent="0.25">
      <c r="A33" t="s">
        <v>704</v>
      </c>
      <c r="B33" s="5">
        <v>32</v>
      </c>
      <c r="C33" s="5" t="s">
        <v>93</v>
      </c>
      <c r="F33" s="5">
        <v>13</v>
      </c>
      <c r="G33" s="5" t="e">
        <v>#VALUE!</v>
      </c>
      <c r="H33" s="5" t="e">
        <v>#VALUE!</v>
      </c>
      <c r="I33" s="5" t="e">
        <v>#VALUE!</v>
      </c>
      <c r="J33" s="5" t="e">
        <v>#VALUE!</v>
      </c>
      <c r="K33" s="5" t="e">
        <v>#VALUE!</v>
      </c>
      <c r="L33" s="5" t="e">
        <v>#VALUE!</v>
      </c>
      <c r="M33" s="9" t="s">
        <v>260</v>
      </c>
      <c r="N33" s="12" t="e">
        <v>#VALUE!</v>
      </c>
      <c r="O33" s="12" t="e">
        <v>#VALUE!</v>
      </c>
      <c r="P33" s="12" t="e">
        <v>#VALUE!</v>
      </c>
      <c r="Q33" s="12" t="e">
        <v>#VALUE!</v>
      </c>
      <c r="R33" s="12" t="e">
        <v>#VALUE!</v>
      </c>
      <c r="S33" s="5" t="e">
        <v>#VALUE!</v>
      </c>
      <c r="T33" s="9" t="e">
        <v>#VALUE!</v>
      </c>
      <c r="U33" s="5" t="e">
        <v>#VALUE!</v>
      </c>
      <c r="V33" s="5" t="e">
        <v>#VALUE!</v>
      </c>
      <c r="W33" s="5" t="e">
        <v>#VALUE!</v>
      </c>
      <c r="X33" s="5" t="e">
        <v>#VALUE!</v>
      </c>
      <c r="Y33" s="5" t="e">
        <v>#VALUE!</v>
      </c>
      <c r="Z33" s="5" t="e">
        <v>#VALUE!</v>
      </c>
      <c r="AA33" s="9" t="e">
        <v>#VALUE!</v>
      </c>
      <c r="AB33" s="5" t="e">
        <v>#VALUE!</v>
      </c>
      <c r="AC33" s="5" t="e">
        <v>#VALUE!</v>
      </c>
      <c r="AD33" s="5" t="e">
        <v>#VALUE!</v>
      </c>
      <c r="AE33" s="5" t="e">
        <v>#VALUE!</v>
      </c>
      <c r="AF33" s="5" t="e">
        <v>#VALUE!</v>
      </c>
      <c r="AG33" s="5" t="e">
        <v>#VALUE!</v>
      </c>
      <c r="AH33" s="9" t="e">
        <v>#VALUE!</v>
      </c>
      <c r="AI33" s="5" t="e">
        <v>#VALUE!</v>
      </c>
      <c r="AJ33" s="5" t="e">
        <v>#VALUE!</v>
      </c>
      <c r="AK33" s="5" t="e">
        <v>#VALUE!</v>
      </c>
      <c r="AL33" s="5" t="e">
        <v>#VALUE!</v>
      </c>
      <c r="AM33" s="5" t="e">
        <v>#VALUE!</v>
      </c>
      <c r="AN33" s="5" t="e">
        <v>#VALUE!</v>
      </c>
      <c r="AO33" s="10" t="e">
        <v>#VALUE!</v>
      </c>
      <c r="AP33" s="5" t="e">
        <v>#VALUE!</v>
      </c>
      <c r="AQ33" s="5" t="e">
        <v>#VALUE!</v>
      </c>
      <c r="AR33" s="5" t="e">
        <v>#VALUE!</v>
      </c>
      <c r="AS33" s="5" t="e">
        <v>#VALUE!</v>
      </c>
      <c r="AT33" s="5" t="e">
        <v>#VALUE!</v>
      </c>
      <c r="AU33" s="10" t="e">
        <v>#VALUE!</v>
      </c>
      <c r="AV33" s="5" t="s">
        <v>261</v>
      </c>
      <c r="AX33" s="5" t="s">
        <v>262</v>
      </c>
    </row>
    <row r="34" spans="1:50" x14ac:dyDescent="0.25">
      <c r="G34" s="5" t="e">
        <v>#VALUE!</v>
      </c>
      <c r="H34" s="5" t="e">
        <v>#VALUE!</v>
      </c>
      <c r="I34" s="5" t="e">
        <v>#VALUE!</v>
      </c>
      <c r="J34" s="5" t="e">
        <v>#VALUE!</v>
      </c>
      <c r="K34" s="5" t="e">
        <v>#VALUE!</v>
      </c>
      <c r="N34" s="12" t="e">
        <v>#VALUE!</v>
      </c>
      <c r="O34" s="12" t="e">
        <v>#VALUE!</v>
      </c>
      <c r="P34" s="12" t="e">
        <v>#VALUE!</v>
      </c>
      <c r="Q34" s="12" t="e">
        <v>#VALUE!</v>
      </c>
      <c r="R34" s="12" t="e">
        <v>#VALUE!</v>
      </c>
      <c r="U34" s="5" t="e">
        <v>#VALUE!</v>
      </c>
      <c r="V34" s="5" t="e">
        <v>#VALUE!</v>
      </c>
      <c r="W34" s="5" t="e">
        <v>#VALUE!</v>
      </c>
      <c r="X34" s="5" t="e">
        <v>#VALUE!</v>
      </c>
      <c r="Y34" s="5" t="e">
        <v>#VALUE!</v>
      </c>
      <c r="AB34" s="5" t="e">
        <v>#VALUE!</v>
      </c>
      <c r="AC34" s="5" t="e">
        <v>#VALUE!</v>
      </c>
      <c r="AD34" s="5" t="e">
        <v>#VALUE!</v>
      </c>
      <c r="AE34" s="5" t="e">
        <v>#VALUE!</v>
      </c>
      <c r="AF34" s="5" t="e">
        <v>#VALUE!</v>
      </c>
      <c r="AI34" s="5" t="e">
        <v>#VALUE!</v>
      </c>
      <c r="AJ34" s="5" t="e">
        <v>#VALUE!</v>
      </c>
      <c r="AK34" s="5" t="e">
        <v>#VALUE!</v>
      </c>
      <c r="AL34" s="5" t="e">
        <v>#VALUE!</v>
      </c>
      <c r="AM34" s="5" t="e">
        <v>#VALUE!</v>
      </c>
      <c r="AP34" s="5" t="e">
        <v>#VALUE!</v>
      </c>
      <c r="AQ34" s="5" t="e">
        <v>#VALUE!</v>
      </c>
      <c r="AR34" s="5" t="e">
        <v>#VALUE!</v>
      </c>
      <c r="AS34" s="5" t="e">
        <v>#VALUE!</v>
      </c>
    </row>
    <row r="35" spans="1:50" x14ac:dyDescent="0.25">
      <c r="C35" s="5" t="s">
        <v>263</v>
      </c>
      <c r="D35" s="5" t="s">
        <v>264</v>
      </c>
      <c r="E35" s="5" t="s">
        <v>265</v>
      </c>
      <c r="F35" s="5" t="s">
        <v>266</v>
      </c>
      <c r="G35" s="5" t="s">
        <v>267</v>
      </c>
    </row>
    <row r="36" spans="1:50" x14ac:dyDescent="0.25">
      <c r="B36" s="6" t="s">
        <v>276</v>
      </c>
      <c r="C36" s="5" t="e">
        <v>#VALUE!</v>
      </c>
      <c r="D36" s="5" t="e">
        <v>#VALUE!</v>
      </c>
      <c r="E36" s="5" t="e">
        <v>#VALUE!</v>
      </c>
      <c r="F36" s="5" t="e">
        <v>#VALUE!</v>
      </c>
      <c r="G36" s="5" t="e">
        <v>#VALUE!</v>
      </c>
    </row>
    <row r="37" spans="1:50" x14ac:dyDescent="0.25">
      <c r="B37" s="11" t="s">
        <v>268</v>
      </c>
      <c r="C37" s="5" t="e">
        <v>#VALUE!</v>
      </c>
      <c r="D37" s="5" t="e">
        <v>#VALUE!</v>
      </c>
      <c r="E37" s="5" t="e">
        <v>#VALUE!</v>
      </c>
      <c r="F37" s="5" t="e">
        <v>#VALUE!</v>
      </c>
      <c r="G37" s="5" t="e">
        <v>#VALUE!</v>
      </c>
    </row>
    <row r="38" spans="1:50" x14ac:dyDescent="0.25">
      <c r="B38" s="11" t="s">
        <v>269</v>
      </c>
      <c r="C38" s="5" t="e">
        <v>#VALUE!</v>
      </c>
      <c r="D38" s="5" t="e">
        <v>#VALUE!</v>
      </c>
      <c r="E38" s="5" t="e">
        <v>#VALUE!</v>
      </c>
      <c r="F38" s="5" t="e">
        <v>#VALUE!</v>
      </c>
      <c r="G38" s="5" t="e">
        <v>#VALUE!</v>
      </c>
    </row>
    <row r="39" spans="1:50" x14ac:dyDescent="0.25">
      <c r="B39" s="11" t="s">
        <v>277</v>
      </c>
      <c r="C39" s="5" t="e">
        <v>#VALUE!</v>
      </c>
      <c r="D39" s="5" t="e">
        <v>#VALUE!</v>
      </c>
      <c r="E39" s="5" t="e">
        <v>#VALUE!</v>
      </c>
      <c r="F39" s="5" t="e">
        <v>#VALUE!</v>
      </c>
      <c r="G39" s="5" t="e">
        <v>#VALUE!</v>
      </c>
    </row>
    <row r="40" spans="1:50" x14ac:dyDescent="0.25">
      <c r="B40" s="11" t="s">
        <v>270</v>
      </c>
      <c r="C40" s="5" t="e">
        <v>#VALUE!</v>
      </c>
      <c r="D40" s="5" t="e">
        <v>#VALUE!</v>
      </c>
      <c r="E40" s="5" t="e">
        <v>#VALUE!</v>
      </c>
      <c r="F40" s="5" t="e">
        <v>#VALUE!</v>
      </c>
      <c r="G40" s="5" t="e">
        <v>#VALUE!</v>
      </c>
    </row>
    <row r="41" spans="1:50" x14ac:dyDescent="0.25">
      <c r="B41" s="11"/>
    </row>
    <row r="42" spans="1:50" x14ac:dyDescent="0.25">
      <c r="C42" s="5" t="s">
        <v>272</v>
      </c>
      <c r="D42" s="5" t="s">
        <v>273</v>
      </c>
      <c r="E42" s="5" t="s">
        <v>274</v>
      </c>
      <c r="F42" s="5" t="s">
        <v>275</v>
      </c>
    </row>
    <row r="43" spans="1:50" x14ac:dyDescent="0.25">
      <c r="B43" s="5" t="s">
        <v>271</v>
      </c>
      <c r="C43" s="13" t="e">
        <v>#VALUE!</v>
      </c>
      <c r="D43" s="13" t="e">
        <v>#VALUE!</v>
      </c>
      <c r="E43" s="13" t="e">
        <v>#VALUE!</v>
      </c>
      <c r="F43" s="13" t="e">
        <v>#VALUE!</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3" sqref="G2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7"/>
  <sheetViews>
    <sheetView workbookViewId="0">
      <selection sqref="A1:XFD1048576"/>
    </sheetView>
  </sheetViews>
  <sheetFormatPr defaultRowHeight="15" x14ac:dyDescent="0.25"/>
  <sheetData>
    <row r="1" spans="1:28" x14ac:dyDescent="0.25">
      <c r="A1" t="s">
        <v>278</v>
      </c>
      <c r="B1" t="s">
        <v>279</v>
      </c>
      <c r="C1" t="s">
        <v>280</v>
      </c>
      <c r="D1" t="s">
        <v>281</v>
      </c>
      <c r="E1" t="s">
        <v>282</v>
      </c>
      <c r="F1" t="s">
        <v>283</v>
      </c>
      <c r="G1" t="s">
        <v>284</v>
      </c>
      <c r="H1" t="s">
        <v>285</v>
      </c>
      <c r="I1" t="s">
        <v>286</v>
      </c>
      <c r="J1" t="s">
        <v>287</v>
      </c>
      <c r="K1" t="s">
        <v>288</v>
      </c>
      <c r="L1" t="s">
        <v>289</v>
      </c>
      <c r="M1" t="s">
        <v>290</v>
      </c>
      <c r="N1" t="s">
        <v>291</v>
      </c>
      <c r="O1" t="s">
        <v>292</v>
      </c>
      <c r="P1" t="s">
        <v>293</v>
      </c>
      <c r="Q1" t="s">
        <v>294</v>
      </c>
      <c r="R1" t="s">
        <v>295</v>
      </c>
      <c r="S1" t="s">
        <v>296</v>
      </c>
      <c r="T1" t="s">
        <v>297</v>
      </c>
      <c r="U1" t="s">
        <v>298</v>
      </c>
      <c r="V1" t="s">
        <v>299</v>
      </c>
      <c r="W1" t="s">
        <v>300</v>
      </c>
      <c r="X1" t="s">
        <v>301</v>
      </c>
      <c r="Y1" t="s">
        <v>302</v>
      </c>
      <c r="Z1" t="s">
        <v>303</v>
      </c>
      <c r="AA1" t="s">
        <v>304</v>
      </c>
      <c r="AB1" t="s">
        <v>305</v>
      </c>
    </row>
    <row r="2" spans="1:28" x14ac:dyDescent="0.25">
      <c r="A2" t="s">
        <v>306</v>
      </c>
      <c r="B2">
        <v>1</v>
      </c>
      <c r="C2" t="s">
        <v>307</v>
      </c>
      <c r="D2">
        <v>1</v>
      </c>
      <c r="E2">
        <v>31</v>
      </c>
      <c r="F2">
        <v>8</v>
      </c>
      <c r="G2">
        <v>0</v>
      </c>
      <c r="H2">
        <v>0</v>
      </c>
      <c r="I2">
        <v>0</v>
      </c>
      <c r="J2">
        <v>39</v>
      </c>
      <c r="K2" t="s">
        <v>308</v>
      </c>
      <c r="L2" t="s">
        <v>309</v>
      </c>
      <c r="M2">
        <v>28</v>
      </c>
      <c r="N2">
        <v>9</v>
      </c>
      <c r="O2">
        <v>0</v>
      </c>
      <c r="P2">
        <v>0</v>
      </c>
      <c r="Q2">
        <v>2</v>
      </c>
      <c r="R2">
        <v>37</v>
      </c>
      <c r="S2" t="s">
        <v>310</v>
      </c>
      <c r="T2" t="s">
        <v>145</v>
      </c>
      <c r="U2">
        <v>27</v>
      </c>
      <c r="V2">
        <v>8</v>
      </c>
      <c r="W2">
        <v>1</v>
      </c>
      <c r="X2">
        <v>0</v>
      </c>
      <c r="Y2">
        <v>3</v>
      </c>
      <c r="Z2">
        <v>36</v>
      </c>
      <c r="AA2" t="s">
        <v>311</v>
      </c>
      <c r="AB2" t="s">
        <v>312</v>
      </c>
    </row>
    <row r="3" spans="1:28" x14ac:dyDescent="0.25">
      <c r="A3" t="s">
        <v>313</v>
      </c>
      <c r="B3">
        <v>1</v>
      </c>
      <c r="C3" t="s">
        <v>314</v>
      </c>
      <c r="D3">
        <v>2</v>
      </c>
      <c r="E3">
        <v>30</v>
      </c>
      <c r="F3">
        <v>9</v>
      </c>
      <c r="G3">
        <v>0</v>
      </c>
      <c r="H3">
        <v>0</v>
      </c>
      <c r="I3">
        <v>0</v>
      </c>
      <c r="J3">
        <v>39</v>
      </c>
      <c r="K3" t="s">
        <v>315</v>
      </c>
      <c r="L3" t="s">
        <v>260</v>
      </c>
      <c r="M3">
        <v>28</v>
      </c>
      <c r="N3">
        <v>7</v>
      </c>
      <c r="O3">
        <v>2</v>
      </c>
      <c r="P3">
        <v>0</v>
      </c>
      <c r="Q3">
        <v>2</v>
      </c>
      <c r="R3">
        <v>37</v>
      </c>
      <c r="S3" t="s">
        <v>316</v>
      </c>
      <c r="T3" t="s">
        <v>317</v>
      </c>
      <c r="U3">
        <v>26</v>
      </c>
      <c r="V3">
        <v>9</v>
      </c>
      <c r="W3">
        <v>2</v>
      </c>
      <c r="X3">
        <v>0</v>
      </c>
      <c r="Y3">
        <v>2</v>
      </c>
      <c r="Z3">
        <v>37</v>
      </c>
      <c r="AA3" t="s">
        <v>318</v>
      </c>
      <c r="AB3" t="s">
        <v>180</v>
      </c>
    </row>
    <row r="4" spans="1:28" x14ac:dyDescent="0.25">
      <c r="A4" t="s">
        <v>319</v>
      </c>
      <c r="B4">
        <v>2</v>
      </c>
      <c r="C4" t="s">
        <v>320</v>
      </c>
      <c r="D4">
        <v>1</v>
      </c>
      <c r="E4">
        <v>37</v>
      </c>
      <c r="F4">
        <v>3</v>
      </c>
      <c r="G4">
        <v>0</v>
      </c>
      <c r="H4">
        <v>0</v>
      </c>
      <c r="I4">
        <v>0</v>
      </c>
      <c r="J4">
        <v>40</v>
      </c>
      <c r="K4" t="s">
        <v>321</v>
      </c>
      <c r="L4" t="s">
        <v>196</v>
      </c>
      <c r="M4">
        <v>35</v>
      </c>
      <c r="N4">
        <v>3</v>
      </c>
      <c r="O4">
        <v>0</v>
      </c>
      <c r="P4">
        <v>0</v>
      </c>
      <c r="Q4">
        <v>2</v>
      </c>
      <c r="R4">
        <v>38</v>
      </c>
      <c r="S4" t="s">
        <v>322</v>
      </c>
      <c r="T4" t="s">
        <v>323</v>
      </c>
      <c r="U4">
        <v>34</v>
      </c>
      <c r="V4">
        <v>4</v>
      </c>
      <c r="W4">
        <v>0</v>
      </c>
      <c r="X4">
        <v>0</v>
      </c>
      <c r="Y4">
        <v>2</v>
      </c>
      <c r="Z4">
        <v>38</v>
      </c>
      <c r="AA4" t="s">
        <v>324</v>
      </c>
      <c r="AB4" t="s">
        <v>325</v>
      </c>
    </row>
    <row r="5" spans="1:28" x14ac:dyDescent="0.25">
      <c r="A5" t="s">
        <v>326</v>
      </c>
      <c r="B5">
        <v>3</v>
      </c>
      <c r="C5" t="s">
        <v>327</v>
      </c>
      <c r="D5">
        <v>1</v>
      </c>
      <c r="E5">
        <v>15</v>
      </c>
      <c r="F5">
        <v>8</v>
      </c>
      <c r="G5">
        <v>0</v>
      </c>
      <c r="H5">
        <v>0</v>
      </c>
      <c r="I5">
        <v>0</v>
      </c>
      <c r="J5">
        <v>23</v>
      </c>
      <c r="K5" t="s">
        <v>328</v>
      </c>
      <c r="L5" t="s">
        <v>180</v>
      </c>
      <c r="M5">
        <v>14</v>
      </c>
      <c r="N5">
        <v>7</v>
      </c>
      <c r="O5">
        <v>2</v>
      </c>
      <c r="P5">
        <v>0</v>
      </c>
      <c r="Q5">
        <v>0</v>
      </c>
      <c r="R5">
        <v>23</v>
      </c>
      <c r="S5" t="s">
        <v>329</v>
      </c>
      <c r="T5" t="s">
        <v>153</v>
      </c>
      <c r="U5">
        <v>14</v>
      </c>
      <c r="V5">
        <v>8</v>
      </c>
      <c r="W5">
        <v>0</v>
      </c>
      <c r="X5">
        <v>0</v>
      </c>
      <c r="Y5">
        <v>1</v>
      </c>
      <c r="Z5">
        <v>22</v>
      </c>
      <c r="AA5" t="s">
        <v>330</v>
      </c>
      <c r="AB5" t="s">
        <v>331</v>
      </c>
    </row>
    <row r="6" spans="1:28" x14ac:dyDescent="0.25">
      <c r="A6" t="s">
        <v>332</v>
      </c>
      <c r="B6">
        <v>3</v>
      </c>
      <c r="C6" t="s">
        <v>333</v>
      </c>
      <c r="D6">
        <v>2</v>
      </c>
      <c r="E6">
        <v>13</v>
      </c>
      <c r="F6">
        <v>8</v>
      </c>
      <c r="G6">
        <v>0</v>
      </c>
      <c r="H6">
        <v>0</v>
      </c>
      <c r="I6">
        <v>0</v>
      </c>
      <c r="J6">
        <v>21</v>
      </c>
      <c r="K6" t="s">
        <v>334</v>
      </c>
      <c r="L6" t="s">
        <v>219</v>
      </c>
      <c r="M6">
        <v>13</v>
      </c>
      <c r="N6">
        <v>7</v>
      </c>
      <c r="O6">
        <v>1</v>
      </c>
      <c r="P6">
        <v>0</v>
      </c>
      <c r="Q6">
        <v>0</v>
      </c>
      <c r="R6">
        <v>21</v>
      </c>
      <c r="S6" t="s">
        <v>335</v>
      </c>
      <c r="T6" t="s">
        <v>336</v>
      </c>
      <c r="U6">
        <v>13</v>
      </c>
      <c r="V6">
        <v>8</v>
      </c>
      <c r="W6">
        <v>0</v>
      </c>
      <c r="X6">
        <v>0</v>
      </c>
      <c r="Y6">
        <v>0</v>
      </c>
      <c r="Z6">
        <v>21</v>
      </c>
      <c r="AA6" t="s">
        <v>337</v>
      </c>
      <c r="AB6" t="s">
        <v>219</v>
      </c>
    </row>
    <row r="7" spans="1:28" x14ac:dyDescent="0.25">
      <c r="A7" t="s">
        <v>338</v>
      </c>
      <c r="B7">
        <v>4</v>
      </c>
      <c r="C7" t="s">
        <v>339</v>
      </c>
      <c r="D7">
        <v>1</v>
      </c>
      <c r="E7">
        <v>18</v>
      </c>
      <c r="F7">
        <v>8</v>
      </c>
      <c r="G7">
        <v>0</v>
      </c>
      <c r="H7">
        <v>0</v>
      </c>
      <c r="I7">
        <v>0</v>
      </c>
      <c r="J7">
        <v>26</v>
      </c>
      <c r="K7" t="s">
        <v>340</v>
      </c>
      <c r="L7" t="s">
        <v>341</v>
      </c>
      <c r="M7">
        <v>18</v>
      </c>
      <c r="N7">
        <v>6</v>
      </c>
      <c r="O7">
        <v>2</v>
      </c>
      <c r="P7">
        <v>0</v>
      </c>
      <c r="Q7">
        <v>0</v>
      </c>
      <c r="R7">
        <v>26</v>
      </c>
      <c r="S7" t="s">
        <v>342</v>
      </c>
      <c r="T7" t="s">
        <v>219</v>
      </c>
      <c r="U7">
        <v>17</v>
      </c>
      <c r="V7">
        <v>8</v>
      </c>
      <c r="W7">
        <v>0</v>
      </c>
      <c r="X7">
        <v>0</v>
      </c>
      <c r="Y7">
        <v>1</v>
      </c>
      <c r="Z7">
        <v>25</v>
      </c>
      <c r="AA7" t="s">
        <v>343</v>
      </c>
      <c r="AB7" t="s">
        <v>184</v>
      </c>
    </row>
    <row r="8" spans="1:28" x14ac:dyDescent="0.25">
      <c r="A8" t="s">
        <v>344</v>
      </c>
      <c r="B8">
        <v>4</v>
      </c>
      <c r="C8" t="s">
        <v>345</v>
      </c>
      <c r="D8">
        <v>2</v>
      </c>
      <c r="E8">
        <v>16</v>
      </c>
      <c r="F8">
        <v>10</v>
      </c>
      <c r="G8">
        <v>0</v>
      </c>
      <c r="H8">
        <v>0</v>
      </c>
      <c r="I8">
        <v>0</v>
      </c>
      <c r="J8">
        <v>26</v>
      </c>
      <c r="K8" t="s">
        <v>346</v>
      </c>
      <c r="L8" t="s">
        <v>219</v>
      </c>
      <c r="M8">
        <v>16</v>
      </c>
      <c r="N8">
        <v>8</v>
      </c>
      <c r="O8">
        <v>2</v>
      </c>
      <c r="P8">
        <v>0</v>
      </c>
      <c r="Q8">
        <v>0</v>
      </c>
      <c r="R8">
        <v>26</v>
      </c>
      <c r="S8" t="s">
        <v>347</v>
      </c>
      <c r="T8" t="s">
        <v>149</v>
      </c>
      <c r="U8">
        <v>15</v>
      </c>
      <c r="V8">
        <v>10</v>
      </c>
      <c r="W8">
        <v>0</v>
      </c>
      <c r="X8">
        <v>0</v>
      </c>
      <c r="Y8">
        <v>1</v>
      </c>
      <c r="Z8">
        <v>25</v>
      </c>
      <c r="AA8" t="s">
        <v>348</v>
      </c>
      <c r="AB8" t="s">
        <v>349</v>
      </c>
    </row>
    <row r="9" spans="1:28" x14ac:dyDescent="0.25">
      <c r="A9" t="s">
        <v>350</v>
      </c>
      <c r="B9">
        <v>5</v>
      </c>
      <c r="C9" t="s">
        <v>351</v>
      </c>
      <c r="D9">
        <v>1</v>
      </c>
      <c r="E9">
        <v>6</v>
      </c>
      <c r="F9">
        <v>5</v>
      </c>
      <c r="G9">
        <v>2</v>
      </c>
      <c r="H9">
        <v>1</v>
      </c>
      <c r="I9">
        <v>0</v>
      </c>
      <c r="J9">
        <v>14</v>
      </c>
      <c r="K9" t="s">
        <v>352</v>
      </c>
      <c r="L9" t="s">
        <v>353</v>
      </c>
      <c r="M9">
        <v>5</v>
      </c>
      <c r="N9">
        <v>5</v>
      </c>
      <c r="O9">
        <v>3</v>
      </c>
      <c r="P9">
        <v>1</v>
      </c>
      <c r="Q9">
        <v>0</v>
      </c>
      <c r="R9">
        <v>14</v>
      </c>
      <c r="S9" t="s">
        <v>354</v>
      </c>
      <c r="T9" t="s">
        <v>355</v>
      </c>
      <c r="U9">
        <v>5</v>
      </c>
      <c r="V9">
        <v>5</v>
      </c>
      <c r="W9">
        <v>3</v>
      </c>
      <c r="X9">
        <v>1</v>
      </c>
      <c r="Y9">
        <v>0</v>
      </c>
      <c r="Z9">
        <v>14</v>
      </c>
      <c r="AA9" t="s">
        <v>356</v>
      </c>
      <c r="AB9" t="s">
        <v>355</v>
      </c>
    </row>
    <row r="10" spans="1:28" x14ac:dyDescent="0.25">
      <c r="A10" t="s">
        <v>357</v>
      </c>
      <c r="B10">
        <v>5</v>
      </c>
      <c r="C10" t="s">
        <v>358</v>
      </c>
      <c r="D10">
        <v>2</v>
      </c>
      <c r="E10">
        <v>5</v>
      </c>
      <c r="F10">
        <v>7</v>
      </c>
      <c r="G10">
        <v>1</v>
      </c>
      <c r="H10">
        <v>1</v>
      </c>
      <c r="I10">
        <v>0</v>
      </c>
      <c r="J10">
        <v>14</v>
      </c>
      <c r="K10" t="s">
        <v>359</v>
      </c>
      <c r="L10" t="s">
        <v>353</v>
      </c>
      <c r="M10">
        <v>7</v>
      </c>
      <c r="N10">
        <v>4</v>
      </c>
      <c r="O10">
        <v>2</v>
      </c>
      <c r="P10">
        <v>1</v>
      </c>
      <c r="Q10">
        <v>0</v>
      </c>
      <c r="R10">
        <v>14</v>
      </c>
      <c r="S10" t="s">
        <v>360</v>
      </c>
      <c r="T10" t="s">
        <v>361</v>
      </c>
      <c r="U10">
        <v>7</v>
      </c>
      <c r="V10">
        <v>4</v>
      </c>
      <c r="W10">
        <v>2</v>
      </c>
      <c r="X10">
        <v>1</v>
      </c>
      <c r="Y10">
        <v>0</v>
      </c>
      <c r="Z10">
        <v>14</v>
      </c>
      <c r="AA10" t="s">
        <v>362</v>
      </c>
      <c r="AB10" t="s">
        <v>361</v>
      </c>
    </row>
    <row r="11" spans="1:28" x14ac:dyDescent="0.25">
      <c r="A11" t="s">
        <v>363</v>
      </c>
      <c r="B11">
        <v>6</v>
      </c>
      <c r="C11" t="s">
        <v>364</v>
      </c>
      <c r="D11">
        <v>1</v>
      </c>
      <c r="E11">
        <v>19</v>
      </c>
      <c r="F11">
        <v>8</v>
      </c>
      <c r="G11">
        <v>0</v>
      </c>
      <c r="H11">
        <v>0</v>
      </c>
      <c r="I11">
        <v>0</v>
      </c>
      <c r="J11">
        <v>27</v>
      </c>
      <c r="K11" t="s">
        <v>365</v>
      </c>
      <c r="L11" t="s">
        <v>317</v>
      </c>
      <c r="M11">
        <v>18</v>
      </c>
      <c r="N11">
        <v>8</v>
      </c>
      <c r="O11">
        <v>1</v>
      </c>
      <c r="P11">
        <v>0</v>
      </c>
      <c r="Q11">
        <v>0</v>
      </c>
      <c r="R11">
        <v>27</v>
      </c>
      <c r="S11" t="s">
        <v>366</v>
      </c>
      <c r="T11" t="s">
        <v>172</v>
      </c>
      <c r="U11">
        <v>19</v>
      </c>
      <c r="V11">
        <v>7</v>
      </c>
      <c r="W11">
        <v>1</v>
      </c>
      <c r="X11">
        <v>0</v>
      </c>
      <c r="Y11">
        <v>0</v>
      </c>
      <c r="Z11">
        <v>27</v>
      </c>
      <c r="AA11" t="s">
        <v>367</v>
      </c>
      <c r="AB11" t="s">
        <v>204</v>
      </c>
    </row>
    <row r="12" spans="1:28" x14ac:dyDescent="0.25">
      <c r="A12" t="s">
        <v>368</v>
      </c>
      <c r="B12">
        <v>6</v>
      </c>
      <c r="C12" t="s">
        <v>320</v>
      </c>
      <c r="D12">
        <v>2</v>
      </c>
      <c r="E12">
        <v>23</v>
      </c>
      <c r="F12">
        <v>3</v>
      </c>
      <c r="G12">
        <v>0</v>
      </c>
      <c r="H12">
        <v>0</v>
      </c>
      <c r="I12">
        <v>0</v>
      </c>
      <c r="J12">
        <v>26</v>
      </c>
      <c r="K12" t="s">
        <v>369</v>
      </c>
      <c r="L12" t="s">
        <v>370</v>
      </c>
      <c r="M12">
        <v>23</v>
      </c>
      <c r="N12">
        <v>3</v>
      </c>
      <c r="O12">
        <v>0</v>
      </c>
      <c r="P12">
        <v>0</v>
      </c>
      <c r="Q12">
        <v>0</v>
      </c>
      <c r="R12">
        <v>26</v>
      </c>
      <c r="S12" t="s">
        <v>371</v>
      </c>
      <c r="T12" t="s">
        <v>370</v>
      </c>
      <c r="U12">
        <v>24</v>
      </c>
      <c r="V12">
        <v>2</v>
      </c>
      <c r="W12">
        <v>0</v>
      </c>
      <c r="X12">
        <v>0</v>
      </c>
      <c r="Y12">
        <v>0</v>
      </c>
      <c r="Z12">
        <v>26</v>
      </c>
      <c r="AA12" t="s">
        <v>372</v>
      </c>
      <c r="AB12" t="s">
        <v>323</v>
      </c>
    </row>
    <row r="13" spans="1:28" x14ac:dyDescent="0.25">
      <c r="A13" t="s">
        <v>373</v>
      </c>
      <c r="B13">
        <v>7</v>
      </c>
      <c r="C13" t="s">
        <v>374</v>
      </c>
      <c r="D13">
        <v>1</v>
      </c>
      <c r="E13">
        <v>18</v>
      </c>
      <c r="F13">
        <v>9</v>
      </c>
      <c r="G13">
        <v>4</v>
      </c>
      <c r="H13">
        <v>0</v>
      </c>
      <c r="I13">
        <v>2</v>
      </c>
      <c r="J13">
        <v>31</v>
      </c>
      <c r="K13" t="s">
        <v>375</v>
      </c>
      <c r="L13" t="s">
        <v>376</v>
      </c>
      <c r="M13">
        <v>11</v>
      </c>
      <c r="N13">
        <v>10</v>
      </c>
      <c r="O13">
        <v>7</v>
      </c>
      <c r="P13">
        <v>3</v>
      </c>
      <c r="Q13">
        <v>2</v>
      </c>
      <c r="R13">
        <v>31</v>
      </c>
      <c r="S13" t="s">
        <v>377</v>
      </c>
      <c r="T13" t="s">
        <v>378</v>
      </c>
      <c r="U13">
        <v>15</v>
      </c>
      <c r="V13">
        <v>9</v>
      </c>
      <c r="W13">
        <v>3</v>
      </c>
      <c r="X13">
        <v>0</v>
      </c>
      <c r="Y13">
        <v>6</v>
      </c>
      <c r="Z13">
        <v>27</v>
      </c>
      <c r="AA13" t="s">
        <v>379</v>
      </c>
      <c r="AB13" t="s">
        <v>380</v>
      </c>
    </row>
    <row r="14" spans="1:28" x14ac:dyDescent="0.25">
      <c r="A14" t="s">
        <v>381</v>
      </c>
      <c r="B14">
        <v>8</v>
      </c>
      <c r="C14" t="s">
        <v>382</v>
      </c>
      <c r="D14">
        <v>1</v>
      </c>
      <c r="E14">
        <v>32</v>
      </c>
      <c r="F14">
        <v>10</v>
      </c>
      <c r="G14">
        <v>1</v>
      </c>
      <c r="H14">
        <v>0</v>
      </c>
      <c r="I14">
        <v>0</v>
      </c>
      <c r="J14">
        <v>43</v>
      </c>
      <c r="K14" t="s">
        <v>383</v>
      </c>
      <c r="L14" t="s">
        <v>312</v>
      </c>
      <c r="M14">
        <v>28</v>
      </c>
      <c r="N14">
        <v>13</v>
      </c>
      <c r="O14">
        <v>1</v>
      </c>
      <c r="P14">
        <v>0</v>
      </c>
      <c r="Q14">
        <v>1</v>
      </c>
      <c r="R14">
        <v>42</v>
      </c>
      <c r="S14" t="s">
        <v>384</v>
      </c>
      <c r="T14" t="s">
        <v>331</v>
      </c>
      <c r="U14">
        <v>30</v>
      </c>
      <c r="V14">
        <v>12</v>
      </c>
      <c r="W14">
        <v>1</v>
      </c>
      <c r="X14">
        <v>0</v>
      </c>
      <c r="Y14">
        <v>0</v>
      </c>
      <c r="Z14">
        <v>43</v>
      </c>
      <c r="AA14" t="s">
        <v>385</v>
      </c>
      <c r="AB14" t="s">
        <v>204</v>
      </c>
    </row>
    <row r="15" spans="1:28" x14ac:dyDescent="0.25">
      <c r="A15" t="s">
        <v>386</v>
      </c>
      <c r="B15">
        <v>8</v>
      </c>
      <c r="C15" t="s">
        <v>387</v>
      </c>
      <c r="D15">
        <v>2</v>
      </c>
      <c r="E15">
        <v>28</v>
      </c>
      <c r="F15">
        <v>9</v>
      </c>
      <c r="G15">
        <v>1</v>
      </c>
      <c r="H15">
        <v>1</v>
      </c>
      <c r="I15">
        <v>0</v>
      </c>
      <c r="J15">
        <v>39</v>
      </c>
      <c r="K15" t="s">
        <v>388</v>
      </c>
      <c r="L15" t="s">
        <v>331</v>
      </c>
      <c r="M15">
        <v>27</v>
      </c>
      <c r="N15">
        <v>9</v>
      </c>
      <c r="O15">
        <v>2</v>
      </c>
      <c r="P15">
        <v>1</v>
      </c>
      <c r="Q15">
        <v>0</v>
      </c>
      <c r="R15">
        <v>39</v>
      </c>
      <c r="S15" t="s">
        <v>389</v>
      </c>
      <c r="T15" t="s">
        <v>390</v>
      </c>
      <c r="U15">
        <v>25</v>
      </c>
      <c r="V15">
        <v>12</v>
      </c>
      <c r="W15">
        <v>1</v>
      </c>
      <c r="X15">
        <v>1</v>
      </c>
      <c r="Y15">
        <v>0</v>
      </c>
      <c r="Z15">
        <v>39</v>
      </c>
      <c r="AA15" t="s">
        <v>391</v>
      </c>
      <c r="AB15" t="s">
        <v>141</v>
      </c>
    </row>
    <row r="16" spans="1:28" x14ac:dyDescent="0.25">
      <c r="A16" t="s">
        <v>392</v>
      </c>
      <c r="B16">
        <v>8</v>
      </c>
      <c r="C16" t="s">
        <v>327</v>
      </c>
      <c r="D16">
        <v>3</v>
      </c>
      <c r="E16">
        <v>28</v>
      </c>
      <c r="F16">
        <v>12</v>
      </c>
      <c r="G16">
        <v>1</v>
      </c>
      <c r="H16">
        <v>0</v>
      </c>
      <c r="I16">
        <v>0</v>
      </c>
      <c r="J16">
        <v>41</v>
      </c>
      <c r="K16" t="s">
        <v>393</v>
      </c>
      <c r="L16" t="s">
        <v>394</v>
      </c>
      <c r="M16">
        <v>26</v>
      </c>
      <c r="N16">
        <v>13</v>
      </c>
      <c r="O16">
        <v>2</v>
      </c>
      <c r="P16">
        <v>0</v>
      </c>
      <c r="Q16">
        <v>0</v>
      </c>
      <c r="R16">
        <v>41</v>
      </c>
      <c r="S16" t="s">
        <v>395</v>
      </c>
      <c r="T16" t="s">
        <v>390</v>
      </c>
      <c r="U16">
        <v>26</v>
      </c>
      <c r="V16">
        <v>13</v>
      </c>
      <c r="W16">
        <v>1</v>
      </c>
      <c r="X16">
        <v>0</v>
      </c>
      <c r="Y16">
        <v>1</v>
      </c>
      <c r="Z16">
        <v>40</v>
      </c>
      <c r="AA16" t="s">
        <v>396</v>
      </c>
      <c r="AB16" t="s">
        <v>172</v>
      </c>
    </row>
    <row r="17" spans="1:28" x14ac:dyDescent="0.25">
      <c r="A17" t="s">
        <v>397</v>
      </c>
      <c r="B17">
        <v>8</v>
      </c>
      <c r="C17" t="s">
        <v>398</v>
      </c>
      <c r="D17">
        <v>4</v>
      </c>
      <c r="E17">
        <v>24</v>
      </c>
      <c r="F17">
        <v>9</v>
      </c>
      <c r="G17">
        <v>1</v>
      </c>
      <c r="H17">
        <v>0</v>
      </c>
      <c r="I17">
        <v>0</v>
      </c>
      <c r="J17">
        <v>34</v>
      </c>
      <c r="K17" t="s">
        <v>399</v>
      </c>
      <c r="L17" t="s">
        <v>184</v>
      </c>
      <c r="M17">
        <v>22</v>
      </c>
      <c r="N17">
        <v>11</v>
      </c>
      <c r="O17">
        <v>1</v>
      </c>
      <c r="P17">
        <v>0</v>
      </c>
      <c r="Q17">
        <v>0</v>
      </c>
      <c r="R17">
        <v>34</v>
      </c>
      <c r="S17" t="s">
        <v>400</v>
      </c>
      <c r="T17" t="s">
        <v>219</v>
      </c>
      <c r="U17">
        <v>22</v>
      </c>
      <c r="V17">
        <v>11</v>
      </c>
      <c r="W17">
        <v>1</v>
      </c>
      <c r="X17">
        <v>0</v>
      </c>
      <c r="Y17">
        <v>0</v>
      </c>
      <c r="Z17">
        <v>34</v>
      </c>
      <c r="AA17" t="s">
        <v>401</v>
      </c>
      <c r="AB17" t="s">
        <v>219</v>
      </c>
    </row>
    <row r="18" spans="1:28" x14ac:dyDescent="0.25">
      <c r="A18" t="s">
        <v>402</v>
      </c>
      <c r="B18">
        <v>9</v>
      </c>
      <c r="C18" t="s">
        <v>403</v>
      </c>
      <c r="D18">
        <v>1</v>
      </c>
      <c r="E18">
        <v>28</v>
      </c>
      <c r="F18">
        <v>8</v>
      </c>
      <c r="G18">
        <v>0</v>
      </c>
      <c r="H18">
        <v>0</v>
      </c>
      <c r="I18">
        <v>0</v>
      </c>
      <c r="J18">
        <v>36</v>
      </c>
      <c r="K18" t="s">
        <v>404</v>
      </c>
      <c r="L18" t="s">
        <v>405</v>
      </c>
      <c r="M18">
        <v>28</v>
      </c>
      <c r="N18">
        <v>8</v>
      </c>
      <c r="O18">
        <v>0</v>
      </c>
      <c r="P18">
        <v>0</v>
      </c>
      <c r="Q18">
        <v>0</v>
      </c>
      <c r="R18">
        <v>36</v>
      </c>
      <c r="S18" t="s">
        <v>406</v>
      </c>
      <c r="T18" t="s">
        <v>405</v>
      </c>
      <c r="U18">
        <v>28</v>
      </c>
      <c r="V18">
        <v>8</v>
      </c>
      <c r="W18">
        <v>0</v>
      </c>
      <c r="X18">
        <v>0</v>
      </c>
      <c r="Y18">
        <v>0</v>
      </c>
      <c r="Z18">
        <v>36</v>
      </c>
      <c r="AA18" t="s">
        <v>407</v>
      </c>
      <c r="AB18" t="s">
        <v>405</v>
      </c>
    </row>
    <row r="19" spans="1:28" x14ac:dyDescent="0.25">
      <c r="A19" t="s">
        <v>408</v>
      </c>
      <c r="B19">
        <v>9</v>
      </c>
      <c r="C19" t="s">
        <v>409</v>
      </c>
      <c r="D19">
        <v>2</v>
      </c>
      <c r="E19">
        <v>28</v>
      </c>
      <c r="F19">
        <v>10</v>
      </c>
      <c r="G19">
        <v>0</v>
      </c>
      <c r="H19">
        <v>0</v>
      </c>
      <c r="I19">
        <v>0</v>
      </c>
      <c r="J19">
        <v>38</v>
      </c>
      <c r="K19" t="s">
        <v>410</v>
      </c>
      <c r="L19" t="s">
        <v>411</v>
      </c>
      <c r="M19">
        <v>26</v>
      </c>
      <c r="N19">
        <v>11</v>
      </c>
      <c r="O19">
        <v>1</v>
      </c>
      <c r="P19">
        <v>0</v>
      </c>
      <c r="Q19">
        <v>0</v>
      </c>
      <c r="R19">
        <v>38</v>
      </c>
      <c r="S19" t="s">
        <v>412</v>
      </c>
      <c r="T19" t="s">
        <v>394</v>
      </c>
      <c r="U19">
        <v>27</v>
      </c>
      <c r="V19">
        <v>11</v>
      </c>
      <c r="W19">
        <v>0</v>
      </c>
      <c r="X19">
        <v>0</v>
      </c>
      <c r="Y19">
        <v>0</v>
      </c>
      <c r="Z19">
        <v>38</v>
      </c>
      <c r="AA19" t="s">
        <v>413</v>
      </c>
      <c r="AB19" t="s">
        <v>414</v>
      </c>
    </row>
    <row r="20" spans="1:28" x14ac:dyDescent="0.25">
      <c r="A20" t="s">
        <v>415</v>
      </c>
      <c r="B20">
        <v>9</v>
      </c>
      <c r="C20" t="s">
        <v>416</v>
      </c>
      <c r="D20">
        <v>3</v>
      </c>
      <c r="E20">
        <v>26</v>
      </c>
      <c r="F20">
        <v>9</v>
      </c>
      <c r="G20">
        <v>0</v>
      </c>
      <c r="H20">
        <v>0</v>
      </c>
      <c r="I20">
        <v>0</v>
      </c>
      <c r="J20">
        <v>35</v>
      </c>
      <c r="K20" t="s">
        <v>417</v>
      </c>
      <c r="L20" t="s">
        <v>411</v>
      </c>
      <c r="M20">
        <v>25</v>
      </c>
      <c r="N20">
        <v>10</v>
      </c>
      <c r="O20">
        <v>0</v>
      </c>
      <c r="P20">
        <v>0</v>
      </c>
      <c r="Q20">
        <v>0</v>
      </c>
      <c r="R20">
        <v>35</v>
      </c>
      <c r="S20" t="s">
        <v>418</v>
      </c>
      <c r="T20" t="s">
        <v>414</v>
      </c>
      <c r="U20">
        <v>26</v>
      </c>
      <c r="V20">
        <v>9</v>
      </c>
      <c r="W20">
        <v>0</v>
      </c>
      <c r="X20">
        <v>0</v>
      </c>
      <c r="Y20">
        <v>0</v>
      </c>
      <c r="Z20">
        <v>35</v>
      </c>
      <c r="AA20" t="s">
        <v>419</v>
      </c>
      <c r="AB20" t="s">
        <v>411</v>
      </c>
    </row>
    <row r="21" spans="1:28" x14ac:dyDescent="0.25">
      <c r="A21" t="s">
        <v>420</v>
      </c>
      <c r="B21">
        <v>9</v>
      </c>
      <c r="C21" t="s">
        <v>421</v>
      </c>
      <c r="D21">
        <v>4</v>
      </c>
      <c r="E21">
        <v>30</v>
      </c>
      <c r="F21">
        <v>8</v>
      </c>
      <c r="G21">
        <v>0</v>
      </c>
      <c r="H21">
        <v>0</v>
      </c>
      <c r="I21">
        <v>0</v>
      </c>
      <c r="J21">
        <v>38</v>
      </c>
      <c r="K21" t="s">
        <v>422</v>
      </c>
      <c r="L21" t="s">
        <v>309</v>
      </c>
      <c r="M21">
        <v>29</v>
      </c>
      <c r="N21">
        <v>9</v>
      </c>
      <c r="O21">
        <v>0</v>
      </c>
      <c r="P21">
        <v>0</v>
      </c>
      <c r="Q21">
        <v>0</v>
      </c>
      <c r="R21">
        <v>38</v>
      </c>
      <c r="S21" t="s">
        <v>423</v>
      </c>
      <c r="T21" t="s">
        <v>145</v>
      </c>
      <c r="U21">
        <v>29</v>
      </c>
      <c r="V21">
        <v>8</v>
      </c>
      <c r="W21">
        <v>0</v>
      </c>
      <c r="X21">
        <v>0</v>
      </c>
      <c r="Y21">
        <v>1</v>
      </c>
      <c r="Z21">
        <v>37</v>
      </c>
      <c r="AA21" t="s">
        <v>424</v>
      </c>
      <c r="AB21" t="s">
        <v>405</v>
      </c>
    </row>
    <row r="22" spans="1:28" x14ac:dyDescent="0.25">
      <c r="A22" t="s">
        <v>425</v>
      </c>
      <c r="B22">
        <v>10</v>
      </c>
      <c r="C22" t="s">
        <v>426</v>
      </c>
      <c r="D22">
        <v>1</v>
      </c>
      <c r="E22">
        <v>6</v>
      </c>
      <c r="F22">
        <v>1</v>
      </c>
      <c r="G22">
        <v>0</v>
      </c>
      <c r="H22">
        <v>0</v>
      </c>
      <c r="I22">
        <v>0</v>
      </c>
      <c r="J22">
        <v>7</v>
      </c>
      <c r="K22" t="s">
        <v>427</v>
      </c>
      <c r="L22" t="s">
        <v>234</v>
      </c>
      <c r="M22">
        <v>6</v>
      </c>
      <c r="N22">
        <v>1</v>
      </c>
      <c r="O22">
        <v>0</v>
      </c>
      <c r="P22">
        <v>0</v>
      </c>
      <c r="Q22">
        <v>0</v>
      </c>
      <c r="R22">
        <v>7</v>
      </c>
      <c r="S22" t="s">
        <v>428</v>
      </c>
      <c r="T22" t="s">
        <v>234</v>
      </c>
      <c r="U22">
        <v>6</v>
      </c>
      <c r="V22">
        <v>1</v>
      </c>
      <c r="W22">
        <v>0</v>
      </c>
      <c r="X22">
        <v>0</v>
      </c>
      <c r="Y22">
        <v>0</v>
      </c>
      <c r="Z22">
        <v>7</v>
      </c>
      <c r="AA22" t="s">
        <v>429</v>
      </c>
      <c r="AB22" t="s">
        <v>234</v>
      </c>
    </row>
    <row r="23" spans="1:28" x14ac:dyDescent="0.25">
      <c r="A23" t="s">
        <v>430</v>
      </c>
      <c r="B23">
        <v>10</v>
      </c>
      <c r="C23" t="s">
        <v>431</v>
      </c>
      <c r="D23">
        <v>2</v>
      </c>
      <c r="E23">
        <v>6</v>
      </c>
      <c r="F23">
        <v>1</v>
      </c>
      <c r="G23">
        <v>0</v>
      </c>
      <c r="H23">
        <v>0</v>
      </c>
      <c r="I23">
        <v>0</v>
      </c>
      <c r="J23">
        <v>7</v>
      </c>
      <c r="K23" t="s">
        <v>432</v>
      </c>
      <c r="L23" t="s">
        <v>234</v>
      </c>
      <c r="M23">
        <v>5</v>
      </c>
      <c r="N23">
        <v>2</v>
      </c>
      <c r="O23">
        <v>0</v>
      </c>
      <c r="P23">
        <v>0</v>
      </c>
      <c r="Q23">
        <v>0</v>
      </c>
      <c r="R23">
        <v>7</v>
      </c>
      <c r="S23" t="s">
        <v>433</v>
      </c>
      <c r="T23" t="s">
        <v>414</v>
      </c>
      <c r="U23">
        <v>6</v>
      </c>
      <c r="V23">
        <v>1</v>
      </c>
      <c r="W23">
        <v>0</v>
      </c>
      <c r="X23">
        <v>0</v>
      </c>
      <c r="Y23">
        <v>0</v>
      </c>
      <c r="Z23">
        <v>7</v>
      </c>
      <c r="AA23" t="s">
        <v>434</v>
      </c>
      <c r="AB23" t="s">
        <v>234</v>
      </c>
    </row>
    <row r="24" spans="1:28" x14ac:dyDescent="0.25">
      <c r="A24" t="s">
        <v>435</v>
      </c>
      <c r="B24">
        <v>11</v>
      </c>
      <c r="C24" t="s">
        <v>364</v>
      </c>
      <c r="D24">
        <v>1</v>
      </c>
      <c r="E24">
        <v>19</v>
      </c>
      <c r="F24">
        <v>4</v>
      </c>
      <c r="G24">
        <v>0</v>
      </c>
      <c r="H24">
        <v>0</v>
      </c>
      <c r="I24">
        <v>0</v>
      </c>
      <c r="J24">
        <v>23</v>
      </c>
      <c r="K24" t="s">
        <v>436</v>
      </c>
      <c r="L24" t="s">
        <v>437</v>
      </c>
      <c r="M24">
        <v>17</v>
      </c>
      <c r="N24">
        <v>6</v>
      </c>
      <c r="O24">
        <v>0</v>
      </c>
      <c r="P24">
        <v>0</v>
      </c>
      <c r="Q24">
        <v>0</v>
      </c>
      <c r="R24">
        <v>23</v>
      </c>
      <c r="S24" t="s">
        <v>438</v>
      </c>
      <c r="T24" t="s">
        <v>411</v>
      </c>
      <c r="U24">
        <v>18</v>
      </c>
      <c r="V24">
        <v>5</v>
      </c>
      <c r="W24">
        <v>0</v>
      </c>
      <c r="X24">
        <v>0</v>
      </c>
      <c r="Y24">
        <v>0</v>
      </c>
      <c r="Z24">
        <v>23</v>
      </c>
      <c r="AA24" t="s">
        <v>439</v>
      </c>
      <c r="AB24" t="s">
        <v>405</v>
      </c>
    </row>
    <row r="25" spans="1:28" x14ac:dyDescent="0.25">
      <c r="A25" t="s">
        <v>440</v>
      </c>
      <c r="B25">
        <v>11</v>
      </c>
      <c r="C25" t="s">
        <v>441</v>
      </c>
      <c r="D25">
        <v>2</v>
      </c>
      <c r="E25">
        <v>19</v>
      </c>
      <c r="F25">
        <v>4</v>
      </c>
      <c r="G25">
        <v>0</v>
      </c>
      <c r="H25">
        <v>0</v>
      </c>
      <c r="I25">
        <v>0</v>
      </c>
      <c r="J25">
        <v>23</v>
      </c>
      <c r="K25" t="s">
        <v>442</v>
      </c>
      <c r="L25" t="s">
        <v>437</v>
      </c>
      <c r="M25">
        <v>18</v>
      </c>
      <c r="N25">
        <v>4</v>
      </c>
      <c r="O25">
        <v>1</v>
      </c>
      <c r="P25">
        <v>0</v>
      </c>
      <c r="Q25">
        <v>0</v>
      </c>
      <c r="R25">
        <v>23</v>
      </c>
      <c r="S25" t="s">
        <v>443</v>
      </c>
      <c r="T25" t="s">
        <v>411</v>
      </c>
      <c r="U25">
        <v>19</v>
      </c>
      <c r="V25">
        <v>4</v>
      </c>
      <c r="W25">
        <v>0</v>
      </c>
      <c r="X25">
        <v>0</v>
      </c>
      <c r="Y25">
        <v>0</v>
      </c>
      <c r="Z25">
        <v>23</v>
      </c>
      <c r="AA25" t="s">
        <v>444</v>
      </c>
      <c r="AB25" t="s">
        <v>437</v>
      </c>
    </row>
    <row r="26" spans="1:28" x14ac:dyDescent="0.25">
      <c r="A26" t="s">
        <v>445</v>
      </c>
      <c r="B26">
        <v>12</v>
      </c>
      <c r="C26" t="s">
        <v>446</v>
      </c>
      <c r="D26">
        <v>1</v>
      </c>
      <c r="E26">
        <v>22</v>
      </c>
      <c r="F26">
        <v>5</v>
      </c>
      <c r="G26">
        <v>0</v>
      </c>
      <c r="H26">
        <v>0</v>
      </c>
      <c r="I26">
        <v>0</v>
      </c>
      <c r="J26">
        <v>27</v>
      </c>
      <c r="K26" t="s">
        <v>447</v>
      </c>
      <c r="L26" t="s">
        <v>448</v>
      </c>
      <c r="M26">
        <v>19</v>
      </c>
      <c r="N26">
        <v>7</v>
      </c>
      <c r="O26">
        <v>1</v>
      </c>
      <c r="P26">
        <v>0</v>
      </c>
      <c r="Q26">
        <v>0</v>
      </c>
      <c r="R26">
        <v>27</v>
      </c>
      <c r="S26" t="s">
        <v>449</v>
      </c>
      <c r="T26" t="s">
        <v>204</v>
      </c>
      <c r="U26">
        <v>19</v>
      </c>
      <c r="V26">
        <v>8</v>
      </c>
      <c r="W26">
        <v>0</v>
      </c>
      <c r="X26">
        <v>0</v>
      </c>
      <c r="Y26">
        <v>0</v>
      </c>
      <c r="Z26">
        <v>27</v>
      </c>
      <c r="AA26" t="s">
        <v>450</v>
      </c>
      <c r="AB26" t="s">
        <v>317</v>
      </c>
    </row>
    <row r="27" spans="1:28" x14ac:dyDescent="0.25">
      <c r="A27" t="s">
        <v>451</v>
      </c>
      <c r="B27">
        <v>12</v>
      </c>
      <c r="C27" t="s">
        <v>452</v>
      </c>
      <c r="D27">
        <v>2</v>
      </c>
      <c r="E27">
        <v>22</v>
      </c>
      <c r="F27">
        <v>5</v>
      </c>
      <c r="G27">
        <v>0</v>
      </c>
      <c r="H27">
        <v>0</v>
      </c>
      <c r="I27">
        <v>0</v>
      </c>
      <c r="J27">
        <v>27</v>
      </c>
      <c r="K27" t="s">
        <v>453</v>
      </c>
      <c r="L27" t="s">
        <v>448</v>
      </c>
      <c r="M27">
        <v>19</v>
      </c>
      <c r="N27">
        <v>6</v>
      </c>
      <c r="O27">
        <v>2</v>
      </c>
      <c r="P27">
        <v>0</v>
      </c>
      <c r="Q27">
        <v>0</v>
      </c>
      <c r="R27">
        <v>27</v>
      </c>
      <c r="S27" t="s">
        <v>454</v>
      </c>
      <c r="T27" t="s">
        <v>172</v>
      </c>
      <c r="U27">
        <v>21</v>
      </c>
      <c r="V27">
        <v>6</v>
      </c>
      <c r="W27">
        <v>0</v>
      </c>
      <c r="X27">
        <v>0</v>
      </c>
      <c r="Y27">
        <v>0</v>
      </c>
      <c r="Z27">
        <v>27</v>
      </c>
      <c r="AA27" t="s">
        <v>455</v>
      </c>
      <c r="AB27" t="s">
        <v>405</v>
      </c>
    </row>
    <row r="28" spans="1:28" x14ac:dyDescent="0.25">
      <c r="A28" t="s">
        <v>456</v>
      </c>
      <c r="B28">
        <v>13</v>
      </c>
      <c r="C28" t="s">
        <v>457</v>
      </c>
      <c r="D28">
        <v>1</v>
      </c>
      <c r="E28">
        <v>10</v>
      </c>
      <c r="F28">
        <v>1</v>
      </c>
      <c r="G28">
        <v>0</v>
      </c>
      <c r="H28">
        <v>0</v>
      </c>
      <c r="I28">
        <v>0</v>
      </c>
      <c r="J28">
        <v>11</v>
      </c>
      <c r="K28" t="s">
        <v>458</v>
      </c>
      <c r="L28" t="s">
        <v>459</v>
      </c>
      <c r="M28">
        <v>10</v>
      </c>
      <c r="N28">
        <v>1</v>
      </c>
      <c r="O28">
        <v>0</v>
      </c>
      <c r="P28">
        <v>0</v>
      </c>
      <c r="Q28">
        <v>0</v>
      </c>
      <c r="R28">
        <v>11</v>
      </c>
      <c r="S28" t="s">
        <v>460</v>
      </c>
      <c r="T28" t="s">
        <v>459</v>
      </c>
      <c r="U28">
        <v>10</v>
      </c>
      <c r="V28">
        <v>1</v>
      </c>
      <c r="W28">
        <v>0</v>
      </c>
      <c r="X28">
        <v>0</v>
      </c>
      <c r="Y28">
        <v>0</v>
      </c>
      <c r="Z28">
        <v>11</v>
      </c>
      <c r="AA28" t="s">
        <v>461</v>
      </c>
      <c r="AB28" t="s">
        <v>459</v>
      </c>
    </row>
    <row r="29" spans="1:28" x14ac:dyDescent="0.25">
      <c r="A29" t="s">
        <v>462</v>
      </c>
      <c r="B29">
        <v>13</v>
      </c>
      <c r="C29" t="s">
        <v>463</v>
      </c>
      <c r="D29">
        <v>2</v>
      </c>
      <c r="E29">
        <v>10</v>
      </c>
      <c r="F29">
        <v>1</v>
      </c>
      <c r="G29">
        <v>0</v>
      </c>
      <c r="H29">
        <v>0</v>
      </c>
      <c r="I29">
        <v>0</v>
      </c>
      <c r="J29">
        <v>11</v>
      </c>
      <c r="K29" t="s">
        <v>464</v>
      </c>
      <c r="L29" t="s">
        <v>459</v>
      </c>
      <c r="M29">
        <v>10</v>
      </c>
      <c r="N29">
        <v>1</v>
      </c>
      <c r="O29">
        <v>0</v>
      </c>
      <c r="P29">
        <v>0</v>
      </c>
      <c r="Q29">
        <v>0</v>
      </c>
      <c r="R29">
        <v>11</v>
      </c>
      <c r="S29" t="s">
        <v>465</v>
      </c>
      <c r="T29" t="s">
        <v>459</v>
      </c>
      <c r="U29">
        <v>10</v>
      </c>
      <c r="V29">
        <v>1</v>
      </c>
      <c r="W29">
        <v>0</v>
      </c>
      <c r="X29">
        <v>0</v>
      </c>
      <c r="Y29">
        <v>0</v>
      </c>
      <c r="Z29">
        <v>11</v>
      </c>
      <c r="AA29" t="s">
        <v>466</v>
      </c>
      <c r="AB29" t="s">
        <v>459</v>
      </c>
    </row>
    <row r="30" spans="1:28" x14ac:dyDescent="0.25">
      <c r="A30" t="s">
        <v>467</v>
      </c>
      <c r="B30">
        <v>14</v>
      </c>
      <c r="C30" t="s">
        <v>351</v>
      </c>
      <c r="D30">
        <v>1</v>
      </c>
      <c r="E30">
        <v>20</v>
      </c>
      <c r="F30">
        <v>11</v>
      </c>
      <c r="G30">
        <v>3</v>
      </c>
      <c r="H30">
        <v>0</v>
      </c>
      <c r="I30">
        <v>0</v>
      </c>
      <c r="J30">
        <v>34</v>
      </c>
      <c r="K30" t="s">
        <v>468</v>
      </c>
      <c r="L30" t="s">
        <v>176</v>
      </c>
      <c r="M30">
        <v>17</v>
      </c>
      <c r="N30">
        <v>12</v>
      </c>
      <c r="O30">
        <v>4</v>
      </c>
      <c r="P30">
        <v>1</v>
      </c>
      <c r="Q30">
        <v>0</v>
      </c>
      <c r="R30">
        <v>34</v>
      </c>
      <c r="S30" t="s">
        <v>469</v>
      </c>
      <c r="T30" t="s">
        <v>470</v>
      </c>
      <c r="U30">
        <v>16</v>
      </c>
      <c r="V30">
        <v>13</v>
      </c>
      <c r="W30">
        <v>3</v>
      </c>
      <c r="X30">
        <v>0</v>
      </c>
      <c r="Y30">
        <v>0</v>
      </c>
      <c r="Z30">
        <v>32</v>
      </c>
      <c r="AA30" t="s">
        <v>471</v>
      </c>
      <c r="AB30" t="s">
        <v>164</v>
      </c>
    </row>
    <row r="31" spans="1:28" x14ac:dyDescent="0.25">
      <c r="A31" t="s">
        <v>472</v>
      </c>
      <c r="B31">
        <v>14</v>
      </c>
      <c r="C31" t="s">
        <v>473</v>
      </c>
      <c r="D31">
        <v>2</v>
      </c>
      <c r="E31">
        <v>24</v>
      </c>
      <c r="F31">
        <v>10</v>
      </c>
      <c r="G31">
        <v>1</v>
      </c>
      <c r="H31">
        <v>0</v>
      </c>
      <c r="I31">
        <v>0</v>
      </c>
      <c r="J31">
        <v>35</v>
      </c>
      <c r="K31" t="s">
        <v>474</v>
      </c>
      <c r="L31" t="s">
        <v>394</v>
      </c>
      <c r="M31">
        <v>22</v>
      </c>
      <c r="N31">
        <v>11</v>
      </c>
      <c r="O31">
        <v>2</v>
      </c>
      <c r="P31">
        <v>0</v>
      </c>
      <c r="Q31">
        <v>0</v>
      </c>
      <c r="R31">
        <v>35</v>
      </c>
      <c r="S31" t="s">
        <v>475</v>
      </c>
      <c r="T31" t="s">
        <v>336</v>
      </c>
      <c r="U31">
        <v>23</v>
      </c>
      <c r="V31">
        <v>11</v>
      </c>
      <c r="W31">
        <v>1</v>
      </c>
      <c r="X31">
        <v>0</v>
      </c>
      <c r="Y31">
        <v>0</v>
      </c>
      <c r="Z31">
        <v>35</v>
      </c>
      <c r="AA31" t="s">
        <v>476</v>
      </c>
      <c r="AB31" t="s">
        <v>172</v>
      </c>
    </row>
    <row r="32" spans="1:28" x14ac:dyDescent="0.25">
      <c r="A32" t="s">
        <v>477</v>
      </c>
      <c r="B32">
        <v>14</v>
      </c>
      <c r="C32" t="s">
        <v>478</v>
      </c>
      <c r="D32">
        <v>3</v>
      </c>
      <c r="E32">
        <v>21</v>
      </c>
      <c r="F32">
        <v>14</v>
      </c>
      <c r="G32">
        <v>1</v>
      </c>
      <c r="H32">
        <v>0</v>
      </c>
      <c r="I32">
        <v>0</v>
      </c>
      <c r="J32">
        <v>36</v>
      </c>
      <c r="K32" t="s">
        <v>479</v>
      </c>
      <c r="L32" t="s">
        <v>141</v>
      </c>
      <c r="M32">
        <v>18</v>
      </c>
      <c r="N32">
        <v>14</v>
      </c>
      <c r="O32">
        <v>4</v>
      </c>
      <c r="P32">
        <v>0</v>
      </c>
      <c r="Q32">
        <v>0</v>
      </c>
      <c r="R32">
        <v>36</v>
      </c>
      <c r="S32" t="s">
        <v>480</v>
      </c>
      <c r="T32" t="s">
        <v>481</v>
      </c>
      <c r="U32">
        <v>17</v>
      </c>
      <c r="V32">
        <v>16</v>
      </c>
      <c r="W32">
        <v>2</v>
      </c>
      <c r="X32">
        <v>0</v>
      </c>
      <c r="Y32">
        <v>1</v>
      </c>
      <c r="Z32">
        <v>35</v>
      </c>
      <c r="AA32" t="s">
        <v>482</v>
      </c>
      <c r="AB32" t="s">
        <v>483</v>
      </c>
    </row>
    <row r="33" spans="1:28" x14ac:dyDescent="0.25">
      <c r="A33" t="s">
        <v>484</v>
      </c>
      <c r="B33">
        <v>15</v>
      </c>
      <c r="C33" t="s">
        <v>485</v>
      </c>
      <c r="D33">
        <v>1</v>
      </c>
      <c r="E33">
        <v>43</v>
      </c>
      <c r="F33">
        <v>0</v>
      </c>
      <c r="G33">
        <v>0</v>
      </c>
      <c r="H33">
        <v>0</v>
      </c>
      <c r="I33">
        <v>1</v>
      </c>
      <c r="J33">
        <v>43</v>
      </c>
      <c r="K33" t="s">
        <v>486</v>
      </c>
      <c r="L33" t="s">
        <v>487</v>
      </c>
      <c r="M33">
        <v>43</v>
      </c>
      <c r="N33">
        <v>0</v>
      </c>
      <c r="O33">
        <v>0</v>
      </c>
      <c r="P33">
        <v>0</v>
      </c>
      <c r="Q33">
        <v>1</v>
      </c>
      <c r="R33">
        <v>43</v>
      </c>
      <c r="S33" t="s">
        <v>488</v>
      </c>
      <c r="T33" t="s">
        <v>487</v>
      </c>
      <c r="U33">
        <v>43</v>
      </c>
      <c r="V33">
        <v>0</v>
      </c>
      <c r="W33">
        <v>0</v>
      </c>
      <c r="X33">
        <v>0</v>
      </c>
      <c r="Y33">
        <v>1</v>
      </c>
      <c r="Z33">
        <v>43</v>
      </c>
      <c r="AA33" t="s">
        <v>489</v>
      </c>
      <c r="AB33" t="s">
        <v>487</v>
      </c>
    </row>
    <row r="34" spans="1:28" x14ac:dyDescent="0.25">
      <c r="A34" t="s">
        <v>490</v>
      </c>
      <c r="B34">
        <v>16</v>
      </c>
      <c r="C34" t="s">
        <v>491</v>
      </c>
      <c r="D34">
        <v>1</v>
      </c>
      <c r="E34">
        <v>19</v>
      </c>
      <c r="F34">
        <v>3</v>
      </c>
      <c r="G34">
        <v>0</v>
      </c>
      <c r="H34">
        <v>0</v>
      </c>
      <c r="I34">
        <v>0</v>
      </c>
      <c r="J34">
        <v>22</v>
      </c>
      <c r="K34" t="s">
        <v>492</v>
      </c>
      <c r="L34" t="s">
        <v>234</v>
      </c>
      <c r="M34">
        <v>14</v>
      </c>
      <c r="N34">
        <v>7</v>
      </c>
      <c r="O34">
        <v>0</v>
      </c>
      <c r="P34">
        <v>0</v>
      </c>
      <c r="Q34">
        <v>1</v>
      </c>
      <c r="R34">
        <v>21</v>
      </c>
      <c r="S34" t="s">
        <v>493</v>
      </c>
      <c r="T34" t="s">
        <v>204</v>
      </c>
      <c r="U34">
        <v>17</v>
      </c>
      <c r="V34">
        <v>4</v>
      </c>
      <c r="W34">
        <v>0</v>
      </c>
      <c r="X34">
        <v>0</v>
      </c>
      <c r="Y34">
        <v>1</v>
      </c>
      <c r="Z34">
        <v>21</v>
      </c>
      <c r="AA34" t="s">
        <v>494</v>
      </c>
      <c r="AB34" t="s">
        <v>448</v>
      </c>
    </row>
    <row r="35" spans="1:28" x14ac:dyDescent="0.25">
      <c r="A35" t="s">
        <v>495</v>
      </c>
      <c r="B35">
        <v>16</v>
      </c>
      <c r="C35" t="s">
        <v>496</v>
      </c>
      <c r="D35">
        <v>2</v>
      </c>
      <c r="E35">
        <v>6</v>
      </c>
      <c r="F35">
        <v>3</v>
      </c>
      <c r="G35">
        <v>0</v>
      </c>
      <c r="H35">
        <v>0</v>
      </c>
      <c r="I35">
        <v>0</v>
      </c>
      <c r="J35">
        <v>9</v>
      </c>
      <c r="K35" t="s">
        <v>497</v>
      </c>
      <c r="L35" t="s">
        <v>204</v>
      </c>
      <c r="M35">
        <v>6</v>
      </c>
      <c r="N35">
        <v>3</v>
      </c>
      <c r="O35">
        <v>0</v>
      </c>
      <c r="P35">
        <v>0</v>
      </c>
      <c r="Q35">
        <v>0</v>
      </c>
      <c r="R35">
        <v>9</v>
      </c>
      <c r="S35" t="s">
        <v>498</v>
      </c>
      <c r="T35" t="s">
        <v>204</v>
      </c>
      <c r="U35">
        <v>6</v>
      </c>
      <c r="V35">
        <v>3</v>
      </c>
      <c r="W35">
        <v>0</v>
      </c>
      <c r="X35">
        <v>0</v>
      </c>
      <c r="Y35">
        <v>0</v>
      </c>
      <c r="Z35">
        <v>9</v>
      </c>
      <c r="AA35" t="s">
        <v>499</v>
      </c>
      <c r="AB35" t="s">
        <v>204</v>
      </c>
    </row>
    <row r="36" spans="1:28" x14ac:dyDescent="0.25">
      <c r="A36" t="s">
        <v>500</v>
      </c>
      <c r="B36">
        <v>16</v>
      </c>
      <c r="C36" t="s">
        <v>501</v>
      </c>
      <c r="D36">
        <v>3</v>
      </c>
      <c r="E36">
        <v>17</v>
      </c>
      <c r="F36">
        <v>4</v>
      </c>
      <c r="G36">
        <v>0</v>
      </c>
      <c r="H36">
        <v>0</v>
      </c>
      <c r="I36">
        <v>0</v>
      </c>
      <c r="J36">
        <v>21</v>
      </c>
      <c r="K36" t="s">
        <v>502</v>
      </c>
      <c r="L36" t="s">
        <v>448</v>
      </c>
      <c r="M36">
        <v>12</v>
      </c>
      <c r="N36">
        <v>9</v>
      </c>
      <c r="O36">
        <v>0</v>
      </c>
      <c r="P36">
        <v>0</v>
      </c>
      <c r="Q36">
        <v>0</v>
      </c>
      <c r="R36">
        <v>21</v>
      </c>
      <c r="S36" t="s">
        <v>503</v>
      </c>
      <c r="T36" t="s">
        <v>336</v>
      </c>
      <c r="U36">
        <v>13</v>
      </c>
      <c r="V36">
        <v>8</v>
      </c>
      <c r="W36">
        <v>0</v>
      </c>
      <c r="X36">
        <v>0</v>
      </c>
      <c r="Y36">
        <v>0</v>
      </c>
      <c r="Z36">
        <v>21</v>
      </c>
      <c r="AA36" t="s">
        <v>504</v>
      </c>
      <c r="AB36" t="s">
        <v>219</v>
      </c>
    </row>
    <row r="37" spans="1:28" x14ac:dyDescent="0.25">
      <c r="A37" t="s">
        <v>505</v>
      </c>
      <c r="B37">
        <v>16</v>
      </c>
      <c r="C37" t="s">
        <v>387</v>
      </c>
      <c r="D37">
        <v>4</v>
      </c>
      <c r="E37">
        <v>17</v>
      </c>
      <c r="F37">
        <v>4</v>
      </c>
      <c r="G37">
        <v>0</v>
      </c>
      <c r="H37">
        <v>0</v>
      </c>
      <c r="I37">
        <v>0</v>
      </c>
      <c r="J37">
        <v>21</v>
      </c>
      <c r="K37" t="s">
        <v>506</v>
      </c>
      <c r="L37" t="s">
        <v>448</v>
      </c>
      <c r="M37">
        <v>15</v>
      </c>
      <c r="N37">
        <v>6</v>
      </c>
      <c r="O37">
        <v>0</v>
      </c>
      <c r="P37">
        <v>0</v>
      </c>
      <c r="Q37">
        <v>0</v>
      </c>
      <c r="R37">
        <v>21</v>
      </c>
      <c r="S37" t="s">
        <v>507</v>
      </c>
      <c r="T37" t="s">
        <v>414</v>
      </c>
      <c r="U37">
        <v>16</v>
      </c>
      <c r="V37">
        <v>5</v>
      </c>
      <c r="W37">
        <v>0</v>
      </c>
      <c r="X37">
        <v>0</v>
      </c>
      <c r="Y37">
        <v>0</v>
      </c>
      <c r="Z37">
        <v>21</v>
      </c>
      <c r="AA37" t="s">
        <v>508</v>
      </c>
      <c r="AB37" t="s">
        <v>145</v>
      </c>
    </row>
    <row r="38" spans="1:28" x14ac:dyDescent="0.25">
      <c r="A38" t="s">
        <v>509</v>
      </c>
      <c r="B38">
        <v>17</v>
      </c>
      <c r="C38" t="s">
        <v>478</v>
      </c>
      <c r="D38">
        <v>1</v>
      </c>
      <c r="E38">
        <v>3</v>
      </c>
      <c r="F38">
        <v>3</v>
      </c>
      <c r="G38">
        <v>0</v>
      </c>
      <c r="H38">
        <v>0</v>
      </c>
      <c r="I38">
        <v>0</v>
      </c>
      <c r="J38">
        <v>6</v>
      </c>
      <c r="K38" t="s">
        <v>510</v>
      </c>
      <c r="L38" t="s">
        <v>176</v>
      </c>
      <c r="M38">
        <v>2</v>
      </c>
      <c r="N38">
        <v>2</v>
      </c>
      <c r="O38">
        <v>1</v>
      </c>
      <c r="P38">
        <v>1</v>
      </c>
      <c r="Q38">
        <v>0</v>
      </c>
      <c r="R38">
        <v>6</v>
      </c>
      <c r="S38" t="s">
        <v>511</v>
      </c>
      <c r="T38" t="s">
        <v>512</v>
      </c>
      <c r="U38">
        <v>2</v>
      </c>
      <c r="V38">
        <v>4</v>
      </c>
      <c r="W38">
        <v>0</v>
      </c>
      <c r="X38">
        <v>0</v>
      </c>
      <c r="Y38">
        <v>0</v>
      </c>
      <c r="Z38">
        <v>6</v>
      </c>
      <c r="AA38" t="s">
        <v>513</v>
      </c>
      <c r="AB38" t="s">
        <v>514</v>
      </c>
    </row>
    <row r="39" spans="1:28" x14ac:dyDescent="0.25">
      <c r="A39" t="s">
        <v>515</v>
      </c>
      <c r="B39">
        <v>17</v>
      </c>
      <c r="C39" t="s">
        <v>516</v>
      </c>
      <c r="D39">
        <v>2</v>
      </c>
      <c r="E39">
        <v>5</v>
      </c>
      <c r="F39">
        <v>1</v>
      </c>
      <c r="G39">
        <v>0</v>
      </c>
      <c r="H39">
        <v>0</v>
      </c>
      <c r="I39">
        <v>0</v>
      </c>
      <c r="J39">
        <v>6</v>
      </c>
      <c r="K39" t="s">
        <v>517</v>
      </c>
      <c r="L39" t="s">
        <v>437</v>
      </c>
      <c r="M39">
        <v>4</v>
      </c>
      <c r="N39">
        <v>2</v>
      </c>
      <c r="O39">
        <v>0</v>
      </c>
      <c r="P39">
        <v>0</v>
      </c>
      <c r="Q39">
        <v>0</v>
      </c>
      <c r="R39">
        <v>6</v>
      </c>
      <c r="S39" t="s">
        <v>518</v>
      </c>
      <c r="T39" t="s">
        <v>204</v>
      </c>
      <c r="U39">
        <v>4</v>
      </c>
      <c r="V39">
        <v>2</v>
      </c>
      <c r="W39">
        <v>0</v>
      </c>
      <c r="X39">
        <v>0</v>
      </c>
      <c r="Y39">
        <v>0</v>
      </c>
      <c r="Z39">
        <v>6</v>
      </c>
      <c r="AA39" t="s">
        <v>519</v>
      </c>
      <c r="AB39" t="s">
        <v>204</v>
      </c>
    </row>
    <row r="40" spans="1:28" x14ac:dyDescent="0.25">
      <c r="A40" t="s">
        <v>520</v>
      </c>
      <c r="B40">
        <v>17</v>
      </c>
      <c r="C40" t="s">
        <v>521</v>
      </c>
      <c r="D40">
        <v>3</v>
      </c>
      <c r="E40">
        <v>3</v>
      </c>
      <c r="F40">
        <v>3</v>
      </c>
      <c r="G40">
        <v>0</v>
      </c>
      <c r="H40">
        <v>0</v>
      </c>
      <c r="I40">
        <v>0</v>
      </c>
      <c r="J40">
        <v>6</v>
      </c>
      <c r="K40" t="s">
        <v>522</v>
      </c>
      <c r="L40" t="s">
        <v>176</v>
      </c>
      <c r="M40">
        <v>3</v>
      </c>
      <c r="N40">
        <v>3</v>
      </c>
      <c r="O40">
        <v>0</v>
      </c>
      <c r="P40">
        <v>0</v>
      </c>
      <c r="Q40">
        <v>0</v>
      </c>
      <c r="R40">
        <v>6</v>
      </c>
      <c r="S40" t="s">
        <v>523</v>
      </c>
      <c r="T40" t="s">
        <v>176</v>
      </c>
      <c r="U40">
        <v>4</v>
      </c>
      <c r="V40">
        <v>2</v>
      </c>
      <c r="W40">
        <v>0</v>
      </c>
      <c r="X40">
        <v>0</v>
      </c>
      <c r="Y40">
        <v>0</v>
      </c>
      <c r="Z40">
        <v>6</v>
      </c>
      <c r="AA40" t="s">
        <v>524</v>
      </c>
      <c r="AB40" t="s">
        <v>204</v>
      </c>
    </row>
    <row r="41" spans="1:28" x14ac:dyDescent="0.25">
      <c r="A41" t="s">
        <v>525</v>
      </c>
      <c r="B41">
        <v>18</v>
      </c>
      <c r="C41" t="s">
        <v>526</v>
      </c>
      <c r="D41">
        <v>1</v>
      </c>
      <c r="E41">
        <v>10</v>
      </c>
      <c r="F41">
        <v>5</v>
      </c>
      <c r="G41">
        <v>1</v>
      </c>
      <c r="H41">
        <v>0</v>
      </c>
      <c r="I41">
        <v>0</v>
      </c>
      <c r="J41">
        <v>16</v>
      </c>
      <c r="K41" t="s">
        <v>527</v>
      </c>
      <c r="L41" t="s">
        <v>141</v>
      </c>
      <c r="M41">
        <v>10</v>
      </c>
      <c r="N41">
        <v>5</v>
      </c>
      <c r="O41">
        <v>1</v>
      </c>
      <c r="P41">
        <v>0</v>
      </c>
      <c r="Q41">
        <v>0</v>
      </c>
      <c r="R41">
        <v>16</v>
      </c>
      <c r="S41" t="s">
        <v>528</v>
      </c>
      <c r="T41" t="s">
        <v>141</v>
      </c>
      <c r="U41">
        <v>10</v>
      </c>
      <c r="V41">
        <v>6</v>
      </c>
      <c r="W41">
        <v>0</v>
      </c>
      <c r="X41">
        <v>0</v>
      </c>
      <c r="Y41">
        <v>0</v>
      </c>
      <c r="Z41">
        <v>16</v>
      </c>
      <c r="AA41" t="s">
        <v>529</v>
      </c>
      <c r="AB41" t="s">
        <v>172</v>
      </c>
    </row>
    <row r="42" spans="1:28" x14ac:dyDescent="0.25">
      <c r="A42" t="s">
        <v>530</v>
      </c>
      <c r="B42">
        <v>18</v>
      </c>
      <c r="C42" t="s">
        <v>531</v>
      </c>
      <c r="D42">
        <v>2</v>
      </c>
      <c r="E42">
        <v>13</v>
      </c>
      <c r="F42">
        <v>5</v>
      </c>
      <c r="G42">
        <v>0</v>
      </c>
      <c r="H42">
        <v>0</v>
      </c>
      <c r="I42">
        <v>0</v>
      </c>
      <c r="J42">
        <v>18</v>
      </c>
      <c r="K42" t="s">
        <v>532</v>
      </c>
      <c r="L42" t="s">
        <v>312</v>
      </c>
      <c r="M42">
        <v>11</v>
      </c>
      <c r="N42">
        <v>6</v>
      </c>
      <c r="O42">
        <v>1</v>
      </c>
      <c r="P42">
        <v>0</v>
      </c>
      <c r="Q42">
        <v>0</v>
      </c>
      <c r="R42">
        <v>18</v>
      </c>
      <c r="S42" t="s">
        <v>533</v>
      </c>
      <c r="T42" t="s">
        <v>141</v>
      </c>
      <c r="U42">
        <v>12</v>
      </c>
      <c r="V42">
        <v>5</v>
      </c>
      <c r="W42">
        <v>0</v>
      </c>
      <c r="X42">
        <v>0</v>
      </c>
      <c r="Y42">
        <v>1</v>
      </c>
      <c r="Z42">
        <v>17</v>
      </c>
      <c r="AA42" t="s">
        <v>534</v>
      </c>
      <c r="AB42" t="s">
        <v>414</v>
      </c>
    </row>
    <row r="43" spans="1:28" x14ac:dyDescent="0.25">
      <c r="A43" t="s">
        <v>535</v>
      </c>
      <c r="B43">
        <v>18</v>
      </c>
      <c r="C43" t="s">
        <v>536</v>
      </c>
      <c r="D43">
        <v>3</v>
      </c>
      <c r="E43">
        <v>1</v>
      </c>
      <c r="F43">
        <v>2</v>
      </c>
      <c r="G43">
        <v>0</v>
      </c>
      <c r="H43">
        <v>0</v>
      </c>
      <c r="I43">
        <v>0</v>
      </c>
      <c r="J43">
        <v>3</v>
      </c>
      <c r="K43" t="s">
        <v>537</v>
      </c>
      <c r="L43" t="s">
        <v>514</v>
      </c>
      <c r="M43">
        <v>1</v>
      </c>
      <c r="N43">
        <v>2</v>
      </c>
      <c r="O43">
        <v>0</v>
      </c>
      <c r="P43">
        <v>0</v>
      </c>
      <c r="Q43">
        <v>0</v>
      </c>
      <c r="R43">
        <v>3</v>
      </c>
      <c r="S43" t="s">
        <v>538</v>
      </c>
      <c r="T43" t="s">
        <v>514</v>
      </c>
      <c r="U43">
        <v>1</v>
      </c>
      <c r="V43">
        <v>2</v>
      </c>
      <c r="W43">
        <v>0</v>
      </c>
      <c r="X43">
        <v>0</v>
      </c>
      <c r="Y43">
        <v>0</v>
      </c>
      <c r="Z43">
        <v>3</v>
      </c>
      <c r="AA43" t="s">
        <v>539</v>
      </c>
      <c r="AB43" t="s">
        <v>514</v>
      </c>
    </row>
    <row r="44" spans="1:28" x14ac:dyDescent="0.25">
      <c r="A44" t="s">
        <v>540</v>
      </c>
      <c r="B44">
        <v>19</v>
      </c>
      <c r="C44" t="s">
        <v>541</v>
      </c>
      <c r="D44">
        <v>1</v>
      </c>
      <c r="E44">
        <v>43</v>
      </c>
      <c r="F44">
        <v>3</v>
      </c>
      <c r="G44">
        <v>0</v>
      </c>
      <c r="H44">
        <v>0</v>
      </c>
      <c r="I44">
        <v>0</v>
      </c>
      <c r="J44">
        <v>46</v>
      </c>
      <c r="K44" t="s">
        <v>542</v>
      </c>
      <c r="L44" t="s">
        <v>196</v>
      </c>
      <c r="M44">
        <v>42</v>
      </c>
      <c r="N44">
        <v>4</v>
      </c>
      <c r="O44">
        <v>0</v>
      </c>
      <c r="P44">
        <v>0</v>
      </c>
      <c r="Q44">
        <v>0</v>
      </c>
      <c r="R44">
        <v>46</v>
      </c>
      <c r="S44" t="s">
        <v>543</v>
      </c>
      <c r="T44" t="s">
        <v>459</v>
      </c>
      <c r="U44">
        <v>44</v>
      </c>
      <c r="V44">
        <v>2</v>
      </c>
      <c r="W44">
        <v>0</v>
      </c>
      <c r="X44">
        <v>0</v>
      </c>
      <c r="Y44">
        <v>0</v>
      </c>
      <c r="Z44">
        <v>46</v>
      </c>
      <c r="AA44" t="s">
        <v>544</v>
      </c>
      <c r="AB44" t="s">
        <v>545</v>
      </c>
    </row>
    <row r="45" spans="1:28" x14ac:dyDescent="0.25">
      <c r="A45" t="s">
        <v>546</v>
      </c>
      <c r="B45">
        <v>19</v>
      </c>
      <c r="C45" t="s">
        <v>547</v>
      </c>
      <c r="D45">
        <v>2</v>
      </c>
      <c r="E45">
        <v>42</v>
      </c>
      <c r="F45">
        <v>4</v>
      </c>
      <c r="G45">
        <v>0</v>
      </c>
      <c r="H45">
        <v>0</v>
      </c>
      <c r="I45">
        <v>0</v>
      </c>
      <c r="J45">
        <v>46</v>
      </c>
      <c r="K45" t="s">
        <v>548</v>
      </c>
      <c r="L45" t="s">
        <v>459</v>
      </c>
      <c r="M45">
        <v>42</v>
      </c>
      <c r="N45">
        <v>4</v>
      </c>
      <c r="O45">
        <v>0</v>
      </c>
      <c r="P45">
        <v>0</v>
      </c>
      <c r="Q45">
        <v>0</v>
      </c>
      <c r="R45">
        <v>46</v>
      </c>
      <c r="S45" t="s">
        <v>549</v>
      </c>
      <c r="T45" t="s">
        <v>459</v>
      </c>
      <c r="U45">
        <v>43</v>
      </c>
      <c r="V45">
        <v>3</v>
      </c>
      <c r="W45">
        <v>0</v>
      </c>
      <c r="X45">
        <v>0</v>
      </c>
      <c r="Y45">
        <v>0</v>
      </c>
      <c r="Z45">
        <v>46</v>
      </c>
      <c r="AA45" t="s">
        <v>550</v>
      </c>
      <c r="AB45" t="s">
        <v>196</v>
      </c>
    </row>
    <row r="46" spans="1:28" x14ac:dyDescent="0.25">
      <c r="A46" t="s">
        <v>551</v>
      </c>
      <c r="B46">
        <v>19</v>
      </c>
      <c r="C46" t="s">
        <v>552</v>
      </c>
      <c r="D46">
        <v>3</v>
      </c>
      <c r="E46">
        <v>1</v>
      </c>
      <c r="F46">
        <v>0</v>
      </c>
      <c r="G46">
        <v>0</v>
      </c>
      <c r="H46">
        <v>0</v>
      </c>
      <c r="I46">
        <v>0</v>
      </c>
      <c r="J46">
        <v>1</v>
      </c>
      <c r="K46" t="s">
        <v>553</v>
      </c>
      <c r="L46" t="s">
        <v>487</v>
      </c>
      <c r="M46">
        <v>1</v>
      </c>
      <c r="N46">
        <v>0</v>
      </c>
      <c r="O46">
        <v>0</v>
      </c>
      <c r="P46">
        <v>0</v>
      </c>
      <c r="Q46">
        <v>0</v>
      </c>
      <c r="R46">
        <v>1</v>
      </c>
      <c r="S46" t="s">
        <v>554</v>
      </c>
      <c r="T46" t="s">
        <v>487</v>
      </c>
      <c r="U46">
        <v>1</v>
      </c>
      <c r="V46">
        <v>0</v>
      </c>
      <c r="W46">
        <v>0</v>
      </c>
      <c r="X46">
        <v>0</v>
      </c>
      <c r="Y46">
        <v>0</v>
      </c>
      <c r="Z46">
        <v>1</v>
      </c>
      <c r="AA46" t="s">
        <v>555</v>
      </c>
      <c r="AB46" t="s">
        <v>487</v>
      </c>
    </row>
    <row r="47" spans="1:28" x14ac:dyDescent="0.25">
      <c r="A47" t="s">
        <v>556</v>
      </c>
      <c r="B47">
        <v>20</v>
      </c>
      <c r="C47" t="s">
        <v>557</v>
      </c>
      <c r="D47">
        <v>1</v>
      </c>
      <c r="E47">
        <v>12</v>
      </c>
      <c r="F47">
        <v>5</v>
      </c>
      <c r="G47">
        <v>2</v>
      </c>
      <c r="H47">
        <v>1</v>
      </c>
      <c r="I47">
        <v>0</v>
      </c>
      <c r="J47">
        <v>20</v>
      </c>
      <c r="K47" t="s">
        <v>558</v>
      </c>
      <c r="L47" t="s">
        <v>559</v>
      </c>
      <c r="M47">
        <v>10</v>
      </c>
      <c r="N47">
        <v>7</v>
      </c>
      <c r="O47">
        <v>2</v>
      </c>
      <c r="P47">
        <v>1</v>
      </c>
      <c r="Q47">
        <v>0</v>
      </c>
      <c r="R47">
        <v>20</v>
      </c>
      <c r="S47" t="s">
        <v>560</v>
      </c>
      <c r="T47" t="s">
        <v>561</v>
      </c>
      <c r="U47">
        <v>9</v>
      </c>
      <c r="V47">
        <v>8</v>
      </c>
      <c r="W47">
        <v>2</v>
      </c>
      <c r="X47">
        <v>1</v>
      </c>
      <c r="Y47">
        <v>0</v>
      </c>
      <c r="Z47">
        <v>20</v>
      </c>
      <c r="AA47" t="s">
        <v>562</v>
      </c>
      <c r="AB47" t="s">
        <v>563</v>
      </c>
    </row>
    <row r="48" spans="1:28" x14ac:dyDescent="0.25">
      <c r="A48" t="s">
        <v>564</v>
      </c>
      <c r="B48">
        <v>20</v>
      </c>
      <c r="C48" t="s">
        <v>565</v>
      </c>
      <c r="D48">
        <v>2</v>
      </c>
      <c r="E48">
        <v>10</v>
      </c>
      <c r="F48">
        <v>6</v>
      </c>
      <c r="G48">
        <v>3</v>
      </c>
      <c r="H48">
        <v>4</v>
      </c>
      <c r="I48">
        <v>0</v>
      </c>
      <c r="J48">
        <v>23</v>
      </c>
      <c r="K48" t="s">
        <v>566</v>
      </c>
      <c r="L48" t="s">
        <v>567</v>
      </c>
      <c r="M48">
        <v>6</v>
      </c>
      <c r="N48">
        <v>7</v>
      </c>
      <c r="O48">
        <v>7</v>
      </c>
      <c r="P48">
        <v>3</v>
      </c>
      <c r="Q48">
        <v>0</v>
      </c>
      <c r="R48">
        <v>23</v>
      </c>
      <c r="S48" t="s">
        <v>568</v>
      </c>
      <c r="T48" t="s">
        <v>569</v>
      </c>
      <c r="U48">
        <v>6</v>
      </c>
      <c r="V48">
        <v>7</v>
      </c>
      <c r="W48">
        <v>6</v>
      </c>
      <c r="X48">
        <v>4</v>
      </c>
      <c r="Y48">
        <v>0</v>
      </c>
      <c r="Z48">
        <v>23</v>
      </c>
      <c r="AA48" t="s">
        <v>570</v>
      </c>
      <c r="AB48" t="s">
        <v>571</v>
      </c>
    </row>
    <row r="49" spans="1:28" x14ac:dyDescent="0.25">
      <c r="A49" t="s">
        <v>572</v>
      </c>
      <c r="B49">
        <v>20</v>
      </c>
      <c r="C49" t="s">
        <v>573</v>
      </c>
      <c r="D49">
        <v>3</v>
      </c>
      <c r="E49">
        <v>2</v>
      </c>
      <c r="F49">
        <v>2</v>
      </c>
      <c r="G49">
        <v>3</v>
      </c>
      <c r="H49">
        <v>0</v>
      </c>
      <c r="I49">
        <v>0</v>
      </c>
      <c r="J49">
        <v>7</v>
      </c>
      <c r="K49" t="s">
        <v>574</v>
      </c>
      <c r="L49" t="s">
        <v>575</v>
      </c>
      <c r="M49">
        <v>2</v>
      </c>
      <c r="N49">
        <v>2</v>
      </c>
      <c r="O49">
        <v>3</v>
      </c>
      <c r="P49">
        <v>0</v>
      </c>
      <c r="Q49">
        <v>0</v>
      </c>
      <c r="R49">
        <v>7</v>
      </c>
      <c r="S49" t="s">
        <v>576</v>
      </c>
      <c r="T49" t="s">
        <v>575</v>
      </c>
      <c r="U49">
        <v>2</v>
      </c>
      <c r="V49">
        <v>2</v>
      </c>
      <c r="W49">
        <v>3</v>
      </c>
      <c r="X49">
        <v>0</v>
      </c>
      <c r="Y49">
        <v>0</v>
      </c>
      <c r="Z49">
        <v>7</v>
      </c>
      <c r="AA49" t="s">
        <v>577</v>
      </c>
      <c r="AB49" t="s">
        <v>575</v>
      </c>
    </row>
    <row r="50" spans="1:28" x14ac:dyDescent="0.25">
      <c r="A50" t="s">
        <v>578</v>
      </c>
      <c r="B50">
        <v>21</v>
      </c>
      <c r="C50" t="s">
        <v>579</v>
      </c>
      <c r="D50">
        <v>1</v>
      </c>
      <c r="E50">
        <v>20</v>
      </c>
      <c r="F50">
        <v>5</v>
      </c>
      <c r="G50">
        <v>0</v>
      </c>
      <c r="H50">
        <v>0</v>
      </c>
      <c r="I50">
        <v>1</v>
      </c>
      <c r="J50">
        <v>25</v>
      </c>
      <c r="K50" t="s">
        <v>580</v>
      </c>
      <c r="L50" t="s">
        <v>230</v>
      </c>
      <c r="M50">
        <v>17</v>
      </c>
      <c r="N50">
        <v>7</v>
      </c>
      <c r="O50">
        <v>1</v>
      </c>
      <c r="P50">
        <v>0</v>
      </c>
      <c r="Q50">
        <v>1</v>
      </c>
      <c r="R50">
        <v>25</v>
      </c>
      <c r="S50" t="s">
        <v>581</v>
      </c>
      <c r="T50" t="s">
        <v>331</v>
      </c>
      <c r="U50">
        <v>18</v>
      </c>
      <c r="V50">
        <v>6</v>
      </c>
      <c r="W50">
        <v>0</v>
      </c>
      <c r="X50">
        <v>0</v>
      </c>
      <c r="Y50">
        <v>2</v>
      </c>
      <c r="Z50">
        <v>24</v>
      </c>
      <c r="AA50" t="s">
        <v>582</v>
      </c>
      <c r="AB50" t="s">
        <v>583</v>
      </c>
    </row>
    <row r="51" spans="1:28" x14ac:dyDescent="0.25">
      <c r="A51" t="s">
        <v>584</v>
      </c>
      <c r="B51">
        <v>22</v>
      </c>
      <c r="C51" t="s">
        <v>478</v>
      </c>
      <c r="D51">
        <v>1</v>
      </c>
      <c r="E51">
        <v>3</v>
      </c>
      <c r="F51">
        <v>8</v>
      </c>
      <c r="G51">
        <v>2</v>
      </c>
      <c r="H51">
        <v>0</v>
      </c>
      <c r="I51">
        <v>0</v>
      </c>
      <c r="J51">
        <v>13</v>
      </c>
      <c r="K51" t="s">
        <v>585</v>
      </c>
      <c r="L51" t="s">
        <v>586</v>
      </c>
      <c r="M51">
        <v>3</v>
      </c>
      <c r="N51">
        <v>6</v>
      </c>
      <c r="O51">
        <v>3</v>
      </c>
      <c r="P51">
        <v>1</v>
      </c>
      <c r="Q51">
        <v>0</v>
      </c>
      <c r="R51">
        <v>13</v>
      </c>
      <c r="S51" t="s">
        <v>587</v>
      </c>
      <c r="T51" t="s">
        <v>588</v>
      </c>
      <c r="U51">
        <v>3</v>
      </c>
      <c r="V51">
        <v>6</v>
      </c>
      <c r="W51">
        <v>3</v>
      </c>
      <c r="X51">
        <v>1</v>
      </c>
      <c r="Y51">
        <v>0</v>
      </c>
      <c r="Z51">
        <v>13</v>
      </c>
      <c r="AA51" t="s">
        <v>589</v>
      </c>
      <c r="AB51" t="s">
        <v>588</v>
      </c>
    </row>
    <row r="52" spans="1:28" x14ac:dyDescent="0.25">
      <c r="A52" t="s">
        <v>590</v>
      </c>
      <c r="B52">
        <v>23</v>
      </c>
      <c r="C52" t="s">
        <v>526</v>
      </c>
      <c r="D52">
        <v>1</v>
      </c>
      <c r="E52">
        <v>20</v>
      </c>
      <c r="F52">
        <v>2</v>
      </c>
      <c r="G52">
        <v>0</v>
      </c>
      <c r="H52">
        <v>0</v>
      </c>
      <c r="I52">
        <v>0</v>
      </c>
      <c r="J52">
        <v>22</v>
      </c>
      <c r="K52" t="s">
        <v>591</v>
      </c>
      <c r="L52" t="s">
        <v>459</v>
      </c>
      <c r="M52">
        <v>19</v>
      </c>
      <c r="N52">
        <v>2</v>
      </c>
      <c r="O52">
        <v>1</v>
      </c>
      <c r="P52">
        <v>0</v>
      </c>
      <c r="Q52">
        <v>0</v>
      </c>
      <c r="R52">
        <v>22</v>
      </c>
      <c r="S52" t="s">
        <v>592</v>
      </c>
      <c r="T52" t="s">
        <v>188</v>
      </c>
      <c r="U52">
        <v>20</v>
      </c>
      <c r="V52">
        <v>1</v>
      </c>
      <c r="W52">
        <v>1</v>
      </c>
      <c r="X52">
        <v>0</v>
      </c>
      <c r="Y52">
        <v>0</v>
      </c>
      <c r="Z52">
        <v>22</v>
      </c>
      <c r="AA52" t="s">
        <v>593</v>
      </c>
      <c r="AB52" t="s">
        <v>234</v>
      </c>
    </row>
    <row r="53" spans="1:28" x14ac:dyDescent="0.25">
      <c r="A53" t="s">
        <v>594</v>
      </c>
      <c r="B53">
        <v>23</v>
      </c>
      <c r="C53" t="s">
        <v>595</v>
      </c>
      <c r="D53">
        <v>2</v>
      </c>
      <c r="E53">
        <v>20</v>
      </c>
      <c r="F53">
        <v>2</v>
      </c>
      <c r="G53">
        <v>0</v>
      </c>
      <c r="H53">
        <v>0</v>
      </c>
      <c r="I53">
        <v>0</v>
      </c>
      <c r="J53">
        <v>22</v>
      </c>
      <c r="K53" t="s">
        <v>596</v>
      </c>
      <c r="L53" t="s">
        <v>459</v>
      </c>
      <c r="M53">
        <v>20</v>
      </c>
      <c r="N53">
        <v>2</v>
      </c>
      <c r="O53">
        <v>0</v>
      </c>
      <c r="P53">
        <v>0</v>
      </c>
      <c r="Q53">
        <v>0</v>
      </c>
      <c r="R53">
        <v>22</v>
      </c>
      <c r="S53" t="s">
        <v>597</v>
      </c>
      <c r="T53" t="s">
        <v>459</v>
      </c>
      <c r="U53">
        <v>20</v>
      </c>
      <c r="V53">
        <v>2</v>
      </c>
      <c r="W53">
        <v>0</v>
      </c>
      <c r="X53">
        <v>0</v>
      </c>
      <c r="Y53">
        <v>0</v>
      </c>
      <c r="Z53">
        <v>22</v>
      </c>
      <c r="AA53" t="s">
        <v>598</v>
      </c>
      <c r="AB53" t="s">
        <v>459</v>
      </c>
    </row>
    <row r="54" spans="1:28" x14ac:dyDescent="0.25">
      <c r="A54" t="s">
        <v>599</v>
      </c>
      <c r="B54">
        <v>24</v>
      </c>
      <c r="C54" t="s">
        <v>600</v>
      </c>
      <c r="D54">
        <v>1</v>
      </c>
      <c r="E54">
        <v>7</v>
      </c>
      <c r="F54">
        <v>2</v>
      </c>
      <c r="G54">
        <v>0</v>
      </c>
      <c r="H54">
        <v>0</v>
      </c>
      <c r="I54">
        <v>0</v>
      </c>
      <c r="J54">
        <v>9</v>
      </c>
      <c r="K54" t="s">
        <v>601</v>
      </c>
      <c r="L54" t="s">
        <v>405</v>
      </c>
      <c r="M54">
        <v>7</v>
      </c>
      <c r="N54">
        <v>1</v>
      </c>
      <c r="O54">
        <v>1</v>
      </c>
      <c r="P54">
        <v>0</v>
      </c>
      <c r="Q54">
        <v>0</v>
      </c>
      <c r="R54">
        <v>9</v>
      </c>
      <c r="S54" t="s">
        <v>602</v>
      </c>
      <c r="T54" t="s">
        <v>204</v>
      </c>
      <c r="U54">
        <v>7</v>
      </c>
      <c r="V54">
        <v>2</v>
      </c>
      <c r="W54">
        <v>0</v>
      </c>
      <c r="X54">
        <v>0</v>
      </c>
      <c r="Y54">
        <v>0</v>
      </c>
      <c r="Z54">
        <v>9</v>
      </c>
      <c r="AA54" t="s">
        <v>603</v>
      </c>
      <c r="AB54" t="s">
        <v>405</v>
      </c>
    </row>
    <row r="55" spans="1:28" x14ac:dyDescent="0.25">
      <c r="A55" t="s">
        <v>604</v>
      </c>
      <c r="B55">
        <v>24</v>
      </c>
      <c r="C55" t="s">
        <v>605</v>
      </c>
      <c r="D55">
        <v>2</v>
      </c>
      <c r="E55">
        <v>8</v>
      </c>
      <c r="F55">
        <v>2</v>
      </c>
      <c r="G55">
        <v>0</v>
      </c>
      <c r="H55">
        <v>0</v>
      </c>
      <c r="I55">
        <v>0</v>
      </c>
      <c r="J55">
        <v>10</v>
      </c>
      <c r="K55" t="s">
        <v>606</v>
      </c>
      <c r="L55" t="s">
        <v>230</v>
      </c>
      <c r="M55">
        <v>8</v>
      </c>
      <c r="N55">
        <v>2</v>
      </c>
      <c r="O55">
        <v>0</v>
      </c>
      <c r="P55">
        <v>0</v>
      </c>
      <c r="Q55">
        <v>0</v>
      </c>
      <c r="R55">
        <v>10</v>
      </c>
      <c r="S55" t="s">
        <v>607</v>
      </c>
      <c r="T55" t="s">
        <v>230</v>
      </c>
      <c r="U55">
        <v>8</v>
      </c>
      <c r="V55">
        <v>2</v>
      </c>
      <c r="W55">
        <v>0</v>
      </c>
      <c r="X55">
        <v>0</v>
      </c>
      <c r="Y55">
        <v>0</v>
      </c>
      <c r="Z55">
        <v>10</v>
      </c>
      <c r="AA55" t="s">
        <v>608</v>
      </c>
      <c r="AB55" t="s">
        <v>230</v>
      </c>
    </row>
    <row r="56" spans="1:28" x14ac:dyDescent="0.25">
      <c r="A56" t="s">
        <v>609</v>
      </c>
      <c r="B56">
        <v>24</v>
      </c>
      <c r="C56" t="s">
        <v>610</v>
      </c>
      <c r="D56">
        <v>3</v>
      </c>
      <c r="E56">
        <v>10</v>
      </c>
      <c r="F56">
        <v>2</v>
      </c>
      <c r="G56">
        <v>0</v>
      </c>
      <c r="H56">
        <v>0</v>
      </c>
      <c r="I56">
        <v>0</v>
      </c>
      <c r="J56">
        <v>12</v>
      </c>
      <c r="K56" t="s">
        <v>611</v>
      </c>
      <c r="L56" t="s">
        <v>437</v>
      </c>
      <c r="M56">
        <v>10</v>
      </c>
      <c r="N56">
        <v>1</v>
      </c>
      <c r="O56">
        <v>1</v>
      </c>
      <c r="P56">
        <v>0</v>
      </c>
      <c r="Q56">
        <v>0</v>
      </c>
      <c r="R56">
        <v>12</v>
      </c>
      <c r="S56" t="s">
        <v>612</v>
      </c>
      <c r="T56" t="s">
        <v>583</v>
      </c>
      <c r="U56">
        <v>10</v>
      </c>
      <c r="V56">
        <v>2</v>
      </c>
      <c r="W56">
        <v>0</v>
      </c>
      <c r="X56">
        <v>0</v>
      </c>
      <c r="Y56">
        <v>0</v>
      </c>
      <c r="Z56">
        <v>12</v>
      </c>
      <c r="AA56" t="s">
        <v>613</v>
      </c>
      <c r="AB56" t="s">
        <v>437</v>
      </c>
    </row>
    <row r="57" spans="1:28" x14ac:dyDescent="0.25">
      <c r="A57" t="s">
        <v>614</v>
      </c>
      <c r="B57">
        <v>24</v>
      </c>
      <c r="C57" t="s">
        <v>351</v>
      </c>
      <c r="D57">
        <v>4</v>
      </c>
      <c r="E57">
        <v>1</v>
      </c>
      <c r="F57">
        <v>0</v>
      </c>
      <c r="G57">
        <v>0</v>
      </c>
      <c r="H57">
        <v>0</v>
      </c>
      <c r="I57">
        <v>0</v>
      </c>
      <c r="J57">
        <v>1</v>
      </c>
      <c r="K57" t="s">
        <v>615</v>
      </c>
      <c r="L57" t="s">
        <v>487</v>
      </c>
      <c r="M57">
        <v>1</v>
      </c>
      <c r="N57">
        <v>0</v>
      </c>
      <c r="O57">
        <v>0</v>
      </c>
      <c r="P57">
        <v>0</v>
      </c>
      <c r="Q57">
        <v>0</v>
      </c>
      <c r="R57">
        <v>1</v>
      </c>
      <c r="S57" t="s">
        <v>616</v>
      </c>
      <c r="T57" t="s">
        <v>487</v>
      </c>
      <c r="U57">
        <v>1</v>
      </c>
      <c r="V57">
        <v>0</v>
      </c>
      <c r="W57">
        <v>0</v>
      </c>
      <c r="X57">
        <v>0</v>
      </c>
      <c r="Y57">
        <v>0</v>
      </c>
      <c r="Z57">
        <v>1</v>
      </c>
      <c r="AA57" t="s">
        <v>617</v>
      </c>
      <c r="AB57" t="s">
        <v>487</v>
      </c>
    </row>
    <row r="58" spans="1:28" x14ac:dyDescent="0.25">
      <c r="A58" t="s">
        <v>618</v>
      </c>
      <c r="B58">
        <v>25</v>
      </c>
      <c r="C58" t="s">
        <v>619</v>
      </c>
      <c r="D58">
        <v>1</v>
      </c>
      <c r="E58">
        <v>16</v>
      </c>
      <c r="F58">
        <v>3</v>
      </c>
      <c r="G58">
        <v>0</v>
      </c>
      <c r="H58">
        <v>0</v>
      </c>
      <c r="I58">
        <v>0</v>
      </c>
      <c r="J58">
        <v>19</v>
      </c>
      <c r="K58" t="s">
        <v>620</v>
      </c>
      <c r="L58" t="s">
        <v>249</v>
      </c>
      <c r="M58">
        <v>16</v>
      </c>
      <c r="N58">
        <v>3</v>
      </c>
      <c r="O58">
        <v>0</v>
      </c>
      <c r="P58">
        <v>0</v>
      </c>
      <c r="Q58">
        <v>0</v>
      </c>
      <c r="R58">
        <v>19</v>
      </c>
      <c r="S58" t="s">
        <v>621</v>
      </c>
      <c r="T58" t="s">
        <v>249</v>
      </c>
      <c r="U58">
        <v>16</v>
      </c>
      <c r="V58">
        <v>3</v>
      </c>
      <c r="W58">
        <v>0</v>
      </c>
      <c r="X58">
        <v>0</v>
      </c>
      <c r="Y58">
        <v>0</v>
      </c>
      <c r="Z58">
        <v>19</v>
      </c>
      <c r="AA58" t="s">
        <v>622</v>
      </c>
      <c r="AB58" t="s">
        <v>249</v>
      </c>
    </row>
    <row r="59" spans="1:28" x14ac:dyDescent="0.25">
      <c r="A59" t="s">
        <v>623</v>
      </c>
      <c r="B59">
        <v>25</v>
      </c>
      <c r="C59" t="s">
        <v>624</v>
      </c>
      <c r="D59">
        <v>2</v>
      </c>
      <c r="E59">
        <v>16</v>
      </c>
      <c r="F59">
        <v>3</v>
      </c>
      <c r="G59">
        <v>0</v>
      </c>
      <c r="H59">
        <v>0</v>
      </c>
      <c r="I59">
        <v>0</v>
      </c>
      <c r="J59">
        <v>19</v>
      </c>
      <c r="K59" t="s">
        <v>625</v>
      </c>
      <c r="L59" t="s">
        <v>249</v>
      </c>
      <c r="M59">
        <v>16</v>
      </c>
      <c r="N59">
        <v>3</v>
      </c>
      <c r="O59">
        <v>0</v>
      </c>
      <c r="P59">
        <v>0</v>
      </c>
      <c r="Q59">
        <v>0</v>
      </c>
      <c r="R59">
        <v>19</v>
      </c>
      <c r="S59" t="s">
        <v>626</v>
      </c>
      <c r="T59" t="s">
        <v>249</v>
      </c>
      <c r="U59">
        <v>16</v>
      </c>
      <c r="V59">
        <v>3</v>
      </c>
      <c r="W59">
        <v>0</v>
      </c>
      <c r="X59">
        <v>0</v>
      </c>
      <c r="Y59">
        <v>0</v>
      </c>
      <c r="Z59">
        <v>19</v>
      </c>
      <c r="AA59" t="s">
        <v>627</v>
      </c>
      <c r="AB59" t="s">
        <v>249</v>
      </c>
    </row>
    <row r="60" spans="1:28" x14ac:dyDescent="0.25">
      <c r="A60" t="s">
        <v>628</v>
      </c>
      <c r="B60">
        <v>25</v>
      </c>
      <c r="C60" t="s">
        <v>629</v>
      </c>
      <c r="D60">
        <v>3</v>
      </c>
      <c r="E60">
        <v>16</v>
      </c>
      <c r="F60">
        <v>3</v>
      </c>
      <c r="G60">
        <v>0</v>
      </c>
      <c r="H60">
        <v>0</v>
      </c>
      <c r="I60">
        <v>0</v>
      </c>
      <c r="J60">
        <v>19</v>
      </c>
      <c r="K60" t="s">
        <v>630</v>
      </c>
      <c r="L60" t="s">
        <v>249</v>
      </c>
      <c r="M60">
        <v>15</v>
      </c>
      <c r="N60">
        <v>4</v>
      </c>
      <c r="O60">
        <v>0</v>
      </c>
      <c r="P60">
        <v>0</v>
      </c>
      <c r="Q60">
        <v>0</v>
      </c>
      <c r="R60">
        <v>19</v>
      </c>
      <c r="S60" t="s">
        <v>631</v>
      </c>
      <c r="T60" t="s">
        <v>309</v>
      </c>
      <c r="U60">
        <v>16</v>
      </c>
      <c r="V60">
        <v>3</v>
      </c>
      <c r="W60">
        <v>0</v>
      </c>
      <c r="X60">
        <v>0</v>
      </c>
      <c r="Y60">
        <v>0</v>
      </c>
      <c r="Z60">
        <v>19</v>
      </c>
      <c r="AA60" t="s">
        <v>632</v>
      </c>
      <c r="AB60" t="s">
        <v>249</v>
      </c>
    </row>
    <row r="61" spans="1:28" x14ac:dyDescent="0.25">
      <c r="A61" t="s">
        <v>633</v>
      </c>
      <c r="B61">
        <v>26</v>
      </c>
      <c r="C61" t="s">
        <v>634</v>
      </c>
      <c r="D61">
        <v>1</v>
      </c>
      <c r="E61">
        <v>18</v>
      </c>
      <c r="F61">
        <v>3</v>
      </c>
      <c r="G61">
        <v>0</v>
      </c>
      <c r="H61">
        <v>0</v>
      </c>
      <c r="I61">
        <v>0</v>
      </c>
      <c r="J61">
        <v>21</v>
      </c>
      <c r="K61" t="s">
        <v>635</v>
      </c>
      <c r="L61" t="s">
        <v>234</v>
      </c>
      <c r="M61">
        <v>19</v>
      </c>
      <c r="N61">
        <v>2</v>
      </c>
      <c r="O61">
        <v>0</v>
      </c>
      <c r="P61">
        <v>0</v>
      </c>
      <c r="Q61">
        <v>0</v>
      </c>
      <c r="R61">
        <v>21</v>
      </c>
      <c r="S61" t="s">
        <v>636</v>
      </c>
      <c r="T61" t="s">
        <v>637</v>
      </c>
      <c r="U61">
        <v>17</v>
      </c>
      <c r="V61">
        <v>4</v>
      </c>
      <c r="W61">
        <v>0</v>
      </c>
      <c r="X61">
        <v>0</v>
      </c>
      <c r="Y61">
        <v>0</v>
      </c>
      <c r="Z61">
        <v>21</v>
      </c>
      <c r="AA61" t="s">
        <v>638</v>
      </c>
      <c r="AB61" t="s">
        <v>448</v>
      </c>
    </row>
    <row r="62" spans="1:28" x14ac:dyDescent="0.25">
      <c r="A62" t="s">
        <v>639</v>
      </c>
      <c r="B62">
        <v>26</v>
      </c>
      <c r="C62" t="s">
        <v>526</v>
      </c>
      <c r="D62">
        <v>2</v>
      </c>
      <c r="E62">
        <v>17</v>
      </c>
      <c r="F62">
        <v>3</v>
      </c>
      <c r="G62">
        <v>0</v>
      </c>
      <c r="H62">
        <v>0</v>
      </c>
      <c r="I62">
        <v>0</v>
      </c>
      <c r="J62">
        <v>20</v>
      </c>
      <c r="K62" t="s">
        <v>640</v>
      </c>
      <c r="L62" t="s">
        <v>641</v>
      </c>
      <c r="M62">
        <v>17</v>
      </c>
      <c r="N62">
        <v>3</v>
      </c>
      <c r="O62">
        <v>0</v>
      </c>
      <c r="P62">
        <v>0</v>
      </c>
      <c r="Q62">
        <v>0</v>
      </c>
      <c r="R62">
        <v>20</v>
      </c>
      <c r="S62" t="s">
        <v>642</v>
      </c>
      <c r="T62" t="s">
        <v>641</v>
      </c>
      <c r="U62">
        <v>17</v>
      </c>
      <c r="V62">
        <v>3</v>
      </c>
      <c r="W62">
        <v>0</v>
      </c>
      <c r="X62">
        <v>0</v>
      </c>
      <c r="Y62">
        <v>0</v>
      </c>
      <c r="Z62">
        <v>20</v>
      </c>
      <c r="AA62" t="s">
        <v>643</v>
      </c>
      <c r="AB62" t="s">
        <v>641</v>
      </c>
    </row>
    <row r="63" spans="1:28" x14ac:dyDescent="0.25">
      <c r="A63" t="s">
        <v>644</v>
      </c>
      <c r="B63">
        <v>27</v>
      </c>
      <c r="C63" t="s">
        <v>645</v>
      </c>
      <c r="D63">
        <v>1</v>
      </c>
      <c r="E63">
        <v>18</v>
      </c>
      <c r="F63">
        <v>6</v>
      </c>
      <c r="G63">
        <v>1</v>
      </c>
      <c r="H63">
        <v>0</v>
      </c>
      <c r="I63">
        <v>0</v>
      </c>
      <c r="J63">
        <v>25</v>
      </c>
      <c r="K63" t="s">
        <v>646</v>
      </c>
      <c r="L63" t="s">
        <v>184</v>
      </c>
      <c r="M63">
        <v>16</v>
      </c>
      <c r="N63">
        <v>8</v>
      </c>
      <c r="O63">
        <v>1</v>
      </c>
      <c r="P63">
        <v>0</v>
      </c>
      <c r="Q63">
        <v>0</v>
      </c>
      <c r="R63">
        <v>25</v>
      </c>
      <c r="S63" t="s">
        <v>647</v>
      </c>
      <c r="T63" t="s">
        <v>349</v>
      </c>
      <c r="U63">
        <v>17</v>
      </c>
      <c r="V63">
        <v>7</v>
      </c>
      <c r="W63">
        <v>1</v>
      </c>
      <c r="X63">
        <v>0</v>
      </c>
      <c r="Y63">
        <v>0</v>
      </c>
      <c r="Z63">
        <v>25</v>
      </c>
      <c r="AA63" t="s">
        <v>648</v>
      </c>
      <c r="AB63" t="s">
        <v>331</v>
      </c>
    </row>
    <row r="64" spans="1:28" x14ac:dyDescent="0.25">
      <c r="A64" t="s">
        <v>649</v>
      </c>
      <c r="B64">
        <v>28</v>
      </c>
      <c r="C64" t="s">
        <v>650</v>
      </c>
      <c r="D64">
        <v>1</v>
      </c>
      <c r="E64">
        <v>14</v>
      </c>
      <c r="F64">
        <v>4</v>
      </c>
      <c r="G64">
        <v>0</v>
      </c>
      <c r="H64">
        <v>1</v>
      </c>
      <c r="I64">
        <v>0</v>
      </c>
      <c r="J64">
        <v>19</v>
      </c>
      <c r="K64" t="s">
        <v>651</v>
      </c>
      <c r="L64" t="s">
        <v>172</v>
      </c>
      <c r="M64">
        <v>13</v>
      </c>
      <c r="N64">
        <v>4</v>
      </c>
      <c r="O64">
        <v>1</v>
      </c>
      <c r="P64">
        <v>1</v>
      </c>
      <c r="Q64">
        <v>0</v>
      </c>
      <c r="R64">
        <v>19</v>
      </c>
      <c r="S64" t="s">
        <v>652</v>
      </c>
      <c r="T64" t="s">
        <v>653</v>
      </c>
      <c r="U64">
        <v>13</v>
      </c>
      <c r="V64">
        <v>4</v>
      </c>
      <c r="W64">
        <v>1</v>
      </c>
      <c r="X64">
        <v>1</v>
      </c>
      <c r="Y64">
        <v>0</v>
      </c>
      <c r="Z64">
        <v>19</v>
      </c>
      <c r="AA64" t="s">
        <v>654</v>
      </c>
      <c r="AB64" t="s">
        <v>653</v>
      </c>
    </row>
    <row r="65" spans="1:28" x14ac:dyDescent="0.25">
      <c r="A65" t="s">
        <v>655</v>
      </c>
      <c r="B65">
        <v>29</v>
      </c>
      <c r="C65" t="s">
        <v>656</v>
      </c>
      <c r="D65">
        <v>1</v>
      </c>
      <c r="E65">
        <v>30</v>
      </c>
      <c r="F65">
        <v>1</v>
      </c>
      <c r="G65">
        <v>1</v>
      </c>
      <c r="H65">
        <v>0</v>
      </c>
      <c r="I65">
        <v>0</v>
      </c>
      <c r="J65">
        <v>32</v>
      </c>
      <c r="K65" t="s">
        <v>657</v>
      </c>
      <c r="L65" t="s">
        <v>459</v>
      </c>
      <c r="M65">
        <v>28</v>
      </c>
      <c r="N65">
        <v>3</v>
      </c>
      <c r="O65">
        <v>0</v>
      </c>
      <c r="P65">
        <v>0</v>
      </c>
      <c r="Q65">
        <v>1</v>
      </c>
      <c r="R65">
        <v>31</v>
      </c>
      <c r="S65" t="s">
        <v>658</v>
      </c>
      <c r="T65" t="s">
        <v>637</v>
      </c>
      <c r="U65">
        <v>27</v>
      </c>
      <c r="V65">
        <v>4</v>
      </c>
      <c r="W65">
        <v>0</v>
      </c>
      <c r="X65">
        <v>0</v>
      </c>
      <c r="Y65">
        <v>1</v>
      </c>
      <c r="Z65">
        <v>31</v>
      </c>
      <c r="AA65" t="s">
        <v>659</v>
      </c>
      <c r="AB65" t="s">
        <v>660</v>
      </c>
    </row>
    <row r="66" spans="1:28" x14ac:dyDescent="0.25">
      <c r="A66" t="s">
        <v>661</v>
      </c>
      <c r="B66">
        <v>30</v>
      </c>
      <c r="C66" t="s">
        <v>320</v>
      </c>
      <c r="D66">
        <v>1</v>
      </c>
      <c r="E66">
        <v>1</v>
      </c>
      <c r="F66">
        <v>0</v>
      </c>
      <c r="G66">
        <v>0</v>
      </c>
      <c r="H66">
        <v>0</v>
      </c>
      <c r="I66">
        <v>0</v>
      </c>
      <c r="J66">
        <v>1</v>
      </c>
      <c r="K66" t="s">
        <v>662</v>
      </c>
      <c r="L66" t="s">
        <v>487</v>
      </c>
      <c r="M66">
        <v>1</v>
      </c>
      <c r="N66">
        <v>0</v>
      </c>
      <c r="O66">
        <v>0</v>
      </c>
      <c r="P66">
        <v>0</v>
      </c>
      <c r="Q66">
        <v>0</v>
      </c>
      <c r="R66">
        <v>1</v>
      </c>
      <c r="S66" t="s">
        <v>663</v>
      </c>
      <c r="T66" t="s">
        <v>487</v>
      </c>
      <c r="U66">
        <v>0</v>
      </c>
      <c r="V66">
        <v>1</v>
      </c>
      <c r="W66">
        <v>0</v>
      </c>
      <c r="X66">
        <v>0</v>
      </c>
      <c r="Y66">
        <v>0</v>
      </c>
      <c r="Z66">
        <v>1</v>
      </c>
      <c r="AA66" t="s">
        <v>664</v>
      </c>
      <c r="AB66" t="s">
        <v>355</v>
      </c>
    </row>
    <row r="67" spans="1:28" x14ac:dyDescent="0.25">
      <c r="A67" t="s">
        <v>665</v>
      </c>
      <c r="B67">
        <v>30</v>
      </c>
      <c r="C67" t="s">
        <v>666</v>
      </c>
      <c r="D67">
        <v>2</v>
      </c>
      <c r="E67">
        <v>18</v>
      </c>
      <c r="F67">
        <v>2</v>
      </c>
      <c r="G67">
        <v>0</v>
      </c>
      <c r="H67">
        <v>0</v>
      </c>
      <c r="I67">
        <v>0</v>
      </c>
      <c r="J67">
        <v>20</v>
      </c>
      <c r="K67" t="s">
        <v>667</v>
      </c>
      <c r="L67" t="s">
        <v>637</v>
      </c>
      <c r="M67">
        <v>14</v>
      </c>
      <c r="N67">
        <v>5</v>
      </c>
      <c r="O67">
        <v>1</v>
      </c>
      <c r="P67">
        <v>0</v>
      </c>
      <c r="Q67">
        <v>0</v>
      </c>
      <c r="R67">
        <v>20</v>
      </c>
      <c r="S67" t="s">
        <v>668</v>
      </c>
      <c r="T67" t="s">
        <v>180</v>
      </c>
      <c r="U67">
        <v>14</v>
      </c>
      <c r="V67">
        <v>6</v>
      </c>
      <c r="W67">
        <v>0</v>
      </c>
      <c r="X67">
        <v>0</v>
      </c>
      <c r="Y67">
        <v>0</v>
      </c>
      <c r="Z67">
        <v>20</v>
      </c>
      <c r="AA67" t="s">
        <v>669</v>
      </c>
      <c r="AB67" t="s">
        <v>317</v>
      </c>
    </row>
    <row r="68" spans="1:28" x14ac:dyDescent="0.25">
      <c r="A68" t="s">
        <v>670</v>
      </c>
      <c r="B68">
        <v>31</v>
      </c>
      <c r="C68" t="s">
        <v>671</v>
      </c>
      <c r="D68">
        <v>1</v>
      </c>
      <c r="E68">
        <v>19</v>
      </c>
      <c r="F68">
        <v>0</v>
      </c>
      <c r="G68">
        <v>0</v>
      </c>
      <c r="H68">
        <v>0</v>
      </c>
      <c r="I68">
        <v>0</v>
      </c>
      <c r="J68">
        <v>19</v>
      </c>
      <c r="K68" t="s">
        <v>672</v>
      </c>
      <c r="L68" t="s">
        <v>487</v>
      </c>
      <c r="M68">
        <v>19</v>
      </c>
      <c r="N68">
        <v>0</v>
      </c>
      <c r="O68">
        <v>0</v>
      </c>
      <c r="P68">
        <v>0</v>
      </c>
      <c r="Q68">
        <v>0</v>
      </c>
      <c r="R68">
        <v>19</v>
      </c>
      <c r="S68" t="s">
        <v>673</v>
      </c>
      <c r="T68" t="s">
        <v>487</v>
      </c>
      <c r="U68">
        <v>17</v>
      </c>
      <c r="V68">
        <v>0</v>
      </c>
      <c r="W68">
        <v>0</v>
      </c>
      <c r="X68">
        <v>0</v>
      </c>
      <c r="Y68">
        <v>1</v>
      </c>
      <c r="Z68">
        <v>17</v>
      </c>
      <c r="AA68" t="s">
        <v>674</v>
      </c>
      <c r="AB68" t="s">
        <v>487</v>
      </c>
    </row>
    <row r="69" spans="1:28" x14ac:dyDescent="0.25">
      <c r="A69" t="s">
        <v>675</v>
      </c>
      <c r="B69">
        <v>31</v>
      </c>
      <c r="C69" t="s">
        <v>676</v>
      </c>
      <c r="D69">
        <v>2</v>
      </c>
      <c r="E69">
        <v>17</v>
      </c>
      <c r="F69">
        <v>3</v>
      </c>
      <c r="G69">
        <v>0</v>
      </c>
      <c r="H69">
        <v>0</v>
      </c>
      <c r="I69">
        <v>0</v>
      </c>
      <c r="J69">
        <v>20</v>
      </c>
      <c r="K69" t="s">
        <v>677</v>
      </c>
      <c r="L69" t="s">
        <v>641</v>
      </c>
      <c r="M69">
        <v>16</v>
      </c>
      <c r="N69">
        <v>4</v>
      </c>
      <c r="O69">
        <v>0</v>
      </c>
      <c r="P69">
        <v>0</v>
      </c>
      <c r="Q69">
        <v>0</v>
      </c>
      <c r="R69">
        <v>20</v>
      </c>
      <c r="S69" t="s">
        <v>678</v>
      </c>
      <c r="T69" t="s">
        <v>230</v>
      </c>
      <c r="U69">
        <v>15</v>
      </c>
      <c r="V69">
        <v>3</v>
      </c>
      <c r="W69">
        <v>0</v>
      </c>
      <c r="X69">
        <v>0</v>
      </c>
      <c r="Y69">
        <v>1</v>
      </c>
      <c r="Z69">
        <v>18</v>
      </c>
      <c r="AA69" t="s">
        <v>679</v>
      </c>
      <c r="AB69" t="s">
        <v>437</v>
      </c>
    </row>
    <row r="70" spans="1:28" x14ac:dyDescent="0.25">
      <c r="A70" t="s">
        <v>680</v>
      </c>
      <c r="B70">
        <v>31</v>
      </c>
      <c r="C70" t="s">
        <v>650</v>
      </c>
      <c r="D70">
        <v>3</v>
      </c>
      <c r="E70">
        <v>1</v>
      </c>
      <c r="F70">
        <v>0</v>
      </c>
      <c r="G70">
        <v>0</v>
      </c>
      <c r="H70">
        <v>0</v>
      </c>
      <c r="I70">
        <v>0</v>
      </c>
      <c r="J70">
        <v>1</v>
      </c>
      <c r="K70" t="s">
        <v>681</v>
      </c>
      <c r="L70" t="s">
        <v>487</v>
      </c>
      <c r="M70">
        <v>1</v>
      </c>
      <c r="N70">
        <v>0</v>
      </c>
      <c r="O70">
        <v>0</v>
      </c>
      <c r="P70">
        <v>0</v>
      </c>
      <c r="Q70">
        <v>0</v>
      </c>
      <c r="R70">
        <v>1</v>
      </c>
      <c r="S70" t="s">
        <v>682</v>
      </c>
      <c r="T70" t="s">
        <v>487</v>
      </c>
      <c r="U70">
        <v>1</v>
      </c>
      <c r="V70">
        <v>0</v>
      </c>
      <c r="W70">
        <v>0</v>
      </c>
      <c r="X70">
        <v>0</v>
      </c>
      <c r="Y70">
        <v>0</v>
      </c>
      <c r="Z70">
        <v>1</v>
      </c>
      <c r="AA70" t="s">
        <v>683</v>
      </c>
      <c r="AB70" t="s">
        <v>487</v>
      </c>
    </row>
    <row r="71" spans="1:28" x14ac:dyDescent="0.25">
      <c r="A71" t="s">
        <v>684</v>
      </c>
      <c r="B71">
        <v>32</v>
      </c>
      <c r="C71" t="s">
        <v>685</v>
      </c>
      <c r="D71">
        <v>1</v>
      </c>
      <c r="E71">
        <v>10</v>
      </c>
      <c r="F71">
        <v>0</v>
      </c>
      <c r="G71">
        <v>0</v>
      </c>
      <c r="H71">
        <v>0</v>
      </c>
      <c r="I71">
        <v>0</v>
      </c>
      <c r="J71">
        <v>10</v>
      </c>
      <c r="K71" t="s">
        <v>686</v>
      </c>
      <c r="L71" t="s">
        <v>487</v>
      </c>
      <c r="M71">
        <v>9</v>
      </c>
      <c r="N71">
        <v>0</v>
      </c>
      <c r="O71">
        <v>1</v>
      </c>
      <c r="P71">
        <v>0</v>
      </c>
      <c r="Q71">
        <v>0</v>
      </c>
      <c r="R71">
        <v>10</v>
      </c>
      <c r="S71" t="s">
        <v>687</v>
      </c>
      <c r="T71" t="s">
        <v>230</v>
      </c>
      <c r="U71">
        <v>9</v>
      </c>
      <c r="V71">
        <v>1</v>
      </c>
      <c r="W71">
        <v>0</v>
      </c>
      <c r="X71">
        <v>0</v>
      </c>
      <c r="Y71">
        <v>0</v>
      </c>
      <c r="Z71">
        <v>10</v>
      </c>
      <c r="AA71" t="s">
        <v>688</v>
      </c>
      <c r="AB71" t="s">
        <v>637</v>
      </c>
    </row>
    <row r="72" spans="1:28" x14ac:dyDescent="0.25">
      <c r="A72" t="s">
        <v>689</v>
      </c>
      <c r="B72">
        <v>32</v>
      </c>
      <c r="C72" t="s">
        <v>650</v>
      </c>
      <c r="D72">
        <v>2</v>
      </c>
      <c r="E72">
        <v>9</v>
      </c>
      <c r="F72">
        <v>0</v>
      </c>
      <c r="G72">
        <v>0</v>
      </c>
      <c r="H72">
        <v>0</v>
      </c>
      <c r="I72">
        <v>0</v>
      </c>
      <c r="J72">
        <v>9</v>
      </c>
      <c r="K72" t="s">
        <v>690</v>
      </c>
      <c r="L72" t="s">
        <v>487</v>
      </c>
      <c r="M72">
        <v>8</v>
      </c>
      <c r="N72">
        <v>0</v>
      </c>
      <c r="O72">
        <v>1</v>
      </c>
      <c r="P72">
        <v>0</v>
      </c>
      <c r="Q72">
        <v>0</v>
      </c>
      <c r="R72">
        <v>9</v>
      </c>
      <c r="S72" t="s">
        <v>691</v>
      </c>
      <c r="T72" t="s">
        <v>405</v>
      </c>
      <c r="U72">
        <v>7</v>
      </c>
      <c r="V72">
        <v>2</v>
      </c>
      <c r="W72">
        <v>0</v>
      </c>
      <c r="X72">
        <v>0</v>
      </c>
      <c r="Y72">
        <v>0</v>
      </c>
      <c r="Z72">
        <v>9</v>
      </c>
      <c r="AA72" t="s">
        <v>692</v>
      </c>
      <c r="AB72" t="s">
        <v>405</v>
      </c>
    </row>
    <row r="73" spans="1:28" x14ac:dyDescent="0.25">
      <c r="E73">
        <v>0.7642903018625562</v>
      </c>
      <c r="F73">
        <v>0.20873474630700065</v>
      </c>
      <c r="G73">
        <v>1.8625561978163133E-2</v>
      </c>
      <c r="H73">
        <v>5.7803468208092483E-3</v>
      </c>
      <c r="I73">
        <v>2.569043031470777E-3</v>
      </c>
      <c r="M73">
        <v>0.70969813744380217</v>
      </c>
      <c r="N73">
        <v>0.22800256904303148</v>
      </c>
      <c r="O73">
        <v>4.4958253050738597E-2</v>
      </c>
      <c r="P73">
        <v>8.9916506101477191E-3</v>
      </c>
      <c r="Q73">
        <v>8.3493898522800265E-3</v>
      </c>
      <c r="U73">
        <v>0.71860914359304573</v>
      </c>
      <c r="V73">
        <v>0.23245331616226658</v>
      </c>
      <c r="W73">
        <v>2.5112685125563427E-2</v>
      </c>
      <c r="X73">
        <v>6.4391500321957498E-3</v>
      </c>
      <c r="Y73">
        <v>1.7385705086928525E-2</v>
      </c>
    </row>
    <row r="74" spans="1:28" x14ac:dyDescent="0.25">
      <c r="B74" t="s">
        <v>693</v>
      </c>
      <c r="C74" t="s">
        <v>694</v>
      </c>
      <c r="D74" t="s">
        <v>695</v>
      </c>
      <c r="E74" t="s">
        <v>696</v>
      </c>
      <c r="F74" t="s">
        <v>267</v>
      </c>
    </row>
    <row r="75" spans="1:28" x14ac:dyDescent="0.25">
      <c r="A75" t="s">
        <v>697</v>
      </c>
      <c r="B75">
        <v>0.7642903018625562</v>
      </c>
      <c r="C75">
        <v>0.20873474630700065</v>
      </c>
      <c r="D75">
        <v>1.8625561978163133E-2</v>
      </c>
      <c r="E75">
        <v>5.7803468208092483E-3</v>
      </c>
      <c r="F75">
        <v>2.569043031470777E-3</v>
      </c>
    </row>
    <row r="76" spans="1:28" x14ac:dyDescent="0.25">
      <c r="A76" t="s">
        <v>698</v>
      </c>
      <c r="B76">
        <v>0.70969813744380217</v>
      </c>
      <c r="C76">
        <v>0.22800256904303148</v>
      </c>
      <c r="D76">
        <v>4.4958253050738597E-2</v>
      </c>
      <c r="E76">
        <v>8.9916506101477191E-3</v>
      </c>
      <c r="F76">
        <v>8.3493898522800265E-3</v>
      </c>
    </row>
    <row r="77" spans="1:28" x14ac:dyDescent="0.25">
      <c r="A77" t="s">
        <v>699</v>
      </c>
      <c r="B77">
        <v>0.71860914359304573</v>
      </c>
      <c r="C77">
        <v>0.23245331616226658</v>
      </c>
      <c r="D77">
        <v>2.5112685125563427E-2</v>
      </c>
      <c r="E77">
        <v>6.4391500321957498E-3</v>
      </c>
      <c r="F77">
        <v>1.7385705086928525E-2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TotalSpeakers</vt:lpstr>
      <vt:lpstr>sessionEvaluationData</vt:lpstr>
      <vt:lpstr>Sheet5</vt:lpstr>
      <vt:lpstr>speakerEvaluationData</vt:lpstr>
    </vt:vector>
  </TitlesOfParts>
  <Company>NWRPCA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Johnson</dc:creator>
  <cp:lastModifiedBy>Thomas Johnson</cp:lastModifiedBy>
  <dcterms:created xsi:type="dcterms:W3CDTF">2019-03-06T18:30:50Z</dcterms:created>
  <dcterms:modified xsi:type="dcterms:W3CDTF">2019-03-21T18:49:25Z</dcterms:modified>
</cp:coreProperties>
</file>