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PycharmProjects\Localization\"/>
    </mc:Choice>
  </mc:AlternateContent>
  <bookViews>
    <workbookView xWindow="0" yWindow="0" windowWidth="23040" windowHeight="8508" activeTab="1"/>
  </bookViews>
  <sheets>
    <sheet name="Mean + median errors" sheetId="1" r:id="rId1"/>
    <sheet name="Chance of match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E38" i="1"/>
  <c r="D38" i="1"/>
  <c r="B38" i="1"/>
  <c r="F38" i="2" l="1"/>
  <c r="D38" i="2"/>
  <c r="B38" i="2" l="1"/>
</calcChain>
</file>

<file path=xl/sharedStrings.xml><?xml version="1.0" encoding="utf-8"?>
<sst xmlns="http://schemas.openxmlformats.org/spreadsheetml/2006/main" count="14" uniqueCount="11">
  <si>
    <t>Location</t>
  </si>
  <si>
    <t>WiGLE mean error (km)</t>
  </si>
  <si>
    <t>LocationAPI mean error (km)</t>
  </si>
  <si>
    <t>WiGLE median error (km)</t>
  </si>
  <si>
    <t>LocationAPI median error (km)</t>
  </si>
  <si>
    <t>WiGLE 2 BSSIDs not found (%)</t>
  </si>
  <si>
    <t>LocationAPI 2 BSSIDs not found (%)</t>
  </si>
  <si>
    <t>WiGLE chance of BSSID match (%)</t>
  </si>
  <si>
    <t>Mean</t>
  </si>
  <si>
    <t>Mean2</t>
  </si>
  <si>
    <t>Mean3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</si>
</sst>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BAP &quot;\ 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5">
    <xf numFmtId="0" fontId="0" fillId="0" borderId="0" xfId="0"/>
    <xf numFmtId="164" fontId="3" fillId="4" borderId="1" xfId="0" applyNumberFormat="1" applyFont="1" applyFill="1" applyBorder="1"/>
    <xf numFmtId="164" fontId="3" fillId="4" borderId="2" xfId="0" applyNumberFormat="1" applyFont="1" applyFill="1" applyBorder="1"/>
    <xf numFmtId="164" fontId="3" fillId="4" borderId="2" xfId="0" applyNumberFormat="1" applyFont="1" applyFill="1" applyBorder="1" applyAlignment="1">
      <alignment horizontal="right"/>
    </xf>
    <xf numFmtId="166" fontId="4" fillId="0" borderId="3" xfId="0" applyNumberFormat="1" applyFont="1" applyBorder="1"/>
    <xf numFmtId="164" fontId="0" fillId="0" borderId="0" xfId="0" applyNumberFormat="1" applyBorder="1"/>
    <xf numFmtId="165" fontId="1" fillId="2" borderId="0" xfId="1" applyNumberFormat="1" applyBorder="1"/>
    <xf numFmtId="0" fontId="0" fillId="0" borderId="4" xfId="0" applyBorder="1"/>
    <xf numFmtId="165" fontId="1" fillId="2" borderId="4" xfId="1" applyNumberFormat="1" applyBorder="1"/>
    <xf numFmtId="165" fontId="0" fillId="5" borderId="4" xfId="0" applyNumberFormat="1" applyFill="1" applyBorder="1"/>
    <xf numFmtId="165" fontId="0" fillId="0" borderId="4" xfId="0" applyNumberFormat="1" applyBorder="1"/>
    <xf numFmtId="0" fontId="0" fillId="0" borderId="0" xfId="0" applyBorder="1"/>
    <xf numFmtId="165" fontId="0" fillId="0" borderId="0" xfId="0" applyNumberFormat="1" applyBorder="1"/>
    <xf numFmtId="165" fontId="0" fillId="5" borderId="0" xfId="0" applyNumberFormat="1" applyFill="1" applyBorder="1"/>
    <xf numFmtId="0" fontId="0" fillId="0" borderId="5" xfId="0" applyNumberFormat="1" applyBorder="1" applyAlignment="1">
      <alignment horizontal="right"/>
    </xf>
    <xf numFmtId="165" fontId="1" fillId="2" borderId="6" xfId="1" applyNumberFormat="1" applyBorder="1"/>
    <xf numFmtId="165" fontId="5" fillId="5" borderId="5" xfId="0" applyNumberFormat="1" applyFont="1" applyFill="1" applyBorder="1"/>
    <xf numFmtId="165" fontId="5" fillId="5" borderId="6" xfId="0" applyNumberFormat="1" applyFont="1" applyFill="1" applyBorder="1"/>
    <xf numFmtId="165" fontId="1" fillId="2" borderId="5" xfId="1" applyNumberFormat="1" applyBorder="1"/>
    <xf numFmtId="166" fontId="0" fillId="0" borderId="0" xfId="0" applyNumberFormat="1" applyBorder="1"/>
    <xf numFmtId="166" fontId="0" fillId="0" borderId="0" xfId="0" applyNumberFormat="1" applyFont="1" applyBorder="1"/>
    <xf numFmtId="166" fontId="4" fillId="0" borderId="0" xfId="0" applyNumberFormat="1" applyFont="1" applyBorder="1"/>
    <xf numFmtId="166" fontId="2" fillId="3" borderId="4" xfId="2" applyNumberFormat="1" applyBorder="1"/>
    <xf numFmtId="166" fontId="0" fillId="0" borderId="4" xfId="0" applyNumberFormat="1" applyBorder="1"/>
    <xf numFmtId="166" fontId="4" fillId="3" borderId="4" xfId="2" applyNumberFormat="1" applyFont="1" applyBorder="1"/>
  </cellXfs>
  <cellStyles count="3">
    <cellStyle name="60% - Accent6" xfId="2" builtinId="52"/>
    <cellStyle name="Goed" xfId="1" builtinId="26"/>
    <cellStyle name="Standaard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</border>
    </dxf>
    <dxf>
      <numFmt numFmtId="166" formatCode="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6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&quot;BAP &quot;\ 0"/>
      <fill>
        <patternFill patternType="solid">
          <fgColor theme="4"/>
          <bgColor theme="4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&quot;BAP &quot;\ 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Medians per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'Mean + median errors'!$D$2:$D$37</c:f>
              <c:numCache>
                <c:formatCode>0.000</c:formatCode>
                <c:ptCount val="36"/>
                <c:pt idx="0">
                  <c:v>3.0738807533328132E-2</c:v>
                </c:pt>
                <c:pt idx="1">
                  <c:v>7.2476753635504682E-2</c:v>
                </c:pt>
                <c:pt idx="2">
                  <c:v>0.31888055130384502</c:v>
                </c:pt>
                <c:pt idx="3">
                  <c:v>7.5936446941534314E-2</c:v>
                </c:pt>
                <c:pt idx="4">
                  <c:v>0.1949316099614547</c:v>
                </c:pt>
                <c:pt idx="5">
                  <c:v>5.6416863901586893E-2</c:v>
                </c:pt>
                <c:pt idx="6">
                  <c:v>3.6942093762085043E-2</c:v>
                </c:pt>
                <c:pt idx="7">
                  <c:v>4.5052321714515411E-2</c:v>
                </c:pt>
                <c:pt idx="8">
                  <c:v>0.1951507675916577</c:v>
                </c:pt>
                <c:pt idx="9">
                  <c:v>3.1564725522547153E-2</c:v>
                </c:pt>
                <c:pt idx="10">
                  <c:v>8.0818818898087535E-2</c:v>
                </c:pt>
                <c:pt idx="11">
                  <c:v>6.2408032212477461E-2</c:v>
                </c:pt>
                <c:pt idx="12">
                  <c:v>0.11581470853306371</c:v>
                </c:pt>
                <c:pt idx="13">
                  <c:v>3.8201579489797848E-2</c:v>
                </c:pt>
                <c:pt idx="14">
                  <c:v>4.636551640426511E-2</c:v>
                </c:pt>
                <c:pt idx="15">
                  <c:v>4.6125099591910489E-2</c:v>
                </c:pt>
                <c:pt idx="16">
                  <c:v>6.3629135804826223E-2</c:v>
                </c:pt>
                <c:pt idx="17">
                  <c:v>0.10361317577604735</c:v>
                </c:pt>
                <c:pt idx="18">
                  <c:v>8.2320468499708588E-2</c:v>
                </c:pt>
                <c:pt idx="19">
                  <c:v>4.8359788518462579E-2</c:v>
                </c:pt>
                <c:pt idx="20">
                  <c:v>9.0254839066463644E-2</c:v>
                </c:pt>
                <c:pt idx="21">
                  <c:v>3.1654867358002443E-2</c:v>
                </c:pt>
                <c:pt idx="22">
                  <c:v>4.5117062614575029E-2</c:v>
                </c:pt>
                <c:pt idx="23">
                  <c:v>0.1590373334995305</c:v>
                </c:pt>
                <c:pt idx="24">
                  <c:v>1.1978696207169764E-2</c:v>
                </c:pt>
                <c:pt idx="25">
                  <c:v>5.3732315989467462E-2</c:v>
                </c:pt>
                <c:pt idx="26">
                  <c:v>4.5295386907854354E-2</c:v>
                </c:pt>
                <c:pt idx="27">
                  <c:v>4.9102693140546279E-2</c:v>
                </c:pt>
                <c:pt idx="28">
                  <c:v>6.9753868055817528E-2</c:v>
                </c:pt>
                <c:pt idx="29">
                  <c:v>2.950524127112784E-2</c:v>
                </c:pt>
                <c:pt idx="30">
                  <c:v>8.7158800827453226E-2</c:v>
                </c:pt>
                <c:pt idx="31">
                  <c:v>0.27558630223922309</c:v>
                </c:pt>
                <c:pt idx="32">
                  <c:v>0.10669396074352749</c:v>
                </c:pt>
                <c:pt idx="33">
                  <c:v>6.6935992537746181E-2</c:v>
                </c:pt>
                <c:pt idx="34">
                  <c:v>5.8202950075251281E-2</c:v>
                </c:pt>
                <c:pt idx="35">
                  <c:v>4.0548445655529855E-2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5-4D7D-A568-AB36356A7607}"/>
            </c:ext>
          </c:extLst>
        </c:ser>
        <c:ser>
          <c:idx val="1"/>
          <c:order val="1"/>
          <c:tx>
            <c:v>LocationAPI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'Mean + median errors'!$E$2:$E$37</c:f>
              <c:numCache>
                <c:formatCode>0.000</c:formatCode>
                <c:ptCount val="36"/>
                <c:pt idx="0">
                  <c:v>2.2963518229667992E-2</c:v>
                </c:pt>
                <c:pt idx="1">
                  <c:v>5.8544262287531769E-2</c:v>
                </c:pt>
                <c:pt idx="2">
                  <c:v>0.30805396715219591</c:v>
                </c:pt>
                <c:pt idx="3">
                  <c:v>6.4528522437704669E-2</c:v>
                </c:pt>
                <c:pt idx="4">
                  <c:v>2.73776840170065E-2</c:v>
                </c:pt>
                <c:pt idx="5">
                  <c:v>1.3113749685182309E-2</c:v>
                </c:pt>
                <c:pt idx="6">
                  <c:v>2.270711644424948E-2</c:v>
                </c:pt>
                <c:pt idx="7">
                  <c:v>3.710694621264924E-2</c:v>
                </c:pt>
                <c:pt idx="8">
                  <c:v>0.17294743318736339</c:v>
                </c:pt>
                <c:pt idx="9">
                  <c:v>3.5847624697633446E-2</c:v>
                </c:pt>
                <c:pt idx="10">
                  <c:v>6.2981399718856759E-2</c:v>
                </c:pt>
                <c:pt idx="11">
                  <c:v>4.4597081552155853E-2</c:v>
                </c:pt>
                <c:pt idx="12">
                  <c:v>5.5727207882154878E-2</c:v>
                </c:pt>
                <c:pt idx="13">
                  <c:v>2.0758705629549509E-2</c:v>
                </c:pt>
                <c:pt idx="14">
                  <c:v>4.8382735876750647E-2</c:v>
                </c:pt>
                <c:pt idx="15">
                  <c:v>3.883072403776161E-2</c:v>
                </c:pt>
                <c:pt idx="16">
                  <c:v>4.358991946510065E-2</c:v>
                </c:pt>
                <c:pt idx="17">
                  <c:v>5.0269067311446723E-2</c:v>
                </c:pt>
                <c:pt idx="18">
                  <c:v>4.4336515176840202E-2</c:v>
                </c:pt>
                <c:pt idx="19">
                  <c:v>3.0641562220992642E-2</c:v>
                </c:pt>
                <c:pt idx="20">
                  <c:v>3.5628454750964662E-2</c:v>
                </c:pt>
                <c:pt idx="21">
                  <c:v>4.3063385848842825E-2</c:v>
                </c:pt>
                <c:pt idx="22">
                  <c:v>8.1037218864693797E-2</c:v>
                </c:pt>
                <c:pt idx="23">
                  <c:v>8.7838087348634006E-2</c:v>
                </c:pt>
                <c:pt idx="24">
                  <c:v>1.7671811392270621E-2</c:v>
                </c:pt>
                <c:pt idx="25">
                  <c:v>4.3173697986620796E-2</c:v>
                </c:pt>
                <c:pt idx="26">
                  <c:v>3.9782807177896902E-2</c:v>
                </c:pt>
                <c:pt idx="27">
                  <c:v>4.9081688292464259E-2</c:v>
                </c:pt>
                <c:pt idx="28">
                  <c:v>4.3665588408730027E-2</c:v>
                </c:pt>
                <c:pt idx="29">
                  <c:v>2.2248419911489559E-2</c:v>
                </c:pt>
                <c:pt idx="30">
                  <c:v>3.7989621013067493E-2</c:v>
                </c:pt>
                <c:pt idx="31">
                  <c:v>0.1044433098927853</c:v>
                </c:pt>
                <c:pt idx="32">
                  <c:v>3.796387400858528E-2</c:v>
                </c:pt>
                <c:pt idx="33">
                  <c:v>2.1730259127721412E-2</c:v>
                </c:pt>
                <c:pt idx="34">
                  <c:v>1.563338138862146E-2</c:v>
                </c:pt>
                <c:pt idx="35">
                  <c:v>9.9956408058352684E-3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5-4D7D-A568-AB36356A7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398296"/>
        <c:axId val="438398624"/>
      </c:barChart>
      <c:catAx>
        <c:axId val="438398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8398624"/>
        <c:crosses val="autoZero"/>
        <c:auto val="1"/>
        <c:lblAlgn val="ctr"/>
        <c:lblOffset val="100"/>
        <c:noMultiLvlLbl val="0"/>
      </c:catAx>
      <c:valAx>
        <c:axId val="438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839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Means per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'Mean + median errors'!$B$2:$B$37</c:f>
              <c:numCache>
                <c:formatCode>0.000</c:formatCode>
                <c:ptCount val="36"/>
                <c:pt idx="0">
                  <c:v>3.7590432354985513E-2</c:v>
                </c:pt>
                <c:pt idx="1">
                  <c:v>7.4426096909835385E-2</c:v>
                </c:pt>
                <c:pt idx="2">
                  <c:v>0.32707245868565038</c:v>
                </c:pt>
                <c:pt idx="3">
                  <c:v>9.7701006224538617E-2</c:v>
                </c:pt>
                <c:pt idx="4">
                  <c:v>6.1332130204720787</c:v>
                </c:pt>
                <c:pt idx="5">
                  <c:v>7.0426709995126693E-2</c:v>
                </c:pt>
                <c:pt idx="6">
                  <c:v>4.1211554446353077E-2</c:v>
                </c:pt>
                <c:pt idx="7">
                  <c:v>101.2827808614485</c:v>
                </c:pt>
                <c:pt idx="8">
                  <c:v>0.20006798622189581</c:v>
                </c:pt>
                <c:pt idx="9">
                  <c:v>3.8167686134378903E-2</c:v>
                </c:pt>
                <c:pt idx="10">
                  <c:v>8.5587649002947214E-2</c:v>
                </c:pt>
                <c:pt idx="11">
                  <c:v>0.58506804871623663</c:v>
                </c:pt>
                <c:pt idx="12">
                  <c:v>0.37385704082918381</c:v>
                </c:pt>
                <c:pt idx="13">
                  <c:v>4.030056436367393</c:v>
                </c:pt>
                <c:pt idx="14">
                  <c:v>8.96983297560488E-2</c:v>
                </c:pt>
                <c:pt idx="15">
                  <c:v>5.383004940191146E-2</c:v>
                </c:pt>
                <c:pt idx="16">
                  <c:v>6.5971332500345786E-2</c:v>
                </c:pt>
                <c:pt idx="17">
                  <c:v>0.1001653949901381</c:v>
                </c:pt>
                <c:pt idx="18">
                  <c:v>5.518708112200847</c:v>
                </c:pt>
                <c:pt idx="19">
                  <c:v>0.18055989344133819</c:v>
                </c:pt>
                <c:pt idx="20">
                  <c:v>8.8151693771193557E-2</c:v>
                </c:pt>
                <c:pt idx="21">
                  <c:v>4.176111638258713E-2</c:v>
                </c:pt>
                <c:pt idx="22">
                  <c:v>4.5490676678522286</c:v>
                </c:pt>
                <c:pt idx="23">
                  <c:v>0.13602660094608821</c:v>
                </c:pt>
                <c:pt idx="24">
                  <c:v>1.4454481662932679E-2</c:v>
                </c:pt>
                <c:pt idx="25">
                  <c:v>7.0389986956859427E-2</c:v>
                </c:pt>
                <c:pt idx="26">
                  <c:v>4.599088272619975E-2</c:v>
                </c:pt>
                <c:pt idx="27">
                  <c:v>5.1760455310780197E-2</c:v>
                </c:pt>
                <c:pt idx="28">
                  <c:v>99.830594106342787</c:v>
                </c:pt>
                <c:pt idx="29">
                  <c:v>1.3797875063140901</c:v>
                </c:pt>
                <c:pt idx="30">
                  <c:v>0.10314431239302289</c:v>
                </c:pt>
                <c:pt idx="31">
                  <c:v>0.3612817649570349</c:v>
                </c:pt>
                <c:pt idx="32">
                  <c:v>0.1207229841833322</c:v>
                </c:pt>
                <c:pt idx="33">
                  <c:v>0.40032558329095091</c:v>
                </c:pt>
                <c:pt idx="34">
                  <c:v>6.3797137457993161E-2</c:v>
                </c:pt>
                <c:pt idx="35">
                  <c:v>0.37959112269555439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4-4865-A527-08DA476B26BA}"/>
            </c:ext>
          </c:extLst>
        </c:ser>
        <c:ser>
          <c:idx val="1"/>
          <c:order val="1"/>
          <c:tx>
            <c:v>LocationAPI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'Mean + median errors'!$C$2:$C$37</c:f>
              <c:numCache>
                <c:formatCode>0.000</c:formatCode>
                <c:ptCount val="36"/>
                <c:pt idx="0">
                  <c:v>546.38786479147541</c:v>
                </c:pt>
                <c:pt idx="1">
                  <c:v>6.6589453826347497E-2</c:v>
                </c:pt>
                <c:pt idx="2">
                  <c:v>0.31081984144760638</c:v>
                </c:pt>
                <c:pt idx="3">
                  <c:v>6.75349237985714E-2</c:v>
                </c:pt>
                <c:pt idx="4">
                  <c:v>2.2467670715647552</c:v>
                </c:pt>
                <c:pt idx="5">
                  <c:v>1.7181463681379079E-2</c:v>
                </c:pt>
                <c:pt idx="6">
                  <c:v>2.523377474158545E-2</c:v>
                </c:pt>
                <c:pt idx="7">
                  <c:v>4.2604164317743352E-2</c:v>
                </c:pt>
                <c:pt idx="8">
                  <c:v>0.16779120910126999</c:v>
                </c:pt>
                <c:pt idx="9">
                  <c:v>4.0055828890416499E-2</c:v>
                </c:pt>
                <c:pt idx="10">
                  <c:v>7.7630827700998273E-2</c:v>
                </c:pt>
                <c:pt idx="11">
                  <c:v>4.4704625976817368E-2</c:v>
                </c:pt>
                <c:pt idx="12">
                  <c:v>1.9077187438057179</c:v>
                </c:pt>
                <c:pt idx="13">
                  <c:v>2.3659057236574479E-2</c:v>
                </c:pt>
                <c:pt idx="14">
                  <c:v>5.0776323191418303E-2</c:v>
                </c:pt>
                <c:pt idx="15">
                  <c:v>4.8740845352458151E-2</c:v>
                </c:pt>
                <c:pt idx="16">
                  <c:v>0.21899005151813941</c:v>
                </c:pt>
                <c:pt idx="17">
                  <c:v>6.1523920674473327E-2</c:v>
                </c:pt>
                <c:pt idx="18">
                  <c:v>4.3399808422187283E-2</c:v>
                </c:pt>
                <c:pt idx="19">
                  <c:v>1.474872626631295</c:v>
                </c:pt>
                <c:pt idx="20">
                  <c:v>3.9541356031615189E-2</c:v>
                </c:pt>
                <c:pt idx="21">
                  <c:v>4.1108137227847541</c:v>
                </c:pt>
                <c:pt idx="22">
                  <c:v>8.6846575250509331E-2</c:v>
                </c:pt>
                <c:pt idx="23">
                  <c:v>10.2055248780983</c:v>
                </c:pt>
                <c:pt idx="24">
                  <c:v>1.965581555301946E-2</c:v>
                </c:pt>
                <c:pt idx="25">
                  <c:v>4.7616282868674489E-2</c:v>
                </c:pt>
                <c:pt idx="26">
                  <c:v>4.6439693993404037E-2</c:v>
                </c:pt>
                <c:pt idx="27">
                  <c:v>5.3188907899153801E-2</c:v>
                </c:pt>
                <c:pt idx="28">
                  <c:v>0.2722447537588471</c:v>
                </c:pt>
                <c:pt idx="29">
                  <c:v>2.50015373576042E-2</c:v>
                </c:pt>
                <c:pt idx="30">
                  <c:v>6.5363042605087864</c:v>
                </c:pt>
                <c:pt idx="31">
                  <c:v>0.1199194010314637</c:v>
                </c:pt>
                <c:pt idx="32">
                  <c:v>4.4541066152575998E-2</c:v>
                </c:pt>
                <c:pt idx="33">
                  <c:v>2.5581608712796501E-2</c:v>
                </c:pt>
                <c:pt idx="34">
                  <c:v>1.3142008187728709E-2</c:v>
                </c:pt>
                <c:pt idx="35">
                  <c:v>0.14525513124737119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4-4865-A527-08DA476B2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398296"/>
        <c:axId val="438398624"/>
      </c:barChart>
      <c:catAx>
        <c:axId val="438398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8398624"/>
        <c:crosses val="autoZero"/>
        <c:auto val="1"/>
        <c:lblAlgn val="ctr"/>
        <c:lblOffset val="100"/>
        <c:noMultiLvlLbl val="0"/>
      </c:catAx>
      <c:valAx>
        <c:axId val="438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839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WiGLE - Chance of match of a single</a:t>
            </a:r>
            <a:r>
              <a:rPr lang="nl-BE" baseline="0"/>
              <a:t> BSSID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0883419723288358"/>
          <c:y val="0.15531825795644891"/>
          <c:w val="0.74096680911117263"/>
          <c:h val="0.5289224996372941"/>
        </c:manualLayout>
      </c:layout>
      <c:barChart>
        <c:barDir val="col"/>
        <c:grouping val="clustered"/>
        <c:varyColors val="0"/>
        <c:ser>
          <c:idx val="0"/>
          <c:order val="0"/>
          <c:tx>
            <c:v>WiGLE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'Chance of match'!$B$2:$B$37</c:f>
              <c:numCache>
                <c:formatCode>0.0</c:formatCode>
                <c:ptCount val="36"/>
                <c:pt idx="0">
                  <c:v>36.666666666666657</c:v>
                </c:pt>
                <c:pt idx="1">
                  <c:v>22.222222222222221</c:v>
                </c:pt>
                <c:pt idx="2">
                  <c:v>18.18181818181818</c:v>
                </c:pt>
                <c:pt idx="3">
                  <c:v>22.222222222222221</c:v>
                </c:pt>
                <c:pt idx="4">
                  <c:v>42.622950819672127</c:v>
                </c:pt>
                <c:pt idx="5">
                  <c:v>78.94736842105263</c:v>
                </c:pt>
                <c:pt idx="6">
                  <c:v>22.222222222222221</c:v>
                </c:pt>
                <c:pt idx="7">
                  <c:v>36</c:v>
                </c:pt>
                <c:pt idx="8">
                  <c:v>50</c:v>
                </c:pt>
                <c:pt idx="9">
                  <c:v>11.111111111111111</c:v>
                </c:pt>
                <c:pt idx="10">
                  <c:v>25</c:v>
                </c:pt>
                <c:pt idx="11">
                  <c:v>50</c:v>
                </c:pt>
                <c:pt idx="12">
                  <c:v>20</c:v>
                </c:pt>
                <c:pt idx="13">
                  <c:v>40.54054054054054</c:v>
                </c:pt>
                <c:pt idx="14">
                  <c:v>10</c:v>
                </c:pt>
                <c:pt idx="15">
                  <c:v>8.3333333333333321</c:v>
                </c:pt>
                <c:pt idx="16">
                  <c:v>28.571428571428569</c:v>
                </c:pt>
                <c:pt idx="17">
                  <c:v>33.333333333333329</c:v>
                </c:pt>
                <c:pt idx="18">
                  <c:v>72.41379310344827</c:v>
                </c:pt>
                <c:pt idx="19">
                  <c:v>50</c:v>
                </c:pt>
                <c:pt idx="20">
                  <c:v>11.111111111111111</c:v>
                </c:pt>
                <c:pt idx="21">
                  <c:v>18.421052631578949</c:v>
                </c:pt>
                <c:pt idx="22">
                  <c:v>56</c:v>
                </c:pt>
                <c:pt idx="23">
                  <c:v>23.07692307692308</c:v>
                </c:pt>
                <c:pt idx="24">
                  <c:v>0</c:v>
                </c:pt>
                <c:pt idx="25">
                  <c:v>20</c:v>
                </c:pt>
                <c:pt idx="26">
                  <c:v>7.6923076923076934</c:v>
                </c:pt>
                <c:pt idx="27">
                  <c:v>16.12903225806452</c:v>
                </c:pt>
                <c:pt idx="28">
                  <c:v>36.84210526315789</c:v>
                </c:pt>
                <c:pt idx="29">
                  <c:v>56.756756756756758</c:v>
                </c:pt>
                <c:pt idx="30">
                  <c:v>30.434782608695659</c:v>
                </c:pt>
                <c:pt idx="31">
                  <c:v>54.166666666666657</c:v>
                </c:pt>
                <c:pt idx="32">
                  <c:v>41.666666666666671</c:v>
                </c:pt>
                <c:pt idx="33">
                  <c:v>65.714285714285708</c:v>
                </c:pt>
                <c:pt idx="34">
                  <c:v>42.857142857142847</c:v>
                </c:pt>
                <c:pt idx="35">
                  <c:v>13.33333333333333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0-4049-889B-CFD5A743F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1175856"/>
        <c:axId val="501168312"/>
      </c:barChart>
      <c:lineChart>
        <c:grouping val="standard"/>
        <c:varyColors val="0"/>
        <c:ser>
          <c:idx val="1"/>
          <c:order val="1"/>
          <c:tx>
            <c:v>Mean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'Chance of match'!$C$2:$C$38</c:f>
              <c:numCache>
                <c:formatCode>0.0</c:formatCode>
                <c:ptCount val="37"/>
                <c:pt idx="0">
                  <c:v>32.6</c:v>
                </c:pt>
                <c:pt idx="1">
                  <c:v>32.6</c:v>
                </c:pt>
                <c:pt idx="2">
                  <c:v>32.6</c:v>
                </c:pt>
                <c:pt idx="3">
                  <c:v>32.6</c:v>
                </c:pt>
                <c:pt idx="4">
                  <c:v>32.6</c:v>
                </c:pt>
                <c:pt idx="5">
                  <c:v>32.6</c:v>
                </c:pt>
                <c:pt idx="6">
                  <c:v>32.6</c:v>
                </c:pt>
                <c:pt idx="7">
                  <c:v>32.6</c:v>
                </c:pt>
                <c:pt idx="8">
                  <c:v>32.6</c:v>
                </c:pt>
                <c:pt idx="9">
                  <c:v>32.6</c:v>
                </c:pt>
                <c:pt idx="10">
                  <c:v>32.6</c:v>
                </c:pt>
                <c:pt idx="11">
                  <c:v>32.6</c:v>
                </c:pt>
                <c:pt idx="12">
                  <c:v>32.6</c:v>
                </c:pt>
                <c:pt idx="13">
                  <c:v>32.6</c:v>
                </c:pt>
                <c:pt idx="14">
                  <c:v>32.6</c:v>
                </c:pt>
                <c:pt idx="15">
                  <c:v>32.6</c:v>
                </c:pt>
                <c:pt idx="16">
                  <c:v>32.6</c:v>
                </c:pt>
                <c:pt idx="17">
                  <c:v>32.6</c:v>
                </c:pt>
                <c:pt idx="18">
                  <c:v>32.6</c:v>
                </c:pt>
                <c:pt idx="19">
                  <c:v>32.6</c:v>
                </c:pt>
                <c:pt idx="20">
                  <c:v>32.6</c:v>
                </c:pt>
                <c:pt idx="21">
                  <c:v>32.6</c:v>
                </c:pt>
                <c:pt idx="22">
                  <c:v>32.6</c:v>
                </c:pt>
                <c:pt idx="23">
                  <c:v>32.6</c:v>
                </c:pt>
                <c:pt idx="24">
                  <c:v>32.6</c:v>
                </c:pt>
                <c:pt idx="25">
                  <c:v>32.6</c:v>
                </c:pt>
                <c:pt idx="26">
                  <c:v>32.6</c:v>
                </c:pt>
                <c:pt idx="27">
                  <c:v>32.6</c:v>
                </c:pt>
                <c:pt idx="28">
                  <c:v>32.6</c:v>
                </c:pt>
                <c:pt idx="29">
                  <c:v>32.6</c:v>
                </c:pt>
                <c:pt idx="30">
                  <c:v>32.6</c:v>
                </c:pt>
                <c:pt idx="31">
                  <c:v>32.6</c:v>
                </c:pt>
                <c:pt idx="32">
                  <c:v>32.6</c:v>
                </c:pt>
                <c:pt idx="33">
                  <c:v>32.6</c:v>
                </c:pt>
                <c:pt idx="34">
                  <c:v>32.6</c:v>
                </c:pt>
                <c:pt idx="35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C7-4F24-B04F-E2D4D10BC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175856"/>
        <c:axId val="501168312"/>
      </c:lineChart>
      <c:catAx>
        <c:axId val="50117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Location</a:t>
                </a:r>
                <a:r>
                  <a:rPr lang="nl-BE" baseline="0"/>
                  <a:t> number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01168312"/>
        <c:crosses val="autoZero"/>
        <c:auto val="1"/>
        <c:lblAlgn val="ctr"/>
        <c:lblOffset val="100"/>
        <c:noMultiLvlLbl val="0"/>
      </c:catAx>
      <c:valAx>
        <c:axId val="5011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0117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519464118492726"/>
          <c:y val="0.86012938709294506"/>
          <c:w val="0.30095276250016484"/>
          <c:h val="8.68937865178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Chance</a:t>
            </a:r>
            <a:r>
              <a:rPr lang="nl-BE" baseline="0"/>
              <a:t> of no match in a combination of 2 BSSIDs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'Chance of match'!$D$2:$D$37</c:f>
              <c:numCache>
                <c:formatCode>0.0</c:formatCode>
                <c:ptCount val="36"/>
                <c:pt idx="0">
                  <c:v>12.64367816091954</c:v>
                </c:pt>
                <c:pt idx="1">
                  <c:v>3.9215686274509798</c:v>
                </c:pt>
                <c:pt idx="2">
                  <c:v>2.8409090909090908</c:v>
                </c:pt>
                <c:pt idx="3">
                  <c:v>3.9215686274509798</c:v>
                </c:pt>
                <c:pt idx="4">
                  <c:v>17.759562841530059</c:v>
                </c:pt>
                <c:pt idx="5">
                  <c:v>61.403508771929829</c:v>
                </c:pt>
                <c:pt idx="6">
                  <c:v>3.9215686274509798</c:v>
                </c:pt>
                <c:pt idx="7">
                  <c:v>12</c:v>
                </c:pt>
                <c:pt idx="8">
                  <c:v>23.80952380952381</c:v>
                </c:pt>
                <c:pt idx="9">
                  <c:v>0</c:v>
                </c:pt>
                <c:pt idx="10">
                  <c:v>5.5555555555555554</c:v>
                </c:pt>
                <c:pt idx="11">
                  <c:v>22.222222222222221</c:v>
                </c:pt>
                <c:pt idx="12">
                  <c:v>3.1578947368421049</c:v>
                </c:pt>
                <c:pt idx="13">
                  <c:v>15.765765765765771</c:v>
                </c:pt>
                <c:pt idx="14">
                  <c:v>0.52631578947368418</c:v>
                </c:pt>
                <c:pt idx="15">
                  <c:v>0.36231884057971009</c:v>
                </c:pt>
                <c:pt idx="16">
                  <c:v>7.1428571428571423</c:v>
                </c:pt>
                <c:pt idx="17">
                  <c:v>6.666666666666667</c:v>
                </c:pt>
                <c:pt idx="18">
                  <c:v>51.724137931034477</c:v>
                </c:pt>
                <c:pt idx="19">
                  <c:v>23.80952380952381</c:v>
                </c:pt>
                <c:pt idx="20">
                  <c:v>0.65359477124183007</c:v>
                </c:pt>
                <c:pt idx="21">
                  <c:v>2.9871977240398291</c:v>
                </c:pt>
                <c:pt idx="22">
                  <c:v>30.333333333333339</c:v>
                </c:pt>
                <c:pt idx="23">
                  <c:v>3.8461538461538458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2.150537634408602</c:v>
                </c:pt>
                <c:pt idx="28">
                  <c:v>12.28070175438596</c:v>
                </c:pt>
                <c:pt idx="29">
                  <c:v>31.531531531531531</c:v>
                </c:pt>
                <c:pt idx="30">
                  <c:v>8.3003952569169961</c:v>
                </c:pt>
                <c:pt idx="31">
                  <c:v>28.260869565217391</c:v>
                </c:pt>
                <c:pt idx="32">
                  <c:v>16.304347826086961</c:v>
                </c:pt>
                <c:pt idx="33">
                  <c:v>42.521008403361343</c:v>
                </c:pt>
                <c:pt idx="34">
                  <c:v>16.483516483516478</c:v>
                </c:pt>
                <c:pt idx="35">
                  <c:v>0.95238095238095244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A-44C7-85D4-67D83C713808}"/>
            </c:ext>
          </c:extLst>
        </c:ser>
        <c:ser>
          <c:idx val="1"/>
          <c:order val="1"/>
          <c:tx>
            <c:v>LocationAPI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'Chance of match'!$F$2:$F$37</c:f>
              <c:numCache>
                <c:formatCode>0.0</c:formatCode>
                <c:ptCount val="36"/>
                <c:pt idx="0">
                  <c:v>20.919540229885062</c:v>
                </c:pt>
                <c:pt idx="1">
                  <c:v>13.725490196078431</c:v>
                </c:pt>
                <c:pt idx="2">
                  <c:v>5.3030303030303028</c:v>
                </c:pt>
                <c:pt idx="3">
                  <c:v>13.725490196078431</c:v>
                </c:pt>
                <c:pt idx="4">
                  <c:v>23.770491803278691</c:v>
                </c:pt>
                <c:pt idx="5">
                  <c:v>16.37426900584795</c:v>
                </c:pt>
                <c:pt idx="6">
                  <c:v>3.9215686274509798</c:v>
                </c:pt>
                <c:pt idx="7">
                  <c:v>15</c:v>
                </c:pt>
                <c:pt idx="8">
                  <c:v>4.329004329004329</c:v>
                </c:pt>
                <c:pt idx="9">
                  <c:v>0</c:v>
                </c:pt>
                <c:pt idx="10">
                  <c:v>24.074074074074069</c:v>
                </c:pt>
                <c:pt idx="11">
                  <c:v>6.666666666666667</c:v>
                </c:pt>
                <c:pt idx="12">
                  <c:v>0.52631578947368418</c:v>
                </c:pt>
                <c:pt idx="13">
                  <c:v>6.756756756756757</c:v>
                </c:pt>
                <c:pt idx="14">
                  <c:v>14.736842105263159</c:v>
                </c:pt>
                <c:pt idx="15">
                  <c:v>32.971014492753618</c:v>
                </c:pt>
                <c:pt idx="16">
                  <c:v>10</c:v>
                </c:pt>
                <c:pt idx="17">
                  <c:v>0</c:v>
                </c:pt>
                <c:pt idx="18">
                  <c:v>16.256157635467979</c:v>
                </c:pt>
                <c:pt idx="19">
                  <c:v>6.4935064935064926</c:v>
                </c:pt>
                <c:pt idx="20">
                  <c:v>6.5359477124183014</c:v>
                </c:pt>
                <c:pt idx="21">
                  <c:v>21.763869132290189</c:v>
                </c:pt>
                <c:pt idx="22">
                  <c:v>7</c:v>
                </c:pt>
                <c:pt idx="23">
                  <c:v>35.897435897435898</c:v>
                </c:pt>
                <c:pt idx="24">
                  <c:v>7.6923076923076934</c:v>
                </c:pt>
                <c:pt idx="25">
                  <c:v>0</c:v>
                </c:pt>
                <c:pt idx="26">
                  <c:v>1.2820512820512819</c:v>
                </c:pt>
                <c:pt idx="27">
                  <c:v>3.225806451612903</c:v>
                </c:pt>
                <c:pt idx="28">
                  <c:v>3.9215686274509798</c:v>
                </c:pt>
                <c:pt idx="29">
                  <c:v>3.1531531531531529</c:v>
                </c:pt>
                <c:pt idx="30">
                  <c:v>1.1857707509881421</c:v>
                </c:pt>
                <c:pt idx="31">
                  <c:v>23.913043478260871</c:v>
                </c:pt>
                <c:pt idx="32">
                  <c:v>19.927536231884059</c:v>
                </c:pt>
                <c:pt idx="33">
                  <c:v>22.857142857142861</c:v>
                </c:pt>
                <c:pt idx="34">
                  <c:v>30.76923076923077</c:v>
                </c:pt>
                <c:pt idx="35">
                  <c:v>26.666666666666671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A-44C7-85D4-67D83C713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181192"/>
        <c:axId val="370182504"/>
      </c:barChart>
      <c:lineChart>
        <c:grouping val="standard"/>
        <c:varyColors val="0"/>
        <c:ser>
          <c:idx val="2"/>
          <c:order val="2"/>
          <c:tx>
            <c:v>Mean WiGLE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'Chance of match'!$E$2:$E$38</c:f>
              <c:numCache>
                <c:formatCode>0.0</c:formatCode>
                <c:ptCount val="37"/>
                <c:pt idx="0">
                  <c:v>13.2</c:v>
                </c:pt>
                <c:pt idx="1">
                  <c:v>13.2</c:v>
                </c:pt>
                <c:pt idx="2">
                  <c:v>13.2</c:v>
                </c:pt>
                <c:pt idx="3">
                  <c:v>13.2</c:v>
                </c:pt>
                <c:pt idx="4">
                  <c:v>13.2</c:v>
                </c:pt>
                <c:pt idx="5">
                  <c:v>13.2</c:v>
                </c:pt>
                <c:pt idx="6">
                  <c:v>13.2</c:v>
                </c:pt>
                <c:pt idx="7">
                  <c:v>13.2</c:v>
                </c:pt>
                <c:pt idx="8">
                  <c:v>13.2</c:v>
                </c:pt>
                <c:pt idx="9">
                  <c:v>13.2</c:v>
                </c:pt>
                <c:pt idx="10">
                  <c:v>13.2</c:v>
                </c:pt>
                <c:pt idx="11">
                  <c:v>13.2</c:v>
                </c:pt>
                <c:pt idx="12">
                  <c:v>13.2</c:v>
                </c:pt>
                <c:pt idx="13">
                  <c:v>13.2</c:v>
                </c:pt>
                <c:pt idx="14">
                  <c:v>13.2</c:v>
                </c:pt>
                <c:pt idx="15">
                  <c:v>13.2</c:v>
                </c:pt>
                <c:pt idx="16">
                  <c:v>13.2</c:v>
                </c:pt>
                <c:pt idx="17">
                  <c:v>13.2</c:v>
                </c:pt>
                <c:pt idx="18">
                  <c:v>13.2</c:v>
                </c:pt>
                <c:pt idx="19">
                  <c:v>13.2</c:v>
                </c:pt>
                <c:pt idx="20">
                  <c:v>13.2</c:v>
                </c:pt>
                <c:pt idx="21">
                  <c:v>13.2</c:v>
                </c:pt>
                <c:pt idx="22">
                  <c:v>13.2</c:v>
                </c:pt>
                <c:pt idx="23">
                  <c:v>13.2</c:v>
                </c:pt>
                <c:pt idx="24">
                  <c:v>13.2</c:v>
                </c:pt>
                <c:pt idx="25">
                  <c:v>13.2</c:v>
                </c:pt>
                <c:pt idx="26">
                  <c:v>13.2</c:v>
                </c:pt>
                <c:pt idx="27">
                  <c:v>13.2</c:v>
                </c:pt>
                <c:pt idx="28">
                  <c:v>13.2</c:v>
                </c:pt>
                <c:pt idx="29">
                  <c:v>13.2</c:v>
                </c:pt>
                <c:pt idx="30">
                  <c:v>13.2</c:v>
                </c:pt>
                <c:pt idx="31">
                  <c:v>13.2</c:v>
                </c:pt>
                <c:pt idx="32">
                  <c:v>13.2</c:v>
                </c:pt>
                <c:pt idx="33">
                  <c:v>13.2</c:v>
                </c:pt>
                <c:pt idx="34">
                  <c:v>13.2</c:v>
                </c:pt>
                <c:pt idx="35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5-45D0-A23A-A1052DBAB41C}"/>
            </c:ext>
          </c:extLst>
        </c:ser>
        <c:ser>
          <c:idx val="3"/>
          <c:order val="3"/>
          <c:tx>
            <c:v>Mean LocationAPI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'Chance of match'!$G$2:$G$38</c:f>
              <c:numCache>
                <c:formatCode>0.0</c:formatCode>
                <c:ptCount val="37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5-45D0-A23A-A1052DBA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181192"/>
        <c:axId val="370182504"/>
      </c:lineChart>
      <c:catAx>
        <c:axId val="370181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0182504"/>
        <c:crosses val="autoZero"/>
        <c:auto val="1"/>
        <c:lblAlgn val="ctr"/>
        <c:lblOffset val="100"/>
        <c:noMultiLvlLbl val="0"/>
      </c:catAx>
      <c:valAx>
        <c:axId val="37018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018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20</xdr:row>
      <xdr:rowOff>160020</xdr:rowOff>
    </xdr:from>
    <xdr:to>
      <xdr:col>14</xdr:col>
      <xdr:colOff>327660</xdr:colOff>
      <xdr:row>39</xdr:row>
      <xdr:rowOff>7620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79A4BB9-DAED-4665-9677-167289409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0</xdr:row>
      <xdr:rowOff>167640</xdr:rowOff>
    </xdr:from>
    <xdr:to>
      <xdr:col>14</xdr:col>
      <xdr:colOff>365760</xdr:colOff>
      <xdr:row>19</xdr:row>
      <xdr:rowOff>175260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2BA4BA1-ACA5-4D1D-AFE4-239203838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7620</xdr:rowOff>
    </xdr:from>
    <xdr:to>
      <xdr:col>18</xdr:col>
      <xdr:colOff>7620</xdr:colOff>
      <xdr:row>17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3993BA5-DE20-4A66-AED6-C381E1E5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19</xdr:row>
      <xdr:rowOff>7620</xdr:rowOff>
    </xdr:from>
    <xdr:to>
      <xdr:col>18</xdr:col>
      <xdr:colOff>30480</xdr:colOff>
      <xdr:row>34</xdr:row>
      <xdr:rowOff>7620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D9353C7-ED86-44F9-902A-A185A032A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2" displayName="Tabel2" ref="A1:E38" totalsRowCount="1" tableBorderDxfId="17" totalsRowBorderDxfId="16">
  <autoFilter ref="A1:E37"/>
  <sortState ref="A2:E37">
    <sortCondition ref="A1:A37"/>
  </sortState>
  <tableColumns count="5">
    <tableColumn id="1" name="Location" totalsRowLabel="Mean" dataDxfId="15" totalsRowDxfId="14"/>
    <tableColumn id="2" name="WiGLE mean error (km)" totalsRowFunction="average" dataDxfId="13" totalsRowDxfId="12" totalsRowCellStyle="Goed"/>
    <tableColumn id="3" name="LocationAPI mean error (km)" totalsRowFunction="average" totalsRowDxfId="11" dataCellStyle="Goed" totalsRowCellStyle="Standaard"/>
    <tableColumn id="4" name="WiGLE median error (km)" totalsRowFunction="average" dataDxfId="10" totalsRowDxfId="9"/>
    <tableColumn id="5" name="LocationAPI median error (km)" totalsRowFunction="average" totalsRowDxfId="8" totalsRowCellStyle="Goed"/>
  </tableColumns>
  <tableStyleInfo name="TableStyleMedium9" showFirstColumn="1" showLastColumn="0" showRowStripes="0" showColumnStripes="0"/>
</table>
</file>

<file path=xl/tables/table2.xml><?xml version="1.0" encoding="utf-8"?>
<table xmlns="http://schemas.openxmlformats.org/spreadsheetml/2006/main" id="1" name="Tabel1" displayName="Tabel1" ref="A1:G38" totalsRowShown="0" dataDxfId="7">
  <autoFilter ref="A1:G38"/>
  <tableColumns count="7">
    <tableColumn id="1" name="Location" dataDxfId="6"/>
    <tableColumn id="2" name="WiGLE chance of BSSID match (%)" dataDxfId="5"/>
    <tableColumn id="5" name="Mean" dataDxfId="4"/>
    <tableColumn id="3" name="WiGLE 2 BSSIDs not found (%)" dataDxfId="3"/>
    <tableColumn id="6" name="Mean2" dataDxfId="2" dataCellStyle="60% - Accent6"/>
    <tableColumn id="4" name="LocationAPI 2 BSSIDs not found (%)" dataDxfId="1"/>
    <tableColumn id="7" name="Mean3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B6" sqref="B6"/>
    </sheetView>
  </sheetViews>
  <sheetFormatPr defaultRowHeight="14.4" x14ac:dyDescent="0.3"/>
  <cols>
    <col min="1" max="1" width="10.44140625" bestFit="1" customWidth="1"/>
    <col min="2" max="2" width="23" style="11" bestFit="1" customWidth="1"/>
    <col min="3" max="3" width="28" bestFit="1" customWidth="1"/>
    <col min="4" max="4" width="24.6640625" style="11" bestFit="1" customWidth="1"/>
    <col min="5" max="5" width="29.5546875" bestFit="1" customWidth="1"/>
    <col min="6" max="6" width="8.88671875" customWidth="1"/>
    <col min="7" max="7" width="17.21875" customWidth="1"/>
    <col min="8" max="8" width="15.77734375" customWidth="1"/>
    <col min="9" max="9" width="15.5546875" customWidth="1"/>
  </cols>
  <sheetData>
    <row r="1" spans="1:5" x14ac:dyDescent="0.3">
      <c r="A1" s="11" t="s">
        <v>0</v>
      </c>
      <c r="B1" s="7" t="s">
        <v>1</v>
      </c>
      <c r="C1" s="11" t="s">
        <v>2</v>
      </c>
      <c r="D1" s="11" t="s">
        <v>3</v>
      </c>
      <c r="E1" s="11" t="s">
        <v>4</v>
      </c>
    </row>
    <row r="2" spans="1:5" x14ac:dyDescent="0.3">
      <c r="A2" s="5">
        <v>1</v>
      </c>
      <c r="B2" s="8">
        <v>3.7590432354985513E-2</v>
      </c>
      <c r="C2" s="12">
        <v>546.38786479147541</v>
      </c>
      <c r="D2" s="9">
        <v>3.0738807533328132E-2</v>
      </c>
      <c r="E2" s="6">
        <v>2.2963518229667992E-2</v>
      </c>
    </row>
    <row r="3" spans="1:5" x14ac:dyDescent="0.3">
      <c r="A3" s="5">
        <v>2</v>
      </c>
      <c r="B3" s="9">
        <v>7.4426096909835385E-2</v>
      </c>
      <c r="C3" s="6">
        <v>6.6589453826347497E-2</v>
      </c>
      <c r="D3" s="9">
        <v>7.2476753635504682E-2</v>
      </c>
      <c r="E3" s="6">
        <v>5.8544262287531769E-2</v>
      </c>
    </row>
    <row r="4" spans="1:5" x14ac:dyDescent="0.3">
      <c r="A4" s="5">
        <v>3</v>
      </c>
      <c r="B4" s="9">
        <v>0.32707245868565038</v>
      </c>
      <c r="C4" s="6">
        <v>0.31081984144760638</v>
      </c>
      <c r="D4" s="9">
        <v>0.31888055130384502</v>
      </c>
      <c r="E4" s="6">
        <v>0.30805396715219591</v>
      </c>
    </row>
    <row r="5" spans="1:5" x14ac:dyDescent="0.3">
      <c r="A5" s="5">
        <v>4</v>
      </c>
      <c r="B5" s="9">
        <v>9.7701006224538617E-2</v>
      </c>
      <c r="C5" s="6">
        <v>6.75349237985714E-2</v>
      </c>
      <c r="D5" s="9">
        <v>7.5936446941534314E-2</v>
      </c>
      <c r="E5" s="6">
        <v>6.4528522437704669E-2</v>
      </c>
    </row>
    <row r="6" spans="1:5" x14ac:dyDescent="0.3">
      <c r="A6" s="5">
        <v>5</v>
      </c>
      <c r="B6" s="10">
        <v>6.1332130204720787</v>
      </c>
      <c r="C6" s="12">
        <v>2.2467670715647552</v>
      </c>
      <c r="D6" s="9">
        <v>0.1949316099614547</v>
      </c>
      <c r="E6" s="6">
        <v>2.73776840170065E-2</v>
      </c>
    </row>
    <row r="7" spans="1:5" x14ac:dyDescent="0.3">
      <c r="A7" s="5">
        <v>6</v>
      </c>
      <c r="B7" s="9">
        <v>7.0426709995126693E-2</v>
      </c>
      <c r="C7" s="6">
        <v>1.7181463681379079E-2</v>
      </c>
      <c r="D7" s="9">
        <v>5.6416863901586893E-2</v>
      </c>
      <c r="E7" s="6">
        <v>1.3113749685182309E-2</v>
      </c>
    </row>
    <row r="8" spans="1:5" x14ac:dyDescent="0.3">
      <c r="A8" s="5">
        <v>7</v>
      </c>
      <c r="B8" s="9">
        <v>4.1211554446353077E-2</v>
      </c>
      <c r="C8" s="6">
        <v>2.523377474158545E-2</v>
      </c>
      <c r="D8" s="9">
        <v>3.6942093762085043E-2</v>
      </c>
      <c r="E8" s="6">
        <v>2.270711644424948E-2</v>
      </c>
    </row>
    <row r="9" spans="1:5" x14ac:dyDescent="0.3">
      <c r="A9" s="5">
        <v>8</v>
      </c>
      <c r="B9" s="10">
        <v>101.2827808614485</v>
      </c>
      <c r="C9" s="6">
        <v>4.2604164317743352E-2</v>
      </c>
      <c r="D9" s="9">
        <v>4.5052321714515411E-2</v>
      </c>
      <c r="E9" s="6">
        <v>3.710694621264924E-2</v>
      </c>
    </row>
    <row r="10" spans="1:5" x14ac:dyDescent="0.3">
      <c r="A10" s="5">
        <v>9</v>
      </c>
      <c r="B10" s="9">
        <v>0.20006798622189581</v>
      </c>
      <c r="C10" s="6">
        <v>0.16779120910126999</v>
      </c>
      <c r="D10" s="9">
        <v>0.1951507675916577</v>
      </c>
      <c r="E10" s="6">
        <v>0.17294743318736339</v>
      </c>
    </row>
    <row r="11" spans="1:5" x14ac:dyDescent="0.3">
      <c r="A11" s="5">
        <v>10</v>
      </c>
      <c r="B11" s="8">
        <v>3.8167686134378903E-2</v>
      </c>
      <c r="C11" s="13">
        <v>4.0055828890416499E-2</v>
      </c>
      <c r="D11" s="8">
        <v>3.1564725522547153E-2</v>
      </c>
      <c r="E11" s="13">
        <v>3.5847624697633446E-2</v>
      </c>
    </row>
    <row r="12" spans="1:5" x14ac:dyDescent="0.3">
      <c r="A12" s="5">
        <v>11</v>
      </c>
      <c r="B12" s="9">
        <v>8.5587649002947214E-2</v>
      </c>
      <c r="C12" s="6">
        <v>7.7630827700998273E-2</v>
      </c>
      <c r="D12" s="9">
        <v>8.0818818898087535E-2</v>
      </c>
      <c r="E12" s="6">
        <v>6.2981399718856759E-2</v>
      </c>
    </row>
    <row r="13" spans="1:5" x14ac:dyDescent="0.3">
      <c r="A13" s="5">
        <v>12</v>
      </c>
      <c r="B13" s="9">
        <v>0.58506804871623663</v>
      </c>
      <c r="C13" s="6">
        <v>4.4704625976817368E-2</v>
      </c>
      <c r="D13" s="9">
        <v>6.2408032212477461E-2</v>
      </c>
      <c r="E13" s="6">
        <v>4.4597081552155853E-2</v>
      </c>
    </row>
    <row r="14" spans="1:5" x14ac:dyDescent="0.3">
      <c r="A14" s="5">
        <v>13</v>
      </c>
      <c r="B14" s="8">
        <v>0.37385704082918381</v>
      </c>
      <c r="C14" s="12">
        <v>1.9077187438057179</v>
      </c>
      <c r="D14" s="9">
        <v>0.11581470853306371</v>
      </c>
      <c r="E14" s="6">
        <v>5.5727207882154878E-2</v>
      </c>
    </row>
    <row r="15" spans="1:5" x14ac:dyDescent="0.3">
      <c r="A15" s="5">
        <v>14</v>
      </c>
      <c r="B15" s="10">
        <v>4.030056436367393</v>
      </c>
      <c r="C15" s="6">
        <v>2.3659057236574479E-2</v>
      </c>
      <c r="D15" s="9">
        <v>3.8201579489797848E-2</v>
      </c>
      <c r="E15" s="6">
        <v>2.0758705629549509E-2</v>
      </c>
    </row>
    <row r="16" spans="1:5" x14ac:dyDescent="0.3">
      <c r="A16" s="5">
        <v>15</v>
      </c>
      <c r="B16" s="9">
        <v>8.96983297560488E-2</v>
      </c>
      <c r="C16" s="6">
        <v>5.0776323191418303E-2</v>
      </c>
      <c r="D16" s="8">
        <v>4.636551640426511E-2</v>
      </c>
      <c r="E16" s="13">
        <v>4.8382735876750647E-2</v>
      </c>
    </row>
    <row r="17" spans="1:5" x14ac:dyDescent="0.3">
      <c r="A17" s="5">
        <v>16</v>
      </c>
      <c r="B17" s="9">
        <v>5.383004940191146E-2</v>
      </c>
      <c r="C17" s="6">
        <v>4.8740845352458151E-2</v>
      </c>
      <c r="D17" s="9">
        <v>4.6125099591910489E-2</v>
      </c>
      <c r="E17" s="6">
        <v>3.883072403776161E-2</v>
      </c>
    </row>
    <row r="18" spans="1:5" x14ac:dyDescent="0.3">
      <c r="A18" s="5">
        <v>17</v>
      </c>
      <c r="B18" s="8">
        <v>6.5971332500345786E-2</v>
      </c>
      <c r="C18" s="13">
        <v>0.21899005151813941</v>
      </c>
      <c r="D18" s="9">
        <v>6.3629135804826223E-2</v>
      </c>
      <c r="E18" s="6">
        <v>4.358991946510065E-2</v>
      </c>
    </row>
    <row r="19" spans="1:5" x14ac:dyDescent="0.3">
      <c r="A19" s="5">
        <v>18</v>
      </c>
      <c r="B19" s="9">
        <v>0.1001653949901381</v>
      </c>
      <c r="C19" s="6">
        <v>6.1523920674473327E-2</v>
      </c>
      <c r="D19" s="9">
        <v>0.10361317577604735</v>
      </c>
      <c r="E19" s="6">
        <v>5.0269067311446723E-2</v>
      </c>
    </row>
    <row r="20" spans="1:5" x14ac:dyDescent="0.3">
      <c r="A20" s="5">
        <v>19</v>
      </c>
      <c r="B20" s="10">
        <v>5.518708112200847</v>
      </c>
      <c r="C20" s="6">
        <v>4.3399808422187283E-2</v>
      </c>
      <c r="D20" s="9">
        <v>8.2320468499708588E-2</v>
      </c>
      <c r="E20" s="6">
        <v>4.4336515176840202E-2</v>
      </c>
    </row>
    <row r="21" spans="1:5" x14ac:dyDescent="0.3">
      <c r="A21" s="5">
        <v>20</v>
      </c>
      <c r="B21" s="8">
        <v>0.18055989344133819</v>
      </c>
      <c r="C21" s="12">
        <v>1.474872626631295</v>
      </c>
      <c r="D21" s="9">
        <v>4.8359788518462579E-2</v>
      </c>
      <c r="E21" s="6">
        <v>3.0641562220992642E-2</v>
      </c>
    </row>
    <row r="22" spans="1:5" x14ac:dyDescent="0.3">
      <c r="A22" s="5">
        <v>21</v>
      </c>
      <c r="B22" s="9">
        <v>8.8151693771193557E-2</v>
      </c>
      <c r="C22" s="6">
        <v>3.9541356031615189E-2</v>
      </c>
      <c r="D22" s="9">
        <v>9.0254839066463644E-2</v>
      </c>
      <c r="E22" s="6">
        <v>3.5628454750964662E-2</v>
      </c>
    </row>
    <row r="23" spans="1:5" x14ac:dyDescent="0.3">
      <c r="A23" s="5">
        <v>22</v>
      </c>
      <c r="B23" s="8">
        <v>4.176111638258713E-2</v>
      </c>
      <c r="C23" s="12">
        <v>4.1108137227847541</v>
      </c>
      <c r="D23" s="8">
        <v>3.1654867358002443E-2</v>
      </c>
      <c r="E23" s="13">
        <v>4.3063385848842825E-2</v>
      </c>
    </row>
    <row r="24" spans="1:5" x14ac:dyDescent="0.3">
      <c r="A24" s="5">
        <v>23</v>
      </c>
      <c r="B24" s="10">
        <v>4.5490676678522286</v>
      </c>
      <c r="C24" s="6">
        <v>8.6846575250509331E-2</v>
      </c>
      <c r="D24" s="8">
        <v>4.5117062614575029E-2</v>
      </c>
      <c r="E24" s="13">
        <v>8.1037218864693797E-2</v>
      </c>
    </row>
    <row r="25" spans="1:5" x14ac:dyDescent="0.3">
      <c r="A25" s="5">
        <v>24</v>
      </c>
      <c r="B25" s="8">
        <v>0.13602660094608821</v>
      </c>
      <c r="C25" s="12">
        <v>10.2055248780983</v>
      </c>
      <c r="D25" s="9">
        <v>0.1590373334995305</v>
      </c>
      <c r="E25" s="6">
        <v>8.7838087348634006E-2</v>
      </c>
    </row>
    <row r="26" spans="1:5" x14ac:dyDescent="0.3">
      <c r="A26" s="5">
        <v>25</v>
      </c>
      <c r="B26" s="8">
        <v>1.4454481662932679E-2</v>
      </c>
      <c r="C26" s="13">
        <v>1.965581555301946E-2</v>
      </c>
      <c r="D26" s="8">
        <v>1.1978696207169764E-2</v>
      </c>
      <c r="E26" s="13">
        <v>1.7671811392270621E-2</v>
      </c>
    </row>
    <row r="27" spans="1:5" x14ac:dyDescent="0.3">
      <c r="A27" s="5">
        <v>26</v>
      </c>
      <c r="B27" s="9">
        <v>7.0389986956859427E-2</v>
      </c>
      <c r="C27" s="6">
        <v>4.7616282868674489E-2</v>
      </c>
      <c r="D27" s="9">
        <v>5.3732315989467462E-2</v>
      </c>
      <c r="E27" s="6">
        <v>4.3173697986620796E-2</v>
      </c>
    </row>
    <row r="28" spans="1:5" x14ac:dyDescent="0.3">
      <c r="A28" s="5">
        <v>27</v>
      </c>
      <c r="B28" s="8">
        <v>4.599088272619975E-2</v>
      </c>
      <c r="C28" s="13">
        <v>4.6439693993404037E-2</v>
      </c>
      <c r="D28" s="9">
        <v>4.5295386907854354E-2</v>
      </c>
      <c r="E28" s="6">
        <v>3.9782807177896902E-2</v>
      </c>
    </row>
    <row r="29" spans="1:5" x14ac:dyDescent="0.3">
      <c r="A29" s="5">
        <v>28</v>
      </c>
      <c r="B29" s="8">
        <v>5.1760455310780197E-2</v>
      </c>
      <c r="C29" s="13">
        <v>5.3188907899153801E-2</v>
      </c>
      <c r="D29" s="9">
        <v>4.9102693140546279E-2</v>
      </c>
      <c r="E29" s="6">
        <v>4.9081688292464259E-2</v>
      </c>
    </row>
    <row r="30" spans="1:5" x14ac:dyDescent="0.3">
      <c r="A30" s="5">
        <v>29</v>
      </c>
      <c r="B30" s="10">
        <v>99.830594106342787</v>
      </c>
      <c r="C30" s="6">
        <v>0.2722447537588471</v>
      </c>
      <c r="D30" s="9">
        <v>6.9753868055817528E-2</v>
      </c>
      <c r="E30" s="6">
        <v>4.3665588408730027E-2</v>
      </c>
    </row>
    <row r="31" spans="1:5" x14ac:dyDescent="0.3">
      <c r="A31" s="5">
        <v>30</v>
      </c>
      <c r="B31" s="10">
        <v>1.3797875063140901</v>
      </c>
      <c r="C31" s="6">
        <v>2.50015373576042E-2</v>
      </c>
      <c r="D31" s="9">
        <v>2.950524127112784E-2</v>
      </c>
      <c r="E31" s="6">
        <v>2.2248419911489559E-2</v>
      </c>
    </row>
    <row r="32" spans="1:5" x14ac:dyDescent="0.3">
      <c r="A32" s="5">
        <v>31</v>
      </c>
      <c r="B32" s="8">
        <v>0.10314431239302289</v>
      </c>
      <c r="C32" s="12">
        <v>6.5363042605087864</v>
      </c>
      <c r="D32" s="9">
        <v>8.7158800827453226E-2</v>
      </c>
      <c r="E32" s="6">
        <v>3.7989621013067493E-2</v>
      </c>
    </row>
    <row r="33" spans="1:5" x14ac:dyDescent="0.3">
      <c r="A33" s="5">
        <v>32</v>
      </c>
      <c r="B33" s="9">
        <v>0.3612817649570349</v>
      </c>
      <c r="C33" s="6">
        <v>0.1199194010314637</v>
      </c>
      <c r="D33" s="9">
        <v>0.27558630223922309</v>
      </c>
      <c r="E33" s="6">
        <v>0.1044433098927853</v>
      </c>
    </row>
    <row r="34" spans="1:5" x14ac:dyDescent="0.3">
      <c r="A34" s="5">
        <v>33</v>
      </c>
      <c r="B34" s="9">
        <v>0.1207229841833322</v>
      </c>
      <c r="C34" s="6">
        <v>4.4541066152575998E-2</v>
      </c>
      <c r="D34" s="9">
        <v>0.10669396074352749</v>
      </c>
      <c r="E34" s="6">
        <v>3.796387400858528E-2</v>
      </c>
    </row>
    <row r="35" spans="1:5" x14ac:dyDescent="0.3">
      <c r="A35" s="5">
        <v>34</v>
      </c>
      <c r="B35" s="9">
        <v>0.40032558329095091</v>
      </c>
      <c r="C35" s="6">
        <v>2.5581608712796501E-2</v>
      </c>
      <c r="D35" s="9">
        <v>6.6935992537746181E-2</v>
      </c>
      <c r="E35" s="6">
        <v>2.1730259127721412E-2</v>
      </c>
    </row>
    <row r="36" spans="1:5" x14ac:dyDescent="0.3">
      <c r="A36" s="5">
        <v>35</v>
      </c>
      <c r="B36" s="9">
        <v>6.3797137457993161E-2</v>
      </c>
      <c r="C36" s="6">
        <v>1.3142008187728709E-2</v>
      </c>
      <c r="D36" s="9">
        <v>5.8202950075251281E-2</v>
      </c>
      <c r="E36" s="6">
        <v>1.563338138862146E-2</v>
      </c>
    </row>
    <row r="37" spans="1:5" x14ac:dyDescent="0.3">
      <c r="A37" s="5">
        <v>36</v>
      </c>
      <c r="B37" s="9">
        <v>0.37959112269555439</v>
      </c>
      <c r="C37" s="6">
        <v>0.14525513124737119</v>
      </c>
      <c r="D37" s="9">
        <v>4.0548445655529855E-2</v>
      </c>
      <c r="E37" s="6">
        <v>9.9956408058352684E-3</v>
      </c>
    </row>
    <row r="38" spans="1:5" x14ac:dyDescent="0.3">
      <c r="A38" s="14" t="s">
        <v>8</v>
      </c>
      <c r="B38" s="15">
        <f>SUBTOTAL(101,Tabel2[WiGLE mean error (km)])</f>
        <v>6.3061946528706496</v>
      </c>
      <c r="C38" s="16">
        <f>SUBTOTAL(101,Tabel2[LocationAPI mean error (km)])</f>
        <v>15.975446565355334</v>
      </c>
      <c r="D38" s="17">
        <f>SUBTOTAL(101,Tabel2[WiGLE median error (km)])</f>
        <v>8.239738949405534E-2</v>
      </c>
      <c r="E38" s="18">
        <f>SUBTOTAL(101,Tabel2[LocationAPI median error (km)])</f>
        <v>5.2618138595611597E-2</v>
      </c>
    </row>
  </sheetData>
  <conditionalFormatting sqref="B2:C37">
    <cfRule type="cellIs" dxfId="27" priority="11" operator="greaterThan">
      <formula>1</formula>
    </cfRule>
  </conditionalFormatting>
  <conditionalFormatting sqref="D2:D10">
    <cfRule type="cellIs" dxfId="26" priority="10" operator="greaterThan">
      <formula>1</formula>
    </cfRule>
  </conditionalFormatting>
  <conditionalFormatting sqref="E11">
    <cfRule type="cellIs" dxfId="25" priority="9" operator="greaterThan">
      <formula>1</formula>
    </cfRule>
  </conditionalFormatting>
  <conditionalFormatting sqref="E16">
    <cfRule type="cellIs" dxfId="24" priority="8" operator="greaterThan">
      <formula>1</formula>
    </cfRule>
  </conditionalFormatting>
  <conditionalFormatting sqref="E23:E24">
    <cfRule type="cellIs" dxfId="23" priority="7" operator="greaterThan">
      <formula>1</formula>
    </cfRule>
  </conditionalFormatting>
  <conditionalFormatting sqref="E26">
    <cfRule type="cellIs" dxfId="22" priority="6" operator="greaterThan">
      <formula>1</formula>
    </cfRule>
  </conditionalFormatting>
  <conditionalFormatting sqref="D25">
    <cfRule type="cellIs" dxfId="21" priority="5" operator="greaterThan">
      <formula>1</formula>
    </cfRule>
  </conditionalFormatting>
  <conditionalFormatting sqref="D17:D22">
    <cfRule type="cellIs" dxfId="20" priority="4" operator="greaterThan">
      <formula>1</formula>
    </cfRule>
  </conditionalFormatting>
  <conditionalFormatting sqref="D12:D15">
    <cfRule type="cellIs" dxfId="19" priority="3" operator="greaterThan">
      <formula>1</formula>
    </cfRule>
  </conditionalFormatting>
  <conditionalFormatting sqref="D27:D37">
    <cfRule type="cellIs" dxfId="18" priority="2" operator="greaterThan">
      <formula>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0" zoomScaleNormal="100" workbookViewId="0">
      <selection activeCell="B8" sqref="B8"/>
    </sheetView>
  </sheetViews>
  <sheetFormatPr defaultRowHeight="14.4" x14ac:dyDescent="0.3"/>
  <cols>
    <col min="1" max="1" width="10.44140625" bestFit="1" customWidth="1"/>
    <col min="2" max="2" width="32.109375" bestFit="1" customWidth="1"/>
    <col min="3" max="3" width="8.109375" style="11" bestFit="1" customWidth="1"/>
    <col min="4" max="4" width="33.5546875" style="11" bestFit="1" customWidth="1"/>
    <col min="5" max="5" width="9.109375" bestFit="1" customWidth="1"/>
    <col min="6" max="6" width="33.5546875" bestFit="1" customWidth="1"/>
    <col min="7" max="7" width="9.109375" bestFit="1" customWidth="1"/>
  </cols>
  <sheetData>
    <row r="1" spans="1:7" x14ac:dyDescent="0.3">
      <c r="A1" t="s">
        <v>0</v>
      </c>
      <c r="B1" t="s">
        <v>7</v>
      </c>
      <c r="C1" s="11" t="s">
        <v>8</v>
      </c>
      <c r="D1" s="11" t="s">
        <v>5</v>
      </c>
      <c r="E1" s="20" t="s">
        <v>9</v>
      </c>
      <c r="F1" t="s">
        <v>6</v>
      </c>
      <c r="G1" s="20" t="s">
        <v>10</v>
      </c>
    </row>
    <row r="2" spans="1:7" x14ac:dyDescent="0.3">
      <c r="A2" s="1">
        <v>1</v>
      </c>
      <c r="B2" s="19">
        <v>36.666666666666657</v>
      </c>
      <c r="C2" s="20">
        <v>32.6</v>
      </c>
      <c r="D2" s="22">
        <v>12.64367816091954</v>
      </c>
      <c r="E2" s="20">
        <v>13.2</v>
      </c>
      <c r="F2" s="23">
        <v>20.919540229885062</v>
      </c>
      <c r="G2" s="20">
        <v>12.5</v>
      </c>
    </row>
    <row r="3" spans="1:7" x14ac:dyDescent="0.3">
      <c r="A3" s="1">
        <v>2</v>
      </c>
      <c r="B3" s="19">
        <v>22.222222222222221</v>
      </c>
      <c r="C3" s="20">
        <v>32.6</v>
      </c>
      <c r="D3" s="22">
        <v>3.9215686274509798</v>
      </c>
      <c r="E3" s="20">
        <v>13.2</v>
      </c>
      <c r="F3" s="23">
        <v>13.725490196078431</v>
      </c>
      <c r="G3" s="20">
        <v>12.5</v>
      </c>
    </row>
    <row r="4" spans="1:7" x14ac:dyDescent="0.3">
      <c r="A4" s="1">
        <v>3</v>
      </c>
      <c r="B4" s="19">
        <v>18.18181818181818</v>
      </c>
      <c r="C4" s="20">
        <v>32.6</v>
      </c>
      <c r="D4" s="22">
        <v>2.8409090909090908</v>
      </c>
      <c r="E4" s="20">
        <v>13.2</v>
      </c>
      <c r="F4" s="23">
        <v>5.3030303030303028</v>
      </c>
      <c r="G4" s="20">
        <v>12.5</v>
      </c>
    </row>
    <row r="5" spans="1:7" x14ac:dyDescent="0.3">
      <c r="A5" s="1">
        <v>4</v>
      </c>
      <c r="B5" s="19">
        <v>22.222222222222221</v>
      </c>
      <c r="C5" s="20">
        <v>32.6</v>
      </c>
      <c r="D5" s="22">
        <v>3.9215686274509798</v>
      </c>
      <c r="E5" s="20">
        <v>13.2</v>
      </c>
      <c r="F5" s="23">
        <v>13.725490196078431</v>
      </c>
      <c r="G5" s="20">
        <v>12.5</v>
      </c>
    </row>
    <row r="6" spans="1:7" x14ac:dyDescent="0.3">
      <c r="A6" s="1">
        <v>5</v>
      </c>
      <c r="B6" s="19">
        <v>42.622950819672127</v>
      </c>
      <c r="C6" s="20">
        <v>32.6</v>
      </c>
      <c r="D6" s="22">
        <v>17.759562841530059</v>
      </c>
      <c r="E6" s="20">
        <v>13.2</v>
      </c>
      <c r="F6" s="23">
        <v>23.770491803278691</v>
      </c>
      <c r="G6" s="20">
        <v>12.5</v>
      </c>
    </row>
    <row r="7" spans="1:7" x14ac:dyDescent="0.3">
      <c r="A7" s="1">
        <v>6</v>
      </c>
      <c r="B7" s="19">
        <v>78.94736842105263</v>
      </c>
      <c r="C7" s="20">
        <v>32.6</v>
      </c>
      <c r="D7" s="23">
        <v>61.403508771929829</v>
      </c>
      <c r="E7" s="20">
        <v>13.2</v>
      </c>
      <c r="F7" s="22">
        <v>16.37426900584795</v>
      </c>
      <c r="G7" s="20">
        <v>12.5</v>
      </c>
    </row>
    <row r="8" spans="1:7" x14ac:dyDescent="0.3">
      <c r="A8" s="1">
        <v>7</v>
      </c>
      <c r="B8" s="19">
        <v>22.222222222222221</v>
      </c>
      <c r="C8" s="20">
        <v>32.6</v>
      </c>
      <c r="D8" s="22">
        <v>3.9215686274509798</v>
      </c>
      <c r="E8" s="20">
        <v>13.2</v>
      </c>
      <c r="F8" s="22">
        <v>3.9215686274509798</v>
      </c>
      <c r="G8" s="20">
        <v>12.5</v>
      </c>
    </row>
    <row r="9" spans="1:7" x14ac:dyDescent="0.3">
      <c r="A9" s="1">
        <v>8</v>
      </c>
      <c r="B9" s="19">
        <v>36</v>
      </c>
      <c r="C9" s="20">
        <v>32.6</v>
      </c>
      <c r="D9" s="22">
        <v>12</v>
      </c>
      <c r="E9" s="20">
        <v>13.2</v>
      </c>
      <c r="F9" s="23">
        <v>15</v>
      </c>
      <c r="G9" s="20">
        <v>12.5</v>
      </c>
    </row>
    <row r="10" spans="1:7" x14ac:dyDescent="0.3">
      <c r="A10" s="1">
        <v>9</v>
      </c>
      <c r="B10" s="19">
        <v>50</v>
      </c>
      <c r="C10" s="20">
        <v>32.6</v>
      </c>
      <c r="D10" s="23">
        <v>23.80952380952381</v>
      </c>
      <c r="E10" s="20">
        <v>13.2</v>
      </c>
      <c r="F10" s="22">
        <v>4.329004329004329</v>
      </c>
      <c r="G10" s="20">
        <v>12.5</v>
      </c>
    </row>
    <row r="11" spans="1:7" x14ac:dyDescent="0.3">
      <c r="A11" s="1">
        <v>10</v>
      </c>
      <c r="B11" s="19">
        <v>11.111111111111111</v>
      </c>
      <c r="C11" s="20">
        <v>32.6</v>
      </c>
      <c r="D11" s="22">
        <v>0</v>
      </c>
      <c r="E11" s="20">
        <v>13.2</v>
      </c>
      <c r="F11" s="22">
        <v>0</v>
      </c>
      <c r="G11" s="20">
        <v>12.5</v>
      </c>
    </row>
    <row r="12" spans="1:7" x14ac:dyDescent="0.3">
      <c r="A12" s="1">
        <v>11</v>
      </c>
      <c r="B12" s="19">
        <v>25</v>
      </c>
      <c r="C12" s="20">
        <v>32.6</v>
      </c>
      <c r="D12" s="22">
        <v>5.5555555555555554</v>
      </c>
      <c r="E12" s="20">
        <v>13.2</v>
      </c>
      <c r="F12" s="23">
        <v>24.074074074074069</v>
      </c>
      <c r="G12" s="20">
        <v>12.5</v>
      </c>
    </row>
    <row r="13" spans="1:7" x14ac:dyDescent="0.3">
      <c r="A13" s="1">
        <v>12</v>
      </c>
      <c r="B13" s="19">
        <v>50</v>
      </c>
      <c r="C13" s="20">
        <v>32.6</v>
      </c>
      <c r="D13" s="23">
        <v>22.222222222222221</v>
      </c>
      <c r="E13" s="20">
        <v>13.2</v>
      </c>
      <c r="F13" s="22">
        <v>6.666666666666667</v>
      </c>
      <c r="G13" s="20">
        <v>12.5</v>
      </c>
    </row>
    <row r="14" spans="1:7" x14ac:dyDescent="0.3">
      <c r="A14" s="1">
        <v>13</v>
      </c>
      <c r="B14" s="19">
        <v>20</v>
      </c>
      <c r="C14" s="20">
        <v>32.6</v>
      </c>
      <c r="D14" s="23">
        <v>3.1578947368421049</v>
      </c>
      <c r="E14" s="20">
        <v>13.2</v>
      </c>
      <c r="F14" s="22">
        <v>0.52631578947368418</v>
      </c>
      <c r="G14" s="20">
        <v>12.5</v>
      </c>
    </row>
    <row r="15" spans="1:7" x14ac:dyDescent="0.3">
      <c r="A15" s="1">
        <v>14</v>
      </c>
      <c r="B15" s="19">
        <v>40.54054054054054</v>
      </c>
      <c r="C15" s="20">
        <v>32.6</v>
      </c>
      <c r="D15" s="23">
        <v>15.765765765765771</v>
      </c>
      <c r="E15" s="20">
        <v>13.2</v>
      </c>
      <c r="F15" s="22">
        <v>6.756756756756757</v>
      </c>
      <c r="G15" s="20">
        <v>12.5</v>
      </c>
    </row>
    <row r="16" spans="1:7" x14ac:dyDescent="0.3">
      <c r="A16" s="1">
        <v>15</v>
      </c>
      <c r="B16" s="19">
        <v>10</v>
      </c>
      <c r="C16" s="20">
        <v>32.6</v>
      </c>
      <c r="D16" s="22">
        <v>0.52631578947368418</v>
      </c>
      <c r="E16" s="20">
        <v>13.2</v>
      </c>
      <c r="F16" s="23">
        <v>14.736842105263159</v>
      </c>
      <c r="G16" s="20">
        <v>12.5</v>
      </c>
    </row>
    <row r="17" spans="1:7" x14ac:dyDescent="0.3">
      <c r="A17" s="1">
        <v>16</v>
      </c>
      <c r="B17" s="19">
        <v>8.3333333333333321</v>
      </c>
      <c r="C17" s="20">
        <v>32.6</v>
      </c>
      <c r="D17" s="22">
        <v>0.36231884057971009</v>
      </c>
      <c r="E17" s="20">
        <v>13.2</v>
      </c>
      <c r="F17" s="23">
        <v>32.971014492753618</v>
      </c>
      <c r="G17" s="20">
        <v>12.5</v>
      </c>
    </row>
    <row r="18" spans="1:7" x14ac:dyDescent="0.3">
      <c r="A18" s="1">
        <v>17</v>
      </c>
      <c r="B18" s="19">
        <v>28.571428571428569</v>
      </c>
      <c r="C18" s="20">
        <v>32.6</v>
      </c>
      <c r="D18" s="22">
        <v>7.1428571428571423</v>
      </c>
      <c r="E18" s="20">
        <v>13.2</v>
      </c>
      <c r="F18" s="23">
        <v>10</v>
      </c>
      <c r="G18" s="20">
        <v>12.5</v>
      </c>
    </row>
    <row r="19" spans="1:7" x14ac:dyDescent="0.3">
      <c r="A19" s="1">
        <v>18</v>
      </c>
      <c r="B19" s="19">
        <v>33.333333333333329</v>
      </c>
      <c r="C19" s="20">
        <v>32.6</v>
      </c>
      <c r="D19" s="23">
        <v>6.666666666666667</v>
      </c>
      <c r="E19" s="20">
        <v>13.2</v>
      </c>
      <c r="F19" s="22">
        <v>0</v>
      </c>
      <c r="G19" s="20">
        <v>12.5</v>
      </c>
    </row>
    <row r="20" spans="1:7" x14ac:dyDescent="0.3">
      <c r="A20" s="1">
        <v>19</v>
      </c>
      <c r="B20" s="19">
        <v>72.41379310344827</v>
      </c>
      <c r="C20" s="20">
        <v>32.6</v>
      </c>
      <c r="D20" s="23">
        <v>51.724137931034477</v>
      </c>
      <c r="E20" s="20">
        <v>13.2</v>
      </c>
      <c r="F20" s="22">
        <v>16.256157635467979</v>
      </c>
      <c r="G20" s="20">
        <v>12.5</v>
      </c>
    </row>
    <row r="21" spans="1:7" x14ac:dyDescent="0.3">
      <c r="A21" s="1">
        <v>20</v>
      </c>
      <c r="B21" s="19">
        <v>50</v>
      </c>
      <c r="C21" s="20">
        <v>32.6</v>
      </c>
      <c r="D21" s="23">
        <v>23.80952380952381</v>
      </c>
      <c r="E21" s="20">
        <v>13.2</v>
      </c>
      <c r="F21" s="22">
        <v>6.4935064935064926</v>
      </c>
      <c r="G21" s="20">
        <v>12.5</v>
      </c>
    </row>
    <row r="22" spans="1:7" x14ac:dyDescent="0.3">
      <c r="A22" s="1">
        <v>21</v>
      </c>
      <c r="B22" s="19">
        <v>11.111111111111111</v>
      </c>
      <c r="C22" s="20">
        <v>32.6</v>
      </c>
      <c r="D22" s="22">
        <v>0.65359477124183007</v>
      </c>
      <c r="E22" s="20">
        <v>13.2</v>
      </c>
      <c r="F22" s="23">
        <v>6.5359477124183014</v>
      </c>
      <c r="G22" s="20">
        <v>12.5</v>
      </c>
    </row>
    <row r="23" spans="1:7" x14ac:dyDescent="0.3">
      <c r="A23" s="1">
        <v>22</v>
      </c>
      <c r="B23" s="19">
        <v>18.421052631578949</v>
      </c>
      <c r="C23" s="20">
        <v>32.6</v>
      </c>
      <c r="D23" s="22">
        <v>2.9871977240398291</v>
      </c>
      <c r="E23" s="20">
        <v>13.2</v>
      </c>
      <c r="F23" s="23">
        <v>21.763869132290189</v>
      </c>
      <c r="G23" s="20">
        <v>12.5</v>
      </c>
    </row>
    <row r="24" spans="1:7" x14ac:dyDescent="0.3">
      <c r="A24" s="1">
        <v>23</v>
      </c>
      <c r="B24" s="19">
        <v>56</v>
      </c>
      <c r="C24" s="20">
        <v>32.6</v>
      </c>
      <c r="D24" s="23">
        <v>30.333333333333339</v>
      </c>
      <c r="E24" s="20">
        <v>13.2</v>
      </c>
      <c r="F24" s="22">
        <v>7</v>
      </c>
      <c r="G24" s="20">
        <v>12.5</v>
      </c>
    </row>
    <row r="25" spans="1:7" x14ac:dyDescent="0.3">
      <c r="A25" s="1">
        <v>24</v>
      </c>
      <c r="B25" s="19">
        <v>23.07692307692308</v>
      </c>
      <c r="C25" s="20">
        <v>32.6</v>
      </c>
      <c r="D25" s="22">
        <v>3.8461538461538458</v>
      </c>
      <c r="E25" s="20">
        <v>13.2</v>
      </c>
      <c r="F25" s="23">
        <v>35.897435897435898</v>
      </c>
      <c r="G25" s="20">
        <v>12.5</v>
      </c>
    </row>
    <row r="26" spans="1:7" x14ac:dyDescent="0.3">
      <c r="A26" s="1">
        <v>25</v>
      </c>
      <c r="B26" s="19">
        <v>0</v>
      </c>
      <c r="C26" s="20">
        <v>32.6</v>
      </c>
      <c r="D26" s="22">
        <v>0</v>
      </c>
      <c r="E26" s="20">
        <v>13.2</v>
      </c>
      <c r="F26" s="23">
        <v>7.6923076923076934</v>
      </c>
      <c r="G26" s="20">
        <v>12.5</v>
      </c>
    </row>
    <row r="27" spans="1:7" x14ac:dyDescent="0.3">
      <c r="A27" s="1">
        <v>26</v>
      </c>
      <c r="B27" s="19">
        <v>20</v>
      </c>
      <c r="C27" s="20">
        <v>32.6</v>
      </c>
      <c r="D27" s="22">
        <v>0</v>
      </c>
      <c r="E27" s="20">
        <v>13.2</v>
      </c>
      <c r="F27" s="22">
        <v>0</v>
      </c>
      <c r="G27" s="20">
        <v>12.5</v>
      </c>
    </row>
    <row r="28" spans="1:7" x14ac:dyDescent="0.3">
      <c r="A28" s="1">
        <v>27</v>
      </c>
      <c r="B28" s="19">
        <v>7.6923076923076934</v>
      </c>
      <c r="C28" s="20">
        <v>32.6</v>
      </c>
      <c r="D28" s="22">
        <v>0</v>
      </c>
      <c r="E28" s="20">
        <v>13.2</v>
      </c>
      <c r="F28" s="23">
        <v>1.2820512820512819</v>
      </c>
      <c r="G28" s="20">
        <v>12.5</v>
      </c>
    </row>
    <row r="29" spans="1:7" x14ac:dyDescent="0.3">
      <c r="A29" s="1">
        <v>28</v>
      </c>
      <c r="B29" s="19">
        <v>16.12903225806452</v>
      </c>
      <c r="C29" s="20">
        <v>32.6</v>
      </c>
      <c r="D29" s="22">
        <v>2.150537634408602</v>
      </c>
      <c r="E29" s="20">
        <v>13.2</v>
      </c>
      <c r="F29" s="23">
        <v>3.225806451612903</v>
      </c>
      <c r="G29" s="20">
        <v>12.5</v>
      </c>
    </row>
    <row r="30" spans="1:7" x14ac:dyDescent="0.3">
      <c r="A30" s="1">
        <v>29</v>
      </c>
      <c r="B30" s="19">
        <v>36.84210526315789</v>
      </c>
      <c r="C30" s="20">
        <v>32.6</v>
      </c>
      <c r="D30" s="23">
        <v>12.28070175438596</v>
      </c>
      <c r="E30" s="20">
        <v>13.2</v>
      </c>
      <c r="F30" s="22">
        <v>3.9215686274509798</v>
      </c>
      <c r="G30" s="20">
        <v>12.5</v>
      </c>
    </row>
    <row r="31" spans="1:7" x14ac:dyDescent="0.3">
      <c r="A31" s="1">
        <v>30</v>
      </c>
      <c r="B31" s="19">
        <v>56.756756756756758</v>
      </c>
      <c r="C31" s="20">
        <v>32.6</v>
      </c>
      <c r="D31" s="23">
        <v>31.531531531531531</v>
      </c>
      <c r="E31" s="20">
        <v>13.2</v>
      </c>
      <c r="F31" s="22">
        <v>3.1531531531531529</v>
      </c>
      <c r="G31" s="20">
        <v>12.5</v>
      </c>
    </row>
    <row r="32" spans="1:7" x14ac:dyDescent="0.3">
      <c r="A32" s="1">
        <v>31</v>
      </c>
      <c r="B32" s="19">
        <v>30.434782608695659</v>
      </c>
      <c r="C32" s="20">
        <v>32.6</v>
      </c>
      <c r="D32" s="23">
        <v>8.3003952569169961</v>
      </c>
      <c r="E32" s="20">
        <v>13.2</v>
      </c>
      <c r="F32" s="22">
        <v>1.1857707509881421</v>
      </c>
      <c r="G32" s="20">
        <v>12.5</v>
      </c>
    </row>
    <row r="33" spans="1:7" x14ac:dyDescent="0.3">
      <c r="A33" s="1">
        <v>32</v>
      </c>
      <c r="B33" s="19">
        <v>54.166666666666657</v>
      </c>
      <c r="C33" s="20">
        <v>32.6</v>
      </c>
      <c r="D33" s="23">
        <v>28.260869565217391</v>
      </c>
      <c r="E33" s="20">
        <v>13.2</v>
      </c>
      <c r="F33" s="22">
        <v>23.913043478260871</v>
      </c>
      <c r="G33" s="20">
        <v>12.5</v>
      </c>
    </row>
    <row r="34" spans="1:7" x14ac:dyDescent="0.3">
      <c r="A34" s="1">
        <v>33</v>
      </c>
      <c r="B34" s="19">
        <v>41.666666666666671</v>
      </c>
      <c r="C34" s="20">
        <v>32.6</v>
      </c>
      <c r="D34" s="22">
        <v>16.304347826086961</v>
      </c>
      <c r="E34" s="20">
        <v>13.2</v>
      </c>
      <c r="F34" s="23">
        <v>19.927536231884059</v>
      </c>
      <c r="G34" s="20">
        <v>12.5</v>
      </c>
    </row>
    <row r="35" spans="1:7" x14ac:dyDescent="0.3">
      <c r="A35" s="1">
        <v>34</v>
      </c>
      <c r="B35" s="19">
        <v>65.714285714285708</v>
      </c>
      <c r="C35" s="20">
        <v>32.6</v>
      </c>
      <c r="D35" s="23">
        <v>42.521008403361343</v>
      </c>
      <c r="E35" s="20">
        <v>13.2</v>
      </c>
      <c r="F35" s="22">
        <v>22.857142857142861</v>
      </c>
      <c r="G35" s="20">
        <v>12.5</v>
      </c>
    </row>
    <row r="36" spans="1:7" x14ac:dyDescent="0.3">
      <c r="A36" s="1">
        <v>35</v>
      </c>
      <c r="B36" s="19">
        <v>42.857142857142847</v>
      </c>
      <c r="C36" s="20">
        <v>32.6</v>
      </c>
      <c r="D36" s="22">
        <v>16.483516483516478</v>
      </c>
      <c r="E36" s="20">
        <v>13.2</v>
      </c>
      <c r="F36" s="23">
        <v>30.76923076923077</v>
      </c>
      <c r="G36" s="20">
        <v>12.5</v>
      </c>
    </row>
    <row r="37" spans="1:7" x14ac:dyDescent="0.3">
      <c r="A37" s="2">
        <v>36</v>
      </c>
      <c r="B37" s="19">
        <v>13.33333333333333</v>
      </c>
      <c r="C37" s="20">
        <v>32.6</v>
      </c>
      <c r="D37" s="22">
        <v>0.95238095238095244</v>
      </c>
      <c r="E37" s="20">
        <v>13.2</v>
      </c>
      <c r="F37" s="23">
        <v>26.666666666666671</v>
      </c>
      <c r="G37" s="20">
        <v>12.5</v>
      </c>
    </row>
    <row r="38" spans="1:7" x14ac:dyDescent="0.3">
      <c r="A38" s="3" t="s">
        <v>8</v>
      </c>
      <c r="B38" s="4">
        <f>AVERAGE(B2:B37)</f>
        <v>32.571977149604514</v>
      </c>
      <c r="C38" s="21"/>
      <c r="D38" s="24">
        <f>AVERAGE(D2:D37)</f>
        <v>13.215575447229485</v>
      </c>
      <c r="E38" s="21"/>
      <c r="F38" s="4">
        <f>AVERAGE(F2:F37)</f>
        <v>12.537270816875289</v>
      </c>
      <c r="G38" s="20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Mean + median errors</vt:lpstr>
      <vt:lpstr>Chance of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Janssen</dc:creator>
  <cp:lastModifiedBy>Thomas Janssen</cp:lastModifiedBy>
  <dcterms:created xsi:type="dcterms:W3CDTF">2017-04-18T11:42:16Z</dcterms:created>
  <dcterms:modified xsi:type="dcterms:W3CDTF">2017-04-24T16:02:30Z</dcterms:modified>
</cp:coreProperties>
</file>