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firstSheet="1" activeTab="1"/>
  </bookViews>
  <sheets>
    <sheet name="raw data + requests" sheetId="1" r:id="rId1"/>
    <sheet name="BAP1" sheetId="2" r:id="rId2"/>
    <sheet name="BAP2" sheetId="3" r:id="rId3"/>
    <sheet name="BAP3" sheetId="4" r:id="rId4"/>
    <sheet name="BAP4" sheetId="5" r:id="rId5"/>
    <sheet name="BAP5" sheetId="6" r:id="rId6"/>
    <sheet name="BAP6" sheetId="7" r:id="rId7"/>
    <sheet name="BAP7" sheetId="8" r:id="rId8"/>
    <sheet name="BAP8" sheetId="9" r:id="rId9"/>
    <sheet name="BAP9" sheetId="10" r:id="rId10"/>
    <sheet name="BAP10" sheetId="11" r:id="rId11"/>
    <sheet name="BAP11" sheetId="12" r:id="rId12"/>
    <sheet name="BAP12" sheetId="13" r:id="rId13"/>
    <sheet name="BAP13" sheetId="14" r:id="rId14"/>
    <sheet name="BAP14" sheetId="15" r:id="rId15"/>
    <sheet name="BAP15" sheetId="16" r:id="rId16"/>
    <sheet name="BAP16" sheetId="17" r:id="rId17"/>
    <sheet name="BAP17" sheetId="18" r:id="rId18"/>
    <sheet name="BAP18" sheetId="19" r:id="rId19"/>
    <sheet name="BAP19" sheetId="20" r:id="rId20"/>
    <sheet name="BAP20" sheetId="21" r:id="rId21"/>
    <sheet name="BAP21" sheetId="22" r:id="rId22"/>
    <sheet name="BAP22" sheetId="23" r:id="rId23"/>
    <sheet name="BAP23" sheetId="24" r:id="rId24"/>
    <sheet name="BAP24" sheetId="25" r:id="rId25"/>
    <sheet name="BAP25" sheetId="26" r:id="rId26"/>
    <sheet name="BAP26" sheetId="27" r:id="rId27"/>
    <sheet name="BAP27" sheetId="28" r:id="rId28"/>
    <sheet name="BAP28" sheetId="29" r:id="rId29"/>
    <sheet name="BAP29" sheetId="30" r:id="rId30"/>
    <sheet name="BAP30" sheetId="31" r:id="rId31"/>
    <sheet name="BAP31" sheetId="32" r:id="rId32"/>
    <sheet name="BAP32" sheetId="33" r:id="rId33"/>
    <sheet name="BAP33" sheetId="34" r:id="rId34"/>
    <sheet name="BAP34" sheetId="35" r:id="rId35"/>
    <sheet name="BAP35" sheetId="36" r:id="rId36"/>
    <sheet name="BAP36" sheetId="37" r:id="rId37"/>
    <sheet name="template" sheetId="38" r:id="rId38"/>
  </sheets>
  <definedNames>
    <definedName name="_xlcn.WorksheetConnection_Tabel1422" hidden="1">Tabel1422[]</definedName>
    <definedName name="_xlcn.WorksheetConnection_Tabel2523" hidden="1">Tabel2523[]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K21" i="37" l="1"/>
  <c r="K20" i="36"/>
  <c r="K41" i="35"/>
  <c r="K30" i="34"/>
  <c r="K30" i="33"/>
  <c r="K29" i="32"/>
  <c r="K43" i="31"/>
  <c r="K25" i="30"/>
  <c r="K37" i="29"/>
  <c r="K19" i="28"/>
  <c r="K11" i="27"/>
  <c r="K19" i="26"/>
  <c r="K19" i="25"/>
  <c r="K31" i="24"/>
  <c r="K44" i="23"/>
  <c r="K24" i="22"/>
  <c r="K28" i="21"/>
  <c r="K35" i="20"/>
  <c r="K12" i="19"/>
  <c r="K27" i="18"/>
  <c r="K30" i="17"/>
  <c r="K26" i="16"/>
  <c r="K43" i="15"/>
  <c r="K26" i="14"/>
  <c r="K16" i="13"/>
  <c r="K34" i="12"/>
  <c r="K15" i="11"/>
  <c r="K28" i="10"/>
  <c r="K31" i="9"/>
  <c r="K24" i="8"/>
  <c r="K25" i="7"/>
  <c r="K67" i="6"/>
  <c r="K24" i="5"/>
  <c r="K39" i="4"/>
  <c r="K24" i="3"/>
  <c r="K36" i="2"/>
</calcChain>
</file>

<file path=xl/sharedStrings.xml><?xml version="1.0" encoding="utf-8"?>
<sst xmlns="http://schemas.openxmlformats.org/spreadsheetml/2006/main" count="24373" uniqueCount="928">
  <si>
    <t>Thomas Janssen - Bachelor thesis Wi-Fi localization</t>
  </si>
  <si>
    <t>If cell is red: wrong coordinate for access point found in Wigle database</t>
  </si>
  <si>
    <t>BSSID</t>
  </si>
  <si>
    <t>Signal strength</t>
  </si>
  <si>
    <t>GPS latitude</t>
  </si>
  <si>
    <t>GPS longitude</t>
  </si>
  <si>
    <t>Request latitude</t>
  </si>
  <si>
    <t>Request longitude</t>
  </si>
  <si>
    <t>Location</t>
  </si>
  <si>
    <t>If cell is empty: no match in Wigle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</si>
  <si>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</si>
  <si>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</si>
  <si>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</si>
  <si>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</si>
  <si>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</si>
  <si>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</si>
  <si>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</si>
  <si>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</si>
  <si>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</si>
  <si>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</si>
  <si>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</si>
  <si>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</si>
  <si>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</si>
  <si>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</si>
  <si>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</si>
  <si>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</si>
  <si>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</si>
  <si>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</si>
  <si>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</si>
  <si>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</si>
  <si>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</si>
  <si>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</si>
  <si>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</si>
  <si>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</si>
  <si>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</si>
  <si>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</si>
  <si>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</si>
  <si>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</si>
  <si>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</si>
  <si>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</si>
  <si>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</si>
  <si>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</si>
  <si>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</si>
  <si>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</si>
  <si>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</si>
  <si>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</si>
  <si>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</si>
  <si>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</si>
  <si>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</si>
  <si>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</si>
  <si>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</si>
  <si>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</si>
  <si>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</si>
  <si>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</si>
  <si>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</si>
  <si>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</si>
  <si>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</si>
  <si>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</si>
  <si>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</si>
  <si>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</si>
  <si>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</si>
  <si>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</si>
  <si>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</si>
  <si>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</si>
  <si>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</si>
  <si>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</si>
  <si>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</si>
  <si>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</si>
  <si>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</si>
  <si>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</si>
  <si>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</si>
  <si>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</si>
  <si>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</si>
  <si>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</si>
  <si>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</si>
  <si>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</si>
  <si>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</si>
  <si>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</si>
  <si>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</si>
  <si>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</si>
  <si>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</si>
  <si>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</si>
  <si>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</si>
  <si>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</si>
  <si>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</si>
  <si>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</si>
  <si>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</si>
  <si>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</si>
  <si>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</si>
  <si>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</si>
  <si>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</si>
  <si>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</si>
  <si>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</si>
  <si>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</si>
  <si>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</si>
  <si>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</si>
  <si>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</si>
  <si>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</si>
  <si>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</si>
  <si>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</si>
  <si>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</si>
  <si>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</si>
  <si>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</si>
  <si>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</si>
  <si>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</si>
  <si>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</si>
  <si>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</si>
  <si>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</si>
  <si>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</si>
  <si>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</si>
  <si>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</si>
  <si>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</si>
  <si>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</si>
  <si>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</si>
  <si>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</si>
  <si>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</si>
  <si>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</si>
  <si>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</si>
  <si>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</si>
  <si>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</si>
  <si>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</si>
  <si>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</si>
  <si>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</si>
  <si>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</si>
  <si>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</si>
  <si>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</si>
  <si>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</si>
  <si>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</si>
  <si>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</si>
  <si>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</si>
  <si>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</si>
  <si>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</si>
  <si>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</si>
  <si>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</si>
  <si>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</si>
  <si>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</si>
  <si>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</si>
  <si>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</si>
  <si>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</si>
  <si>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</si>
  <si>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</si>
  <si>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</si>
  <si>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</si>
  <si>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</si>
  <si>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</si>
  <si>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</si>
  <si>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</si>
  <si>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</si>
  <si>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</si>
  <si>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</si>
  <si>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</si>
  <si>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</si>
  <si>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</si>
  <si>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</si>
  <si>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</si>
  <si>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</si>
  <si>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</si>
  <si>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</si>
  <si>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</si>
  <si>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</si>
  <si>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</si>
  <si>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</si>
  <si>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</si>
  <si>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</si>
  <si>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</si>
  <si>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</si>
  <si>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</si>
  <si>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</si>
  <si>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</si>
  <si>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</si>
  <si>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</si>
  <si>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</si>
  <si>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</si>
  <si>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</si>
  <si>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</si>
  <si>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</si>
  <si>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</si>
  <si>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</si>
  <si>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</si>
  <si>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</si>
  <si>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</si>
  <si>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</si>
  <si>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</si>
  <si>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</si>
  <si>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</si>
  <si>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</si>
  <si>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</si>
  <si>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</si>
  <si>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</si>
  <si>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</si>
  <si>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</si>
  <si>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</si>
  <si>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</si>
  <si>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</si>
  <si>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</si>
  <si>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</si>
  <si>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</si>
  <si>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</si>
  <si>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</si>
  <si>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</si>
  <si>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</si>
  <si>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</si>
  <si>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</si>
  <si>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</si>
  <si>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</si>
  <si>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</si>
  <si>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</si>
  <si>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</si>
  <si>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</si>
  <si>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</si>
  <si>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</si>
  <si>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</si>
  <si>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</si>
  <si>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</si>
  <si>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</si>
  <si>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</si>
  <si>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</si>
  <si>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</si>
  <si>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</si>
  <si>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</si>
  <si>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</si>
  <si>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</si>
  <si>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</si>
  <si>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</si>
  <si>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</si>
  <si>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</si>
  <si>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</si>
  <si>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</si>
  <si>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</si>
  <si>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</si>
  <si>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</si>
  <si>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</si>
  <si>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</si>
  <si>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</si>
  <si>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</si>
  <si>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</si>
  <si>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</si>
  <si>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</si>
  <si>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</si>
  <si>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</si>
  <si>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</si>
  <si>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</si>
  <si>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</si>
  <si>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</si>
  <si>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</si>
  <si>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</si>
  <si>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</si>
  <si>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</si>
  <si>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</si>
  <si>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</si>
  <si>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</si>
  <si>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</si>
  <si>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</si>
  <si>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</si>
  <si>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</si>
  <si>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</si>
  <si>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</si>
  <si>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</si>
  <si>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</si>
  <si>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</si>
  <si>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</si>
  <si>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</si>
  <si>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</si>
  <si>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</si>
  <si>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</si>
  <si>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</si>
  <si>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</si>
  <si>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</si>
  <si>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</si>
  <si>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</si>
  <si>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</si>
  <si>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</si>
  <si>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</si>
  <si>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</si>
  <si>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</si>
  <si>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</si>
  <si>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</si>
  <si>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</si>
  <si>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</si>
  <si>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</si>
  <si>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</si>
  <si>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</si>
  <si>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</si>
  <si>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</si>
  <si>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</si>
  <si>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</si>
  <si>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</si>
  <si>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</si>
  <si>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</si>
  <si>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</si>
  <si>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</si>
  <si>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</si>
  <si>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</si>
  <si>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</si>
  <si>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</si>
  <si>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</si>
  <si>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</si>
  <si>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</si>
  <si>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</si>
  <si>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</si>
  <si>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</si>
  <si>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</si>
  <si>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</si>
  <si>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</si>
  <si>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</si>
  <si>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</si>
  <si>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</si>
  <si>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</si>
  <si>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</si>
  <si>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</si>
  <si>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</si>
  <si>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</si>
  <si>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</si>
  <si>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</si>
  <si>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</si>
  <si>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</si>
  <si>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</si>
  <si>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</si>
  <si>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</si>
  <si>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</si>
  <si>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</si>
  <si>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</si>
  <si>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</si>
  <si>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</si>
  <si>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</si>
  <si>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</si>
  <si>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</si>
  <si>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</si>
  <si>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</si>
  <si>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</si>
  <si>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</si>
  <si>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</si>
  <si>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</si>
  <si>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</si>
  <si>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</si>
  <si>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</si>
  <si>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</si>
  <si>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</si>
  <si>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</si>
  <si>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</si>
  <si>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</si>
  <si>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</si>
  <si>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</si>
  <si>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</si>
  <si>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</si>
  <si>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</si>
  <si>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</si>
  <si>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</si>
  <si>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</si>
  <si>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</si>
  <si>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</si>
  <si>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</si>
  <si>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</si>
  <si>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</si>
  <si>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</si>
  <si>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</si>
  <si>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</si>
  <si>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</si>
  <si>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</si>
  <si>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</si>
  <si>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</si>
  <si>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</si>
  <si>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</si>
  <si>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</si>
  <si>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</si>
  <si>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</si>
  <si>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</si>
  <si>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</si>
  <si>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</si>
  <si>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</si>
  <si>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</si>
  <si>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</si>
  <si>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</si>
  <si>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</si>
  <si>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</si>
  <si>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</si>
  <si>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</si>
  <si>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</si>
  <si>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</si>
  <si>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</si>
  <si>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</si>
  <si>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</si>
  <si>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</si>
  <si>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</si>
  <si>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</si>
  <si>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</si>
  <si>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</si>
  <si>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</si>
  <si>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</si>
  <si>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</si>
  <si>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</si>
  <si>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</si>
  <si>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</si>
  <si>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</si>
  <si>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</si>
  <si>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</si>
  <si>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</si>
  <si>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</si>
  <si>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</si>
  <si>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</si>
  <si>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</si>
  <si>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</si>
  <si>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</si>
  <si>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</si>
  <si>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</si>
  <si>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</si>
  <si>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</si>
  <si>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</si>
  <si>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</si>
  <si>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</si>
  <si>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</si>
  <si>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</si>
  <si>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</si>
  <si>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</si>
  <si>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</si>
  <si>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</si>
  <si>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</si>
  <si>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</si>
  <si>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</si>
  <si>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</si>
  <si>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</si>
  <si>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</si>
  <si>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</si>
  <si>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</si>
  <si>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</si>
  <si>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</si>
  <si>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</si>
  <si>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</si>
  <si>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</si>
  <si>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</si>
  <si>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</si>
  <si>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</si>
  <si>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</si>
  <si>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</si>
  <si>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</si>
  <si>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</si>
  <si>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</si>
  <si>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</si>
  <si>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</si>
  <si>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</si>
  <si>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</si>
  <si>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</si>
  <si>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</si>
  <si>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</si>
  <si>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</si>
  <si>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</si>
  <si>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</si>
  <si>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</si>
  <si>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</si>
  <si>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</si>
  <si>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</si>
  <si>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</si>
  <si>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</si>
  <si>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</si>
  <si>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</si>
  <si>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</si>
  <si>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</si>
  <si>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</si>
  <si>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</si>
  <si>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</si>
  <si>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</si>
  <si>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</si>
  <si>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</si>
  <si>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</si>
  <si>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</si>
  <si>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</si>
  <si>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</si>
  <si>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</si>
  <si>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</si>
  <si>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</si>
  <si>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</si>
  <si>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</si>
  <si>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</si>
  <si>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</si>
  <si>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</si>
  <si>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</si>
  <si>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</si>
  <si>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</si>
  <si>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</si>
  <si>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</si>
  <si>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</si>
  <si>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</si>
  <si>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</si>
  <si>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</si>
  <si>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</si>
  <si>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</si>
  <si>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</si>
  <si>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</si>
  <si>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</si>
  <si>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</si>
  <si>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</si>
  <si>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</si>
  <si>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</si>
  <si>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</si>
  <si>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</si>
  <si>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</si>
  <si>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</si>
  <si>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</si>
  <si>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</si>
  <si>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</si>
  <si>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</si>
  <si>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</si>
  <si>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</si>
  <si>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</si>
  <si>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</si>
  <si>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</si>
  <si>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</si>
  <si>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</si>
  <si>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</si>
  <si>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</si>
  <si>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</si>
  <si>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</si>
  <si>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</si>
  <si>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</si>
  <si>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</si>
  <si>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</si>
  <si>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</si>
  <si>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</si>
  <si>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</si>
  <si>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</si>
  <si>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</si>
  <si>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</si>
  <si>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</si>
  <si>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</si>
  <si>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</si>
  <si>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</si>
  <si>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</si>
  <si>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</si>
  <si>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</si>
  <si>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</si>
  <si>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</si>
  <si>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</si>
  <si>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</si>
  <si>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</si>
  <si>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</si>
  <si>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</si>
  <si>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</si>
  <si>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</si>
  <si>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</si>
  <si>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</si>
  <si>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</si>
  <si>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</si>
  <si>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</si>
  <si>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</si>
  <si>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</si>
  <si>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</si>
  <si>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</si>
  <si>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</si>
  <si>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</si>
  <si>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</si>
  <si>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</si>
  <si>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</si>
  <si>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</si>
  <si>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</si>
  <si>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</si>
  <si>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</si>
  <si>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</si>
  <si>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</si>
  <si>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</si>
  <si>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</si>
  <si>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</si>
  <si>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</si>
  <si>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</si>
  <si>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</si>
  <si>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</si>
  <si>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</si>
  <si>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</si>
  <si>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</si>
  <si>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</si>
  <si>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</si>
  <si>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</si>
  <si>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</si>
  <si>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</si>
  <si>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</si>
  <si>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</si>
  <si>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</si>
  <si>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</si>
  <si>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</si>
  <si>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</si>
  <si>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</si>
  <si>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</si>
  <si>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</si>
  <si>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</si>
  <si>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</si>
  <si>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</si>
  <si>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</si>
  <si>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</si>
  <si>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</si>
  <si>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</si>
  <si>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</si>
  <si>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</si>
  <si>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</si>
  <si>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</si>
  <si>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</si>
  <si>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</si>
  <si>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</si>
  <si>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</si>
  <si>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</si>
  <si>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</si>
  <si>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</si>
  <si>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</si>
  <si>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</si>
  <si>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</si>
  <si>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</si>
  <si>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</si>
  <si>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</si>
  <si>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</si>
  <si>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</si>
  <si>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</si>
  <si>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</si>
  <si>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</si>
  <si>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</si>
  <si>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</si>
  <si>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</si>
  <si>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</si>
  <si>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</si>
  <si>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</si>
  <si>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</si>
  <si>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</si>
  <si>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</si>
  <si>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</si>
  <si>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</si>
  <si>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</si>
  <si>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</si>
  <si>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</si>
  <si>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</si>
  <si>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</si>
  <si>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</si>
  <si>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</si>
  <si>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</si>
  <si>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</si>
  <si>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</si>
  <si>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</si>
  <si>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</si>
  <si>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</si>
  <si>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</si>
  <si>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</si>
  <si>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</si>
  <si>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</si>
  <si>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</si>
  <si>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</si>
  <si>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</si>
  <si>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</si>
  <si>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</si>
  <si>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</si>
  <si>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</si>
  <si>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</si>
  <si>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</si>
  <si>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</si>
  <si>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</si>
  <si>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</si>
  <si>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</si>
  <si>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</si>
  <si>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</si>
  <si>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</si>
  <si>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</si>
  <si>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</si>
  <si>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</si>
  <si>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</si>
  <si>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</si>
  <si>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</si>
  <si>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</si>
  <si>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</si>
  <si>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</si>
  <si>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</si>
  <si>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</si>
  <si>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</si>
  <si>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</si>
  <si>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</si>
  <si>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</si>
  <si>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</si>
  <si>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</si>
  <si>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</si>
  <si>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</si>
  <si>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</si>
  <si>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</si>
  <si>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</si>
  <si>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</si>
  <si>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</si>
  <si>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</si>
  <si>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</si>
  <si>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</si>
  <si>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</si>
  <si>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</si>
  <si>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</si>
  <si>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</si>
  <si>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</si>
  <si>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</si>
  <si>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</si>
  <si>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</si>
  <si>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</si>
  <si>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</si>
  <si>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</si>
  <si>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</si>
  <si>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</si>
  <si>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</si>
  <si>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</si>
  <si>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</si>
  <si>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</si>
  <si>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</si>
  <si>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</si>
  <si>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</si>
  <si>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</si>
  <si>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</si>
  <si>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</si>
  <si>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</si>
  <si>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</si>
  <si>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</si>
  <si>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</si>
  <si>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</si>
  <si>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</si>
  <si>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</si>
  <si>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</si>
  <si>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</si>
  <si>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</si>
  <si>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</si>
  <si>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</si>
  <si>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</si>
  <si>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</si>
  <si>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</si>
  <si>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</si>
  <si>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</si>
  <si>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</si>
  <si>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</si>
  <si>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</si>
  <si>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</si>
  <si>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</si>
  <si>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</si>
  <si>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</si>
  <si>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</si>
  <si>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</si>
  <si>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</si>
  <si>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</si>
  <si>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</si>
  <si>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</si>
  <si>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</si>
  <si>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</si>
  <si>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</si>
  <si>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</si>
  <si>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</si>
  <si>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</si>
  <si>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</si>
  <si>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</si>
  <si>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</si>
  <si>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</si>
  <si>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</si>
  <si>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</si>
  <si>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</si>
  <si>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</si>
  <si>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</si>
  <si>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</si>
  <si>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</si>
  <si>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</si>
  <si>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</si>
  <si>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</si>
  <si>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</si>
  <si>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</si>
  <si>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</si>
  <si>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</si>
  <si>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</si>
  <si>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</si>
  <si>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</si>
  <si>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</si>
  <si>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</si>
  <si>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</si>
  <si>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</si>
  <si>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</si>
  <si>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</si>
  <si>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</si>
  <si>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</si>
  <si>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</si>
  <si>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</si>
  <si>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</si>
  <si>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</si>
  <si>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</si>
  <si>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</si>
  <si>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</si>
  <si>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</si>
  <si>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</si>
  <si>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</si>
  <si>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</si>
  <si>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</si>
  <si>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</si>
  <si>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</si>
  <si>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</si>
  <si>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</si>
  <si>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</si>
  <si>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</si>
  <si>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</si>
  <si>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</si>
  <si>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</si>
  <si>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</si>
  <si>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</si>
  <si>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</si>
  <si>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</si>
  <si>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</si>
  <si>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</si>
  <si>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</si>
  <si>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</si>
  <si>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</si>
  <si>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</si>
  <si>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</si>
  <si>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</si>
  <si>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</si>
  <si>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</si>
  <si>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</si>
  <si>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</si>
  <si>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</si>
  <si>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</si>
  <si>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</si>
  <si>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</si>
  <si>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</si>
  <si>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</si>
  <si>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</si>
  <si>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</si>
  <si>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</si>
  <si>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</si>
  <si>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</si>
  <si>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</si>
  <si>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</si>
  <si>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</si>
  <si>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</si>
  <si>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</si>
  <si>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</si>
  <si>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</si>
  <si>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</si>
  <si>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</si>
  <si>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</si>
  <si>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</si>
  <si>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</si>
  <si>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</si>
  <si>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</si>
  <si>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</si>
  <si>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</si>
  <si>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</si>
  <si>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</si>
  <si>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</si>
  <si>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</si>
  <si>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</si>
  <si>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</si>
  <si>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</si>
  <si>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</si>
  <si>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</si>
  <si>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</si>
  <si>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</si>
  <si>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</si>
  <si>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</si>
  <si>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</si>
  <si>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</si>
  <si>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</si>
  <si>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</si>
  <si>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</si>
  <si>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</si>
  <si>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</si>
  <si>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</si>
  <si>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</si>
  <si>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</si>
  <si>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</si>
  <si>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</si>
  <si>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</si>
  <si>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</si>
  <si>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</si>
  <si>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</si>
  <si>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</si>
  <si>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</si>
  <si>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</si>
  <si>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</si>
  <si>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</si>
  <si>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</si>
  <si>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</si>
  <si>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 xml:space="preserve">Location: </t>
  </si>
  <si>
    <t>Groenenborgerlaan x Prins Boudewijnlaan</t>
  </si>
  <si>
    <t>GPS coordinates:</t>
  </si>
  <si>
    <t>Amount of BSSIDs:</t>
  </si>
  <si>
    <t>Chance of BSSID not found in the Wigle database (%):</t>
  </si>
  <si>
    <t>Mean error (km):</t>
  </si>
  <si>
    <t>Median error (km):</t>
  </si>
  <si>
    <t>Combinations possible:</t>
  </si>
  <si>
    <t>Chance of no match of 2 BSSIDs in a combination (%):</t>
  </si>
  <si>
    <t>Combination #</t>
  </si>
  <si>
    <t>BSSID 1</t>
  </si>
  <si>
    <t>BSSID 2</t>
  </si>
  <si>
    <t>Request latitude 1</t>
  </si>
  <si>
    <t>Request longitude 1</t>
  </si>
  <si>
    <t>Request latitude 2</t>
  </si>
  <si>
    <t>Request longitude 2</t>
  </si>
  <si>
    <t>Request latitude mean</t>
  </si>
  <si>
    <t>Request longitude mean</t>
  </si>
  <si>
    <t>Distance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</si>
  <si>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</si>
  <si>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</si>
  <si>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</si>
  <si>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</si>
  <si>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</si>
  <si>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</si>
  <si>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</si>
  <si>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Thomas Janssen - Bachelor thesis Wi-Fi localization - Data from WiGLE.net</t>
  </si>
  <si>
    <t>Stadspark midden</t>
  </si>
  <si>
    <t>Stadspark zuidelijk punt aan charlottalei</t>
  </si>
  <si>
    <t>Zurenborg jodenbuurt</t>
  </si>
  <si>
    <t>The Jane</t>
  </si>
  <si>
    <t>Sint-Jansplein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</si>
  <si>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</si>
  <si>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</si>
  <si>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</si>
  <si>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</si>
  <si>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</si>
  <si>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</si>
  <si>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</si>
  <si>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</si>
  <si>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</si>
  <si>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</si>
  <si>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</si>
  <si>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</si>
  <si>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</si>
  <si>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</si>
  <si>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</si>
  <si>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</si>
  <si>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</si>
  <si>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</si>
  <si>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</si>
  <si>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</si>
  <si>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</si>
  <si>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</si>
  <si>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</si>
  <si>
    <t>Chance of BSSID not found in the Wigle database:</t>
  </si>
  <si>
    <t>%</t>
  </si>
  <si>
    <t xml:space="preserve">Chance of no match of 2 BSSIDs in a combination: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</si>
</sst>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6">
    <xf numFmtId="0" fontId="0" fillId="0" borderId="0" xfId="0"/>
    <xf numFmtId="0" fontId="6" fillId="3" borderId="4" xfId="3" applyBorder="1"/>
    <xf numFmtId="0" fontId="6" fillId="3" borderId="7" xfId="3" applyBorder="1"/>
    <xf numFmtId="0" fontId="6" fillId="3" borderId="8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6" fillId="3" borderId="6" xfId="3" applyBorder="1" applyAlignment="1">
      <alignment horizontal="left"/>
    </xf>
    <xf numFmtId="0" fontId="6" fillId="3" borderId="5" xfId="3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6" fillId="3" borderId="3" xfId="3" applyBorder="1"/>
    <xf numFmtId="0" fontId="6" fillId="3" borderId="9" xfId="3" applyBorder="1"/>
    <xf numFmtId="0" fontId="6" fillId="3" borderId="10" xfId="3" applyBorder="1"/>
    <xf numFmtId="0" fontId="6" fillId="3" borderId="11" xfId="3" applyBorder="1"/>
    <xf numFmtId="0" fontId="6" fillId="3" borderId="12" xfId="3" applyBorder="1"/>
    <xf numFmtId="0" fontId="10" fillId="5" borderId="0" xfId="5"/>
    <xf numFmtId="0" fontId="0" fillId="0" borderId="13" xfId="0" applyBorder="1"/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1"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148" displayName="Tabel148" ref="A38:J473" totalsRowShown="0" headerRowDxfId="110" headerRowCellStyle="Accent5">
  <autoFilter ref="A38:J473"/>
  <sortState ref="A39:J473">
    <sortCondition descending="1" ref="J38:J47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2513" displayName="Tabel2513" ref="A2:D65" totalsRowShown="0" headerRowDxfId="97" headerRowCellStyle="Accent5">
  <autoFilter ref="A2:D65"/>
  <tableColumns count="4">
    <tableColumn id="1" name="BSSID" dataDxfId="9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el1414" displayName="Tabel1414" ref="A27:J198" totalsRowShown="0" headerRowDxfId="95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2515" displayName="Tabel2515" ref="A2:D22" totalsRowShown="0" headerRowDxfId="94" headerRowCellStyle="Accent5">
  <autoFilter ref="A2:D22"/>
  <tableColumns count="4">
    <tableColumn id="1" name="BSSID" dataDxfId="9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el1416" displayName="Tabel1416" ref="A26:J179" totalsRowShown="0" headerRowDxfId="92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2517" displayName="Tabel2517" ref="A2:D22" totalsRowShown="0" headerRowDxfId="91" headerRowCellStyle="Accent5">
  <autoFilter ref="A2:D22"/>
  <tableColumns count="4">
    <tableColumn id="1" name="BSSID" dataDxfId="9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el1418" displayName="Tabel1418" ref="A33:J333" totalsRowShown="0" headerRowDxfId="89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2519" displayName="Tabel2519" ref="A2:D29" totalsRowShown="0" headerRowDxfId="88" headerRowCellStyle="Accent5">
  <autoFilter ref="A2:D29"/>
  <tableColumns count="4">
    <tableColumn id="1" name="BSSID" dataDxfId="8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el1420" displayName="Tabel1420" ref="A30:J261" totalsRowShown="0" headerRowDxfId="86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2521" displayName="Tabel2521" ref="A2:D26" totalsRowShown="0" headerRowDxfId="85" headerRowCellStyle="Accent5">
  <autoFilter ref="A2:D26"/>
  <tableColumns count="4">
    <tableColumn id="1" name="BSSID" dataDxfId="8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el1422" displayName="Tabel1422" ref="A17:J53" totalsRowShown="0" headerRowDxfId="83" headerRowCellStyle="Accent5">
  <autoFilter ref="A17:J53"/>
  <sortState ref="A18:J53">
    <sortCondition descending="1" ref="J17:J5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259" displayName="Tabel259" ref="A2:D34" totalsRowShown="0" headerRowDxfId="109" headerRowCellStyle="Accent5">
  <autoFilter ref="A2:D34"/>
  <tableColumns count="4">
    <tableColumn id="1" name="BSSID" dataDxfId="10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el2523" displayName="Tabel2523" ref="A2:D13" totalsRowShown="0" headerRowDxfId="82" headerRowCellStyle="Accent5">
  <autoFilter ref="A2:D13"/>
  <tableColumns count="4">
    <tableColumn id="1" name="BSSID" dataDxfId="8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el1424" displayName="Tabel1424" ref="A36:J414" totalsRowShown="0" headerRowDxfId="80" headerRowCellStyle="Accent5">
  <autoFilter ref="A36:J414"/>
  <sortState ref="A37:J414">
    <sortCondition ref="J36:J41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2525" displayName="Tabel2525" ref="A2:D32" totalsRowShown="0" headerRowDxfId="79" headerRowCellStyle="Accent5">
  <autoFilter ref="A2:D32"/>
  <tableColumns count="4">
    <tableColumn id="1" name="BSSID" dataDxfId="7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el1426" displayName="Tabel1426" ref="A18:J63" totalsRowShown="0" headerRowDxfId="77" headerRowCellStyle="Accent5">
  <autoFilter ref="A18:J63"/>
  <sortState ref="A19:J63">
    <sortCondition descending="1" ref="J18:J6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2527" displayName="Tabel2527" ref="A2:D14" totalsRowShown="0" headerRowDxfId="76" headerRowCellStyle="Accent5">
  <autoFilter ref="A2:D14"/>
  <tableColumns count="4">
    <tableColumn id="1" name="BSSID" dataDxfId="7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Tabel1428" displayName="Tabel1428" ref="A28:J218" totalsRowShown="0" headerRowDxfId="74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2529" displayName="Tabel2529" ref="A2:D24" totalsRowShown="0" headerRowDxfId="73" headerRowCellStyle="Accent5">
  <autoFilter ref="A2:D24"/>
  <tableColumns count="4">
    <tableColumn id="1" name="BSSID" dataDxfId="7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Tabel1430" displayName="Tabel1430" ref="A45:J711" totalsRowShown="0" headerRowDxfId="71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2531" displayName="Tabel2531" ref="A2:D41" totalsRowShown="0" headerRowDxfId="70" headerRowCellStyle="Accent5">
  <autoFilter ref="A2:D41"/>
  <tableColumns count="4">
    <tableColumn id="1" name="BSSID" dataDxfId="6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Tabel1432" displayName="Tabel1432" ref="A28:J218" totalsRowShown="0" headerRowDxfId="68" headerRowCellStyle="Accent5">
  <autoFilter ref="A28:J218"/>
  <sortState ref="A29:J218">
    <sortCondition descending="1" ref="J28:J21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9" displayName="Tabel149" ref="A26:J179" totalsRowShown="0" headerRowDxfId="107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2533" displayName="Tabel2533" ref="A2:D24" totalsRowShown="0" headerRowDxfId="67" headerRowCellStyle="Accent5">
  <autoFilter ref="A2:D24"/>
  <tableColumns count="4">
    <tableColumn id="1" name="BSSID" dataDxfId="6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Tabel1434" displayName="Tabel1434" ref="A32:J308" totalsRowShown="0" headerRowDxfId="65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2535" displayName="Tabel2535" ref="A2:D28" totalsRowShown="0" headerRowDxfId="64" headerRowCellStyle="Accent5">
  <autoFilter ref="A2:D28"/>
  <tableColumns count="4">
    <tableColumn id="1" name="BSSID" dataDxfId="6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id="33" name="Tabel143638" displayName="Tabel143638" ref="A29:J239" totalsRowShown="0" headerRowDxfId="62" headerRowCellStyle="Accent5">
  <autoFilter ref="A29:J239"/>
  <sortState ref="A30:J239">
    <sortCondition descending="1" ref="J29:J23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253739" displayName="Tabel253739" ref="A2:D25" totalsRowShown="0" headerRowDxfId="61" headerRowCellStyle="Accent5">
  <autoFilter ref="A2:D25"/>
  <tableColumns count="4">
    <tableColumn id="1" name="BSSID" dataDxfId="6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id="35" name="Tabel1436" displayName="Tabel1436" ref="A14:J29" totalsRowShown="0" headerRowDxfId="59" headerRowCellStyle="Accent5">
  <autoFilter ref="A14:J29"/>
  <sortState ref="A15:J29">
    <sortCondition descending="1" ref="J14:J2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2537" displayName="Tabel2537" ref="A2:D10" totalsRowShown="0" headerRowDxfId="58" headerRowCellStyle="Accent5">
  <autoFilter ref="A2:D10"/>
  <tableColumns count="4">
    <tableColumn id="1" name="BSSID" dataDxfId="5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id="37" name="Tabel14363840" displayName="Tabel14363840" ref="A37:J443" totalsRowShown="0" headerRowDxfId="56" headerRowCellStyle="Accent5">
  <autoFilter ref="A37:J443"/>
  <sortState ref="A38:J443">
    <sortCondition descending="1" ref="J37:J44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25373941" displayName="Tabel25373941" ref="A2:D33" totalsRowShown="0" headerRowDxfId="55" headerRowCellStyle="Accent5">
  <autoFilter ref="A2:D33"/>
  <tableColumns count="4">
    <tableColumn id="1" name="BSSID" dataDxfId="5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id="39" name="Tabel1436384042" displayName="Tabel1436384042" ref="A30:J261" totalsRowShown="0" headerRowDxfId="53" headerRowCellStyle="Accent5">
  <autoFilter ref="A30:J261"/>
  <sortState ref="A31:J261">
    <sortCondition descending="1" ref="J30:J26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10" displayName="Tabel2510" ref="A2:D22" totalsRowShown="0" headerRowDxfId="106" headerRowCellStyle="Accent5">
  <autoFilter ref="A2:D22"/>
  <tableColumns count="4">
    <tableColumn id="1" name="BSSID" dataDxfId="10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2537394143" displayName="Tabel2537394143" ref="A2:D26" totalsRowShown="0" headerRowDxfId="52" headerRowCellStyle="Accent5">
  <autoFilter ref="A2:D26"/>
  <tableColumns count="4">
    <tableColumn id="1" name="BSSID" dataDxfId="5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id="41" name="Tabel1444" displayName="Tabel1444" ref="A26:J179" totalsRowShown="0" headerRowDxfId="50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2545" displayName="Tabel2545" ref="A2:D22" totalsRowShown="0" headerRowDxfId="49" headerRowCellStyle="Accent5">
  <autoFilter ref="A2:D22"/>
  <tableColumns count="4">
    <tableColumn id="1" name="BSSID" dataDxfId="4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id="43" name="Tabel1446" displayName="Tabel1446" ref="A46:J750" totalsRowCount="1" headerRowDxfId="47" headerRowCellStyle="Accent5">
  <autoFilter ref="A46:J749"/>
  <sortState ref="A47:J749">
    <sortCondition descending="1" ref="J46:J74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2547" displayName="Tabel2547" ref="A2:D42" totalsRowShown="0" headerRowDxfId="46" headerRowCellStyle="Accent5">
  <autoFilter ref="A2:D42"/>
  <tableColumns count="4">
    <tableColumn id="1" name="BSSID" dataDxfId="4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id="45" name="Tabel1448" displayName="Tabel1448" ref="A33:J333" totalsRowShown="0" headerRowDxfId="44" headerRowCellStyle="Accent5">
  <autoFilter ref="A33:J333"/>
  <sortState ref="A34:J333">
    <sortCondition descending="1" ref="J33:J33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2549" displayName="Tabel2549" ref="A2:D29" totalsRowShown="0" headerRowDxfId="43" headerRowCellStyle="Accent5">
  <autoFilter ref="A2:D29"/>
  <tableColumns count="4">
    <tableColumn id="1" name="BSSID" dataDxfId="4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id="47" name="Tabel1450" displayName="Tabel1450" ref="A21:J99" totalsRowShown="0" headerRowDxfId="41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2551" displayName="Tabel2551" ref="A2:D17" totalsRowShown="0" headerRowDxfId="40" headerRowCellStyle="Accent5">
  <autoFilter ref="A2:D17"/>
  <tableColumns count="4">
    <tableColumn id="1" name="BSSID" dataDxfId="3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id="49" name="Tabel1452" displayName="Tabel1452" ref="A21:J99" totalsRowShown="0" headerRowDxfId="38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1" displayName="Tabel1" ref="A41:J569" totalsRowShown="0" headerRowDxfId="104" headerRowCellStyle="Accent5">
  <autoFilter ref="A41:J569"/>
  <sortState ref="A42:J569">
    <sortCondition descending="1" ref="J41:J56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2553" displayName="Tabel2553" ref="A2:D17" totalsRowShown="0" headerRowDxfId="37" headerRowCellStyle="Accent5">
  <autoFilter ref="A2:D17"/>
  <tableColumns count="4">
    <tableColumn id="1" name="BSSID" dataDxfId="3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id="51" name="Tabel1454" displayName="Tabel1454" ref="A13:J23" totalsRowShown="0" headerRowDxfId="35" headerRowCellStyle="Accent5">
  <autoFilter ref="A13:J23"/>
  <sortState ref="A14:J23">
    <sortCondition descending="1" ref="J13:J2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2555" displayName="Tabel2555" ref="A2:D9" totalsRowShown="0" headerRowDxfId="34" headerRowCellStyle="Accent5">
  <autoFilter ref="A2:D9"/>
  <tableColumns count="4">
    <tableColumn id="1" name="BSSID" dataDxfId="3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id="53" name="Tabel1456" displayName="Tabel1456" ref="A21:J99" totalsRowShown="0" headerRowDxfId="32" headerRowCellStyle="Accent5">
  <autoFilter ref="A21:J99"/>
  <sortState ref="A22:J99">
    <sortCondition descending="1" ref="J21:J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2557" displayName="Tabel2557" ref="A2:D17" totalsRowShown="0" headerRowDxfId="31" headerRowCellStyle="Accent5">
  <autoFilter ref="A2:D17"/>
  <tableColumns count="4">
    <tableColumn id="1" name="BSSID" dataDxfId="3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id="55" name="Tabel145860" displayName="Tabel145860" ref="A39:J504" totalsRowShown="0" headerRowDxfId="29" headerRowCellStyle="Accent5">
  <autoFilter ref="A39:J504"/>
  <sortState ref="A40:J504">
    <sortCondition descending="1" ref="J39:J50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255961" displayName="Tabel255961" ref="A2:D35" totalsRowShown="0" headerRowDxfId="28" headerRowCellStyle="Accent5">
  <autoFilter ref="A2:D35"/>
  <tableColumns count="4">
    <tableColumn id="1" name="BSSID" dataDxfId="27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id="57" name="Tabel1458" displayName="Tabel1458" ref="A27:J198" totalsRowShown="0" headerRowDxfId="26" headerRowCellStyle="Accent5">
  <autoFilter ref="A27:J198"/>
  <sortState ref="A28:J198">
    <sortCondition descending="1" ref="J27:J19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2559" displayName="Tabel2559" ref="A2:D23" totalsRowShown="0" headerRowDxfId="25" headerRowCellStyle="Accent5">
  <autoFilter ref="A2:D23"/>
  <tableColumns count="4">
    <tableColumn id="1" name="BSSID" dataDxfId="24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id="59" name="Tabel14586062" displayName="Tabel14586062" ref="A45:J711" totalsRowShown="0" headerRowDxfId="23" headerRowCellStyle="Accent5">
  <autoFilter ref="A45:J711"/>
  <sortState ref="A46:J711">
    <sortCondition descending="1" ref="J45:J711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2" displayName="Tabel2" ref="A2:D36" totalsRowShown="0" headerRowDxfId="103" headerRowCellStyle="Accent5">
  <autoFilter ref="A2:D36"/>
  <tableColumns count="4">
    <tableColumn id="1" name="BSSID" dataDxfId="10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id="60" name="Tabel25596163" displayName="Tabel25596163" ref="A2:D41" totalsRowShown="0" headerRowDxfId="22" headerRowCellStyle="Accent5">
  <autoFilter ref="A2:D41"/>
  <tableColumns count="4">
    <tableColumn id="1" name="BSSID" dataDxfId="21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id="61" name="Tabel1464" displayName="Tabel1464" ref="A31:J284" totalsRowShown="0" headerRowDxfId="20" headerRowCellStyle="Accent5">
  <autoFilter ref="A31:J284"/>
  <sortState ref="A32:J284">
    <sortCondition descending="1" ref="J31:J284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2565" displayName="Tabel2565" ref="A2:D27" totalsRowShown="0" headerRowDxfId="19" headerRowCellStyle="Accent5">
  <autoFilter ref="A2:D27"/>
  <tableColumns count="4">
    <tableColumn id="1" name="BSSID" dataDxfId="18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id="63" name="Tabel14646668" displayName="Tabel14646668" ref="A32:J308" totalsRowShown="0" headerRowDxfId="17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25656769" displayName="Tabel25656769" ref="A2:D28" totalsRowShown="0" headerRowDxfId="16" headerRowCellStyle="Accent5">
  <autoFilter ref="A2:D28"/>
  <tableColumns count="4">
    <tableColumn id="1" name="BSSID" dataDxfId="15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id="65" name="Tabel146466" displayName="Tabel146466" ref="A32:J308" totalsRowShown="0" headerRowDxfId="14" headerRowCellStyle="Accent5">
  <autoFilter ref="A32:J308"/>
  <sortState ref="A33:J308">
    <sortCondition descending="1" ref="J32:J30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256567" displayName="Tabel256567" ref="A2:D28" totalsRowShown="0" headerRowDxfId="13" headerRowCellStyle="Accent5">
  <autoFilter ref="A2:D28"/>
  <tableColumns count="4">
    <tableColumn id="1" name="BSSID" dataDxfId="12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id="67" name="Tabel147072" displayName="Tabel147072" ref="A43:J638" totalsRowShown="0" headerRowDxfId="11" headerRowCellStyle="Accent5">
  <autoFilter ref="A43:J638"/>
  <sortState ref="A44:J638">
    <sortCondition descending="1" ref="J43:J63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257173" displayName="Tabel257173" ref="A2:D39" totalsRowShown="0" headerRowDxfId="10" headerRowCellStyle="Accent5">
  <autoFilter ref="A2:D39"/>
  <tableColumns count="4">
    <tableColumn id="1" name="BSSID" dataDxfId="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id="69" name="Tabel14707274" displayName="Tabel14707274" ref="A22:J113" totalsRowShown="0" headerRowDxfId="8" headerRowCellStyle="Accent5">
  <autoFilter ref="A22:J113"/>
  <sortState ref="A23:J113">
    <sortCondition descending="1" ref="J22:J113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1410" displayName="Tabel1410" ref="A26:J179" totalsRowShown="0" headerRowDxfId="101" headerRowCellStyle="Accent5">
  <autoFilter ref="A26:J179"/>
  <sortState ref="A27:J179">
    <sortCondition descending="1" ref="J26:J17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25717375" displayName="Tabel25717375" ref="A2:D18" totalsRowShown="0" headerRowDxfId="7" headerRowCellStyle="Accent5">
  <autoFilter ref="A2:D18"/>
  <tableColumns count="4">
    <tableColumn id="1" name="BSSID" dataDxfId="6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id="71" name="Tabel1470" displayName="Tabel1470" ref="A23:J128" totalsRowShown="0" headerRowDxfId="5" headerRowCellStyle="Accent5">
  <autoFilter ref="A23:J128"/>
  <sortState ref="A24:J128">
    <sortCondition descending="1" ref="J23:J128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2571" displayName="Tabel2571" ref="A2:D19" totalsRowShown="0" headerRowDxfId="4" headerRowCellStyle="Accent5">
  <autoFilter ref="A2:D19"/>
  <tableColumns count="4">
    <tableColumn id="1" name="BSSID" dataDxfId="3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id="73" name="Tabel14" displayName="Tabel14" ref="A58:J586" totalsRowShown="0" headerRowDxfId="2" headerRowCellStyle="Accent5">
  <autoFilter ref="A58:J586"/>
  <sortState ref="A59:J586">
    <sortCondition ref="A58:A586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25" displayName="Tabel25" ref="A2:D53" totalsRowShown="0" headerRowDxfId="1" headerRowCellStyle="Accent5">
  <autoFilter ref="A2:D53"/>
  <tableColumns count="4">
    <tableColumn id="1" name="BSSID" dataDxfId="0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2511" displayName="Tabel2511" ref="A2:D22" totalsRowShown="0" headerRowDxfId="100" headerRowCellStyle="Accent5">
  <autoFilter ref="A2:D22"/>
  <tableColumns count="4">
    <tableColumn id="1" name="BSSID" dataDxfId="99"/>
    <tableColumn id="2" name="Signal strength"/>
    <tableColumn id="3" name="Request latitude"/>
    <tableColumn id="4" name="Request longitud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1412" displayName="Tabel1412" ref="A69:J1899" totalsRowShown="0" headerRowDxfId="98" headerRowCellStyle="Accent5">
  <autoFilter ref="A69:J1899"/>
  <sortState ref="A70:J1899">
    <sortCondition descending="1" ref="J69:J1899"/>
  </sortState>
  <tableColumns count="10">
    <tableColumn id="1" name="Combination #"/>
    <tableColumn id="2" name="BSSID 1"/>
    <tableColumn id="3" name="BSSID 2"/>
    <tableColumn id="4" name="Request latitude 1"/>
    <tableColumn id="5" name="Request longitude 1"/>
    <tableColumn id="6" name="Request latitude 2"/>
    <tableColumn id="7" name="Request longitude 2"/>
    <tableColumn id="8" name="Request latitude mean"/>
    <tableColumn id="9" name="Request longitude mean"/>
    <tableColumn id="10" name="Distance error (km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855"/>
  <sheetViews>
    <sheetView workbookViewId="0">
      <pane ySplit="2" topLeftCell="A3" activePane="bottomLeft" state="frozen"/>
      <selection pane="bottomLeft" activeCell="E4" sqref="E4"/>
    </sheetView>
  </sheetViews>
  <sheetFormatPr defaultRowHeight="14.4" x14ac:dyDescent="0.3"/>
  <cols>
    <col min="1" max="1" width="17.109375" style="21" customWidth="1"/>
    <col min="2" max="2" width="14.77734375" style="21" customWidth="1"/>
    <col min="3" max="3" width="11.21875" style="21" bestFit="1" customWidth="1"/>
    <col min="4" max="4" width="12.77734375" style="21" bestFit="1" customWidth="1"/>
    <col min="5" max="5" width="14.77734375" style="21" bestFit="1" customWidth="1"/>
    <col min="6" max="6" width="16.33203125" style="21" bestFit="1" customWidth="1"/>
    <col min="7" max="7" width="54.88671875" style="21" customWidth="1"/>
    <col min="8" max="10" width="15.77734375" style="21" customWidth="1"/>
    <col min="11" max="11" width="20.77734375" style="21" customWidth="1"/>
    <col min="12" max="15" width="8" style="21" customWidth="1"/>
    <col min="16" max="81" width="8.88671875" style="21" customWidth="1"/>
    <col min="82" max="16384" width="8.88671875" style="21"/>
  </cols>
  <sheetData>
    <row r="1" spans="1:8" ht="31.2" customHeight="1" x14ac:dyDescent="0.35">
      <c r="A1" s="6" t="s">
        <v>0</v>
      </c>
      <c r="B1" s="7"/>
      <c r="H1" t="s">
        <v>1</v>
      </c>
    </row>
    <row r="2" spans="1:8" ht="20.399999999999999" customHeight="1" x14ac:dyDescent="0.3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t="s">
        <v>9</v>
      </c>
    </row>
    <row r="3" spans="1:8" ht="15" customHeight="1" x14ac:dyDescent="0.3"/>
    <row r="4" spans="1:8" x14ac:dyDescent="0.3">
      <c r="A4" t="s">
        <v>10</v>
      </c>
      <c r="B4">
        <v>53</v>
      </c>
      <c r="C4">
        <v>51.177791999999997</v>
      </c>
      <c r="D4">
        <v>4.4241299999999999</v>
      </c>
      <c r="E4">
        <v>51.177970889999997</v>
      </c>
      <c r="F4">
        <v>4.4243598000000004</v>
      </c>
      <c r="G4" t="s">
        <v>11</v>
      </c>
    </row>
    <row r="5" spans="1:8" x14ac:dyDescent="0.3">
      <c r="A5" t="s">
        <v>12</v>
      </c>
      <c r="B5">
        <v>56</v>
      </c>
      <c r="C5">
        <v>51.177791999999997</v>
      </c>
      <c r="D5">
        <v>4.4241299999999999</v>
      </c>
      <c r="E5">
        <v>51.17781067</v>
      </c>
      <c r="F5">
        <v>4.4243974699999997</v>
      </c>
    </row>
    <row r="6" spans="1:8" x14ac:dyDescent="0.3">
      <c r="A6" t="s">
        <v>13</v>
      </c>
      <c r="B6">
        <v>56</v>
      </c>
      <c r="C6">
        <v>51.177791999999997</v>
      </c>
      <c r="D6">
        <v>4.4241299999999999</v>
      </c>
      <c r="E6">
        <v>51.177780149999997</v>
      </c>
      <c r="F6">
        <v>4.4244093900000001</v>
      </c>
    </row>
    <row r="7" spans="1:8" x14ac:dyDescent="0.3">
      <c r="A7" t="s">
        <v>14</v>
      </c>
      <c r="B7">
        <v>35</v>
      </c>
      <c r="C7">
        <v>51.177791999999997</v>
      </c>
      <c r="D7">
        <v>4.4241299999999999</v>
      </c>
    </row>
    <row r="8" spans="1:8" x14ac:dyDescent="0.3">
      <c r="A8" t="s">
        <v>15</v>
      </c>
      <c r="B8">
        <v>43</v>
      </c>
      <c r="C8">
        <v>51.177791999999997</v>
      </c>
      <c r="D8">
        <v>4.4241299999999999</v>
      </c>
    </row>
    <row r="9" spans="1:8" x14ac:dyDescent="0.3">
      <c r="A9" t="s">
        <v>16</v>
      </c>
      <c r="B9">
        <v>53</v>
      </c>
      <c r="C9">
        <v>51.177791999999997</v>
      </c>
      <c r="D9">
        <v>4.4241299999999999</v>
      </c>
      <c r="E9">
        <v>51.177803040000001</v>
      </c>
      <c r="F9">
        <v>4.4240551000000004</v>
      </c>
    </row>
    <row r="10" spans="1:8" x14ac:dyDescent="0.3">
      <c r="A10" t="s">
        <v>17</v>
      </c>
      <c r="B10">
        <v>51</v>
      </c>
      <c r="C10">
        <v>51.177791999999997</v>
      </c>
      <c r="D10">
        <v>4.4241299999999999</v>
      </c>
    </row>
    <row r="11" spans="1:8" x14ac:dyDescent="0.3">
      <c r="A11" t="s">
        <v>18</v>
      </c>
      <c r="B11">
        <v>68</v>
      </c>
      <c r="C11">
        <v>51.177791999999997</v>
      </c>
      <c r="D11">
        <v>4.4241299999999999</v>
      </c>
      <c r="E11">
        <v>51.177925109999997</v>
      </c>
      <c r="F11">
        <v>4.4243779200000004</v>
      </c>
    </row>
    <row r="12" spans="1:8" x14ac:dyDescent="0.3">
      <c r="A12" t="s">
        <v>19</v>
      </c>
      <c r="B12">
        <v>61</v>
      </c>
      <c r="C12">
        <v>51.177791999999997</v>
      </c>
      <c r="D12">
        <v>4.4241299999999999</v>
      </c>
      <c r="E12">
        <v>51.178215029999997</v>
      </c>
      <c r="F12">
        <v>4.4243364300000003</v>
      </c>
    </row>
    <row r="13" spans="1:8" x14ac:dyDescent="0.3">
      <c r="A13" t="s">
        <v>20</v>
      </c>
      <c r="B13">
        <v>35</v>
      </c>
      <c r="C13">
        <v>51.177791999999997</v>
      </c>
      <c r="D13">
        <v>4.4241299999999999</v>
      </c>
      <c r="E13">
        <v>51.178981780000001</v>
      </c>
      <c r="F13">
        <v>4.4241561899999997</v>
      </c>
    </row>
    <row r="14" spans="1:8" x14ac:dyDescent="0.3">
      <c r="A14" t="s">
        <v>21</v>
      </c>
      <c r="B14">
        <v>58</v>
      </c>
      <c r="C14">
        <v>51.177791999999997</v>
      </c>
      <c r="D14">
        <v>4.4241299999999999</v>
      </c>
      <c r="E14">
        <v>51.178050990000003</v>
      </c>
      <c r="F14">
        <v>4.42437696</v>
      </c>
    </row>
    <row r="15" spans="1:8" x14ac:dyDescent="0.3">
      <c r="A15" t="s">
        <v>22</v>
      </c>
      <c r="B15">
        <v>58</v>
      </c>
      <c r="C15">
        <v>51.177791999999997</v>
      </c>
      <c r="D15">
        <v>4.4241299999999999</v>
      </c>
      <c r="E15">
        <v>51.178092960000001</v>
      </c>
      <c r="F15">
        <v>4.4243740999999996</v>
      </c>
    </row>
    <row r="16" spans="1:8" x14ac:dyDescent="0.3">
      <c r="A16" t="s">
        <v>23</v>
      </c>
      <c r="B16">
        <v>68</v>
      </c>
      <c r="C16">
        <v>51.177791999999997</v>
      </c>
      <c r="D16">
        <v>4.4241299999999999</v>
      </c>
    </row>
    <row r="17" spans="1:6" x14ac:dyDescent="0.3">
      <c r="A17" t="s">
        <v>24</v>
      </c>
      <c r="B17">
        <v>63</v>
      </c>
      <c r="C17">
        <v>51.177791999999997</v>
      </c>
      <c r="D17">
        <v>4.4241299999999999</v>
      </c>
      <c r="E17">
        <v>51.177696230000002</v>
      </c>
      <c r="F17">
        <v>4.42446947</v>
      </c>
    </row>
    <row r="18" spans="1:6" x14ac:dyDescent="0.3">
      <c r="A18" t="s">
        <v>25</v>
      </c>
      <c r="B18">
        <v>68</v>
      </c>
      <c r="C18">
        <v>51.177791999999997</v>
      </c>
      <c r="D18">
        <v>4.4241299999999999</v>
      </c>
      <c r="E18">
        <v>51.177608489999997</v>
      </c>
      <c r="F18">
        <v>4.4244337099999997</v>
      </c>
    </row>
    <row r="19" spans="1:6" x14ac:dyDescent="0.3">
      <c r="A19" t="s">
        <v>26</v>
      </c>
      <c r="B19">
        <v>68</v>
      </c>
      <c r="C19">
        <v>51.177791999999997</v>
      </c>
      <c r="D19">
        <v>4.4241299999999999</v>
      </c>
      <c r="E19">
        <v>51.178016659999997</v>
      </c>
      <c r="F19">
        <v>4.42438793</v>
      </c>
    </row>
    <row r="20" spans="1:6" x14ac:dyDescent="0.3">
      <c r="A20" t="s">
        <v>27</v>
      </c>
      <c r="B20">
        <v>31</v>
      </c>
      <c r="C20">
        <v>51.177791999999997</v>
      </c>
      <c r="D20">
        <v>4.4241299999999999</v>
      </c>
      <c r="E20">
        <v>51.178318019999999</v>
      </c>
      <c r="F20">
        <v>4.4243784000000002</v>
      </c>
    </row>
    <row r="21" spans="1:6" x14ac:dyDescent="0.3">
      <c r="A21" t="s">
        <v>28</v>
      </c>
      <c r="B21">
        <v>56</v>
      </c>
      <c r="C21">
        <v>51.177791999999997</v>
      </c>
      <c r="D21">
        <v>4.4241299999999999</v>
      </c>
    </row>
    <row r="22" spans="1:6" x14ac:dyDescent="0.3">
      <c r="A22" t="s">
        <v>29</v>
      </c>
      <c r="B22">
        <v>48</v>
      </c>
      <c r="C22">
        <v>51.177791999999997</v>
      </c>
      <c r="D22">
        <v>4.4241299999999999</v>
      </c>
      <c r="E22">
        <v>51.1787262</v>
      </c>
      <c r="F22">
        <v>4.4242258100000003</v>
      </c>
    </row>
    <row r="23" spans="1:6" x14ac:dyDescent="0.3">
      <c r="A23" t="s">
        <v>30</v>
      </c>
      <c r="B23">
        <v>51</v>
      </c>
      <c r="C23">
        <v>51.177791999999997</v>
      </c>
      <c r="D23">
        <v>4.4241299999999999</v>
      </c>
    </row>
    <row r="24" spans="1:6" x14ac:dyDescent="0.3">
      <c r="A24" t="s">
        <v>31</v>
      </c>
      <c r="B24">
        <v>36</v>
      </c>
      <c r="C24">
        <v>51.177791999999997</v>
      </c>
      <c r="D24">
        <v>4.4241299999999999</v>
      </c>
    </row>
    <row r="25" spans="1:6" x14ac:dyDescent="0.3">
      <c r="A25" t="s">
        <v>32</v>
      </c>
      <c r="B25">
        <v>68</v>
      </c>
      <c r="C25">
        <v>51.177791999999997</v>
      </c>
      <c r="D25">
        <v>4.4241299999999999</v>
      </c>
    </row>
    <row r="26" spans="1:6" x14ac:dyDescent="0.3">
      <c r="A26" t="s">
        <v>33</v>
      </c>
      <c r="B26">
        <v>56</v>
      </c>
      <c r="C26">
        <v>51.177791999999997</v>
      </c>
      <c r="D26">
        <v>4.4241299999999999</v>
      </c>
    </row>
    <row r="27" spans="1:6" x14ac:dyDescent="0.3">
      <c r="A27" t="s">
        <v>34</v>
      </c>
      <c r="B27">
        <v>50</v>
      </c>
      <c r="C27">
        <v>51.177791999999997</v>
      </c>
      <c r="D27">
        <v>4.4241299999999999</v>
      </c>
      <c r="E27">
        <v>51.17802811</v>
      </c>
      <c r="F27">
        <v>4.4243574099999998</v>
      </c>
    </row>
    <row r="28" spans="1:6" x14ac:dyDescent="0.3">
      <c r="A28" t="s">
        <v>35</v>
      </c>
      <c r="B28">
        <v>48</v>
      </c>
      <c r="C28">
        <v>51.177791999999997</v>
      </c>
      <c r="D28">
        <v>4.4241299999999999</v>
      </c>
      <c r="E28">
        <v>51.178134919999998</v>
      </c>
      <c r="F28">
        <v>4.4243168800000001</v>
      </c>
    </row>
    <row r="29" spans="1:6" x14ac:dyDescent="0.3">
      <c r="A29" t="s">
        <v>36</v>
      </c>
      <c r="B29">
        <v>40</v>
      </c>
      <c r="C29">
        <v>51.177791999999997</v>
      </c>
      <c r="D29">
        <v>4.4241299999999999</v>
      </c>
      <c r="E29">
        <v>51.17810059</v>
      </c>
      <c r="F29">
        <v>4.4243726700000003</v>
      </c>
    </row>
    <row r="30" spans="1:6" x14ac:dyDescent="0.3">
      <c r="A30" t="s">
        <v>37</v>
      </c>
      <c r="B30">
        <v>55</v>
      </c>
      <c r="C30">
        <v>51.177791999999997</v>
      </c>
      <c r="D30">
        <v>4.4241299999999999</v>
      </c>
    </row>
    <row r="31" spans="1:6" x14ac:dyDescent="0.3">
      <c r="A31" t="s">
        <v>38</v>
      </c>
      <c r="B31">
        <v>51</v>
      </c>
      <c r="C31">
        <v>51.177791999999997</v>
      </c>
      <c r="D31">
        <v>4.4241299999999999</v>
      </c>
      <c r="E31">
        <v>51.177730560000001</v>
      </c>
      <c r="F31">
        <v>4.4239730799999997</v>
      </c>
    </row>
    <row r="32" spans="1:6" x14ac:dyDescent="0.3">
      <c r="A32" t="s">
        <v>39</v>
      </c>
      <c r="B32">
        <v>66</v>
      </c>
      <c r="C32">
        <v>51.177791999999997</v>
      </c>
      <c r="D32">
        <v>4.4241299999999999</v>
      </c>
    </row>
    <row r="33" spans="1:7" x14ac:dyDescent="0.3">
      <c r="A33" t="s">
        <v>40</v>
      </c>
      <c r="B33">
        <v>55</v>
      </c>
      <c r="C33">
        <v>51.177791999999997</v>
      </c>
      <c r="D33">
        <v>4.4241299999999999</v>
      </c>
      <c r="E33">
        <v>51.178043369999997</v>
      </c>
      <c r="F33">
        <v>4.42434978</v>
      </c>
    </row>
    <row r="35" spans="1:7" x14ac:dyDescent="0.3">
      <c r="A35" t="s">
        <v>41</v>
      </c>
      <c r="B35">
        <v>53</v>
      </c>
      <c r="C35">
        <v>51.207003</v>
      </c>
      <c r="D35">
        <v>4.398212</v>
      </c>
      <c r="E35">
        <v>51.207328799999999</v>
      </c>
      <c r="F35">
        <v>4.3976435699999996</v>
      </c>
      <c r="G35" t="s">
        <v>42</v>
      </c>
    </row>
    <row r="36" spans="1:7" x14ac:dyDescent="0.3">
      <c r="A36" t="s">
        <v>43</v>
      </c>
      <c r="B36">
        <v>35</v>
      </c>
      <c r="C36">
        <v>51.207003</v>
      </c>
      <c r="D36">
        <v>4.398212</v>
      </c>
      <c r="E36">
        <v>51.207229609999999</v>
      </c>
      <c r="F36">
        <v>4.3970484699999997</v>
      </c>
    </row>
    <row r="37" spans="1:7" x14ac:dyDescent="0.3">
      <c r="A37" t="s">
        <v>44</v>
      </c>
      <c r="B37">
        <v>53</v>
      </c>
      <c r="C37">
        <v>51.207003</v>
      </c>
      <c r="D37">
        <v>4.398212</v>
      </c>
      <c r="E37">
        <v>51.207328799999999</v>
      </c>
      <c r="F37">
        <v>4.3972439799999998</v>
      </c>
    </row>
    <row r="38" spans="1:7" x14ac:dyDescent="0.3">
      <c r="A38" t="s">
        <v>45</v>
      </c>
      <c r="B38">
        <v>50</v>
      </c>
      <c r="C38">
        <v>51.207003</v>
      </c>
      <c r="D38">
        <v>4.398212</v>
      </c>
      <c r="E38">
        <v>51.207324980000003</v>
      </c>
      <c r="F38">
        <v>4.3976831399999998</v>
      </c>
    </row>
    <row r="39" spans="1:7" x14ac:dyDescent="0.3">
      <c r="A39" t="s">
        <v>46</v>
      </c>
      <c r="B39">
        <v>38</v>
      </c>
      <c r="C39">
        <v>51.207003</v>
      </c>
      <c r="D39">
        <v>4.398212</v>
      </c>
      <c r="E39">
        <v>51.207317349999997</v>
      </c>
      <c r="F39">
        <v>4.3973197900000001</v>
      </c>
    </row>
    <row r="40" spans="1:7" x14ac:dyDescent="0.3">
      <c r="A40" t="s">
        <v>47</v>
      </c>
      <c r="B40">
        <v>25</v>
      </c>
      <c r="C40">
        <v>51.207003</v>
      </c>
      <c r="D40">
        <v>4.398212</v>
      </c>
      <c r="E40">
        <v>51.206935880000003</v>
      </c>
      <c r="F40">
        <v>4.3962826699999997</v>
      </c>
    </row>
    <row r="41" spans="1:7" x14ac:dyDescent="0.3">
      <c r="A41" t="s">
        <v>48</v>
      </c>
      <c r="B41">
        <v>68</v>
      </c>
      <c r="C41">
        <v>51.207003</v>
      </c>
      <c r="D41">
        <v>4.398212</v>
      </c>
      <c r="E41">
        <v>51.207199099999997</v>
      </c>
      <c r="F41">
        <v>4.3971896199999998</v>
      </c>
    </row>
    <row r="42" spans="1:7" x14ac:dyDescent="0.3">
      <c r="A42" t="s">
        <v>49</v>
      </c>
      <c r="B42">
        <v>25</v>
      </c>
      <c r="C42">
        <v>51.207003</v>
      </c>
      <c r="D42">
        <v>4.398212</v>
      </c>
      <c r="E42">
        <v>51.20727539</v>
      </c>
      <c r="F42">
        <v>4.3973717700000003</v>
      </c>
    </row>
    <row r="43" spans="1:7" x14ac:dyDescent="0.3">
      <c r="A43" t="s">
        <v>50</v>
      </c>
      <c r="B43">
        <v>80</v>
      </c>
      <c r="C43">
        <v>51.207003</v>
      </c>
      <c r="D43">
        <v>4.398212</v>
      </c>
    </row>
    <row r="44" spans="1:7" x14ac:dyDescent="0.3">
      <c r="A44" t="s">
        <v>51</v>
      </c>
      <c r="B44">
        <v>35</v>
      </c>
      <c r="C44">
        <v>51.207003</v>
      </c>
      <c r="D44">
        <v>4.398212</v>
      </c>
      <c r="E44">
        <v>51.207164759999998</v>
      </c>
      <c r="F44">
        <v>4.3970718399999997</v>
      </c>
    </row>
    <row r="45" spans="1:7" x14ac:dyDescent="0.3">
      <c r="A45" t="s">
        <v>52</v>
      </c>
      <c r="B45">
        <v>18</v>
      </c>
      <c r="C45">
        <v>51.207003</v>
      </c>
      <c r="D45">
        <v>4.398212</v>
      </c>
      <c r="E45">
        <v>51.207298280000003</v>
      </c>
      <c r="F45">
        <v>4.3972353899999996</v>
      </c>
    </row>
    <row r="46" spans="1:7" x14ac:dyDescent="0.3">
      <c r="A46" t="s">
        <v>53</v>
      </c>
      <c r="B46">
        <v>53</v>
      </c>
      <c r="C46">
        <v>51.207003</v>
      </c>
      <c r="D46">
        <v>4.398212</v>
      </c>
      <c r="E46">
        <v>51.207489010000003</v>
      </c>
      <c r="F46">
        <v>4.3978128400000003</v>
      </c>
    </row>
    <row r="47" spans="1:7" x14ac:dyDescent="0.3">
      <c r="A47" t="s">
        <v>54</v>
      </c>
      <c r="B47">
        <v>53</v>
      </c>
      <c r="C47">
        <v>51.207003</v>
      </c>
      <c r="D47">
        <v>4.398212</v>
      </c>
    </row>
    <row r="48" spans="1:7" x14ac:dyDescent="0.3">
      <c r="A48" t="s">
        <v>55</v>
      </c>
      <c r="B48">
        <v>61</v>
      </c>
      <c r="C48">
        <v>51.207003</v>
      </c>
      <c r="D48">
        <v>4.398212</v>
      </c>
      <c r="E48">
        <v>51.207256319999999</v>
      </c>
      <c r="F48">
        <v>4.3973717700000003</v>
      </c>
    </row>
    <row r="49" spans="1:7" x14ac:dyDescent="0.3">
      <c r="A49" t="s">
        <v>56</v>
      </c>
      <c r="B49">
        <v>99</v>
      </c>
      <c r="C49">
        <v>51.207003</v>
      </c>
      <c r="D49">
        <v>4.398212</v>
      </c>
    </row>
    <row r="50" spans="1:7" x14ac:dyDescent="0.3">
      <c r="A50" t="s">
        <v>57</v>
      </c>
      <c r="B50">
        <v>45</v>
      </c>
      <c r="C50">
        <v>51.207003</v>
      </c>
      <c r="D50">
        <v>4.398212</v>
      </c>
      <c r="E50">
        <v>51.207233430000002</v>
      </c>
      <c r="F50">
        <v>4.397017</v>
      </c>
    </row>
    <row r="51" spans="1:7" x14ac:dyDescent="0.3">
      <c r="A51" t="s">
        <v>58</v>
      </c>
      <c r="B51">
        <v>78</v>
      </c>
      <c r="C51">
        <v>51.207003</v>
      </c>
      <c r="D51">
        <v>4.398212</v>
      </c>
    </row>
    <row r="52" spans="1:7" x14ac:dyDescent="0.3">
      <c r="A52" t="s">
        <v>59</v>
      </c>
      <c r="B52">
        <v>36</v>
      </c>
      <c r="C52">
        <v>51.207003</v>
      </c>
      <c r="D52">
        <v>4.398212</v>
      </c>
      <c r="E52">
        <v>51.207317349999997</v>
      </c>
      <c r="F52">
        <v>4.3973197900000001</v>
      </c>
    </row>
    <row r="54" spans="1:7" x14ac:dyDescent="0.3">
      <c r="A54" t="s">
        <v>60</v>
      </c>
      <c r="B54">
        <v>38</v>
      </c>
      <c r="C54">
        <v>51.225822000000001</v>
      </c>
      <c r="D54">
        <v>4.414803</v>
      </c>
      <c r="E54">
        <v>51.223098749999998</v>
      </c>
      <c r="F54">
        <v>4.4158139199999997</v>
      </c>
      <c r="G54" t="s">
        <v>61</v>
      </c>
    </row>
    <row r="55" spans="1:7" x14ac:dyDescent="0.3">
      <c r="A55" t="s">
        <v>62</v>
      </c>
      <c r="B55">
        <v>40</v>
      </c>
      <c r="C55">
        <v>51.225822000000001</v>
      </c>
      <c r="D55">
        <v>4.414803</v>
      </c>
      <c r="E55">
        <v>51.222862239999998</v>
      </c>
      <c r="F55">
        <v>4.41594219</v>
      </c>
    </row>
    <row r="56" spans="1:7" x14ac:dyDescent="0.3">
      <c r="A56" t="s">
        <v>63</v>
      </c>
      <c r="B56">
        <v>40</v>
      </c>
      <c r="C56">
        <v>51.225822000000001</v>
      </c>
      <c r="D56">
        <v>4.414803</v>
      </c>
      <c r="E56">
        <v>51.223014829999997</v>
      </c>
      <c r="F56">
        <v>4.4158363300000003</v>
      </c>
    </row>
    <row r="57" spans="1:7" x14ac:dyDescent="0.3">
      <c r="A57" t="s">
        <v>64</v>
      </c>
      <c r="B57">
        <v>41</v>
      </c>
      <c r="C57">
        <v>51.225822000000001</v>
      </c>
      <c r="D57">
        <v>4.414803</v>
      </c>
      <c r="E57">
        <v>51.223327640000001</v>
      </c>
      <c r="F57">
        <v>4.4157667199999997</v>
      </c>
    </row>
    <row r="58" spans="1:7" x14ac:dyDescent="0.3">
      <c r="A58" t="s">
        <v>65</v>
      </c>
      <c r="B58">
        <v>53</v>
      </c>
      <c r="C58">
        <v>51.225822000000001</v>
      </c>
      <c r="D58">
        <v>4.414803</v>
      </c>
      <c r="E58">
        <v>51.223083500000001</v>
      </c>
      <c r="F58">
        <v>4.4158792499999997</v>
      </c>
    </row>
    <row r="59" spans="1:7" x14ac:dyDescent="0.3">
      <c r="A59" t="s">
        <v>66</v>
      </c>
      <c r="B59">
        <v>36</v>
      </c>
      <c r="C59">
        <v>51.225822000000001</v>
      </c>
      <c r="D59">
        <v>4.414803</v>
      </c>
    </row>
    <row r="60" spans="1:7" x14ac:dyDescent="0.3">
      <c r="A60" t="s">
        <v>67</v>
      </c>
      <c r="B60">
        <v>38</v>
      </c>
      <c r="C60">
        <v>51.225822000000001</v>
      </c>
      <c r="D60">
        <v>4.414803</v>
      </c>
      <c r="E60">
        <v>51.222869869999997</v>
      </c>
      <c r="F60">
        <v>4.41602373</v>
      </c>
    </row>
    <row r="61" spans="1:7" x14ac:dyDescent="0.3">
      <c r="A61" t="s">
        <v>68</v>
      </c>
      <c r="B61">
        <v>31</v>
      </c>
      <c r="C61">
        <v>51.225822000000001</v>
      </c>
      <c r="D61">
        <v>4.414803</v>
      </c>
    </row>
    <row r="62" spans="1:7" x14ac:dyDescent="0.3">
      <c r="A62" t="s">
        <v>69</v>
      </c>
      <c r="B62">
        <v>30</v>
      </c>
      <c r="C62">
        <v>51.225822000000001</v>
      </c>
      <c r="D62">
        <v>4.414803</v>
      </c>
    </row>
    <row r="63" spans="1:7" x14ac:dyDescent="0.3">
      <c r="A63" t="s">
        <v>70</v>
      </c>
      <c r="B63">
        <v>30</v>
      </c>
      <c r="C63">
        <v>51.225822000000001</v>
      </c>
      <c r="D63">
        <v>4.414803</v>
      </c>
      <c r="E63">
        <v>51.223186490000003</v>
      </c>
      <c r="F63">
        <v>4.4159064299999997</v>
      </c>
    </row>
    <row r="64" spans="1:7" x14ac:dyDescent="0.3">
      <c r="A64" t="s">
        <v>71</v>
      </c>
      <c r="B64">
        <v>45</v>
      </c>
      <c r="C64">
        <v>51.225822000000001</v>
      </c>
      <c r="D64">
        <v>4.414803</v>
      </c>
      <c r="E64">
        <v>51.222854609999999</v>
      </c>
      <c r="F64">
        <v>4.4158716199999999</v>
      </c>
    </row>
    <row r="65" spans="1:6" x14ac:dyDescent="0.3">
      <c r="A65" t="s">
        <v>72</v>
      </c>
      <c r="B65">
        <v>43</v>
      </c>
      <c r="C65">
        <v>51.225822000000001</v>
      </c>
      <c r="D65">
        <v>4.414803</v>
      </c>
      <c r="E65">
        <v>51.223289489999999</v>
      </c>
      <c r="F65">
        <v>4.4156823200000002</v>
      </c>
    </row>
    <row r="66" spans="1:6" x14ac:dyDescent="0.3">
      <c r="A66" t="s">
        <v>73</v>
      </c>
      <c r="B66">
        <v>36</v>
      </c>
      <c r="C66">
        <v>51.225822000000001</v>
      </c>
      <c r="D66">
        <v>4.414803</v>
      </c>
      <c r="E66">
        <v>51.223133089999997</v>
      </c>
      <c r="F66">
        <v>4.4158253700000003</v>
      </c>
    </row>
    <row r="67" spans="1:6" x14ac:dyDescent="0.3">
      <c r="A67" t="s">
        <v>74</v>
      </c>
      <c r="B67">
        <v>53</v>
      </c>
      <c r="C67">
        <v>51.225822000000001</v>
      </c>
      <c r="D67">
        <v>4.414803</v>
      </c>
      <c r="E67">
        <v>51.222965240000001</v>
      </c>
      <c r="F67">
        <v>4.4159102399999997</v>
      </c>
    </row>
    <row r="68" spans="1:6" x14ac:dyDescent="0.3">
      <c r="A68" t="s">
        <v>75</v>
      </c>
      <c r="B68">
        <v>40</v>
      </c>
      <c r="C68">
        <v>51.225822000000001</v>
      </c>
      <c r="D68">
        <v>4.414803</v>
      </c>
      <c r="E68">
        <v>51.222877500000003</v>
      </c>
      <c r="F68">
        <v>4.4159412400000004</v>
      </c>
    </row>
    <row r="69" spans="1:6" x14ac:dyDescent="0.3">
      <c r="A69" t="s">
        <v>76</v>
      </c>
      <c r="B69">
        <v>45</v>
      </c>
      <c r="C69">
        <v>51.225822000000001</v>
      </c>
      <c r="D69">
        <v>4.414803</v>
      </c>
      <c r="E69">
        <v>51.221900939999998</v>
      </c>
      <c r="F69">
        <v>4.4170646700000002</v>
      </c>
    </row>
    <row r="70" spans="1:6" x14ac:dyDescent="0.3">
      <c r="A70" t="s">
        <v>77</v>
      </c>
      <c r="B70">
        <v>46</v>
      </c>
      <c r="C70">
        <v>51.225822000000001</v>
      </c>
      <c r="D70">
        <v>4.414803</v>
      </c>
      <c r="E70">
        <v>51.223300930000001</v>
      </c>
      <c r="F70">
        <v>4.4157133100000001</v>
      </c>
    </row>
    <row r="71" spans="1:6" x14ac:dyDescent="0.3">
      <c r="A71" t="s">
        <v>78</v>
      </c>
      <c r="B71">
        <v>51</v>
      </c>
      <c r="C71">
        <v>51.225822000000001</v>
      </c>
      <c r="D71">
        <v>4.414803</v>
      </c>
    </row>
    <row r="72" spans="1:6" x14ac:dyDescent="0.3">
      <c r="A72" t="s">
        <v>79</v>
      </c>
      <c r="B72">
        <v>41</v>
      </c>
      <c r="C72">
        <v>51.225822000000001</v>
      </c>
      <c r="D72">
        <v>4.414803</v>
      </c>
      <c r="E72">
        <v>51.223121640000002</v>
      </c>
      <c r="F72">
        <v>4.4156975699999998</v>
      </c>
    </row>
    <row r="73" spans="1:6" x14ac:dyDescent="0.3">
      <c r="A73" t="s">
        <v>80</v>
      </c>
      <c r="B73">
        <v>38</v>
      </c>
      <c r="C73">
        <v>51.225822000000001</v>
      </c>
      <c r="D73">
        <v>4.414803</v>
      </c>
    </row>
    <row r="74" spans="1:6" x14ac:dyDescent="0.3">
      <c r="A74" t="s">
        <v>81</v>
      </c>
      <c r="B74">
        <v>33</v>
      </c>
      <c r="C74">
        <v>51.225822000000001</v>
      </c>
      <c r="D74">
        <v>4.414803</v>
      </c>
      <c r="E74">
        <v>51.223316189999998</v>
      </c>
      <c r="F74">
        <v>4.4157438300000003</v>
      </c>
    </row>
    <row r="75" spans="1:6" x14ac:dyDescent="0.3">
      <c r="A75" t="s">
        <v>82</v>
      </c>
      <c r="B75">
        <v>38</v>
      </c>
      <c r="C75">
        <v>51.225822000000001</v>
      </c>
      <c r="D75">
        <v>4.414803</v>
      </c>
      <c r="E75">
        <v>51.223052979999999</v>
      </c>
      <c r="F75">
        <v>4.4158635100000003</v>
      </c>
    </row>
    <row r="76" spans="1:6" x14ac:dyDescent="0.3">
      <c r="A76" t="s">
        <v>83</v>
      </c>
      <c r="B76">
        <v>50</v>
      </c>
      <c r="C76">
        <v>51.225822000000001</v>
      </c>
      <c r="D76">
        <v>4.414803</v>
      </c>
      <c r="E76">
        <v>51.22326279</v>
      </c>
      <c r="F76">
        <v>4.4157128300000004</v>
      </c>
    </row>
    <row r="77" spans="1:6" x14ac:dyDescent="0.3">
      <c r="A77" t="s">
        <v>84</v>
      </c>
      <c r="B77">
        <v>31</v>
      </c>
      <c r="C77">
        <v>51.225822000000001</v>
      </c>
      <c r="D77">
        <v>4.414803</v>
      </c>
      <c r="E77">
        <v>51.222980499999998</v>
      </c>
      <c r="F77">
        <v>4.41587687</v>
      </c>
    </row>
    <row r="78" spans="1:6" x14ac:dyDescent="0.3">
      <c r="A78" t="s">
        <v>85</v>
      </c>
      <c r="B78">
        <v>48</v>
      </c>
      <c r="C78">
        <v>51.225822000000001</v>
      </c>
      <c r="D78">
        <v>4.414803</v>
      </c>
    </row>
    <row r="79" spans="1:6" x14ac:dyDescent="0.3">
      <c r="A79" t="s">
        <v>86</v>
      </c>
      <c r="B79">
        <v>41</v>
      </c>
      <c r="C79">
        <v>51.225822000000001</v>
      </c>
      <c r="D79">
        <v>4.414803</v>
      </c>
      <c r="E79">
        <v>51.223205569999998</v>
      </c>
      <c r="F79">
        <v>4.4158177399999996</v>
      </c>
    </row>
    <row r="80" spans="1:6" x14ac:dyDescent="0.3">
      <c r="A80" t="s">
        <v>87</v>
      </c>
      <c r="B80">
        <v>36</v>
      </c>
      <c r="C80">
        <v>51.225822000000001</v>
      </c>
      <c r="D80">
        <v>4.414803</v>
      </c>
      <c r="E80">
        <v>51.223258970000003</v>
      </c>
      <c r="F80">
        <v>4.4158425299999999</v>
      </c>
    </row>
    <row r="81" spans="1:7" x14ac:dyDescent="0.3">
      <c r="A81" t="s">
        <v>88</v>
      </c>
      <c r="B81">
        <v>26</v>
      </c>
      <c r="C81">
        <v>51.225822000000001</v>
      </c>
      <c r="D81">
        <v>4.414803</v>
      </c>
      <c r="E81">
        <v>51.22263718</v>
      </c>
      <c r="F81">
        <v>4.4160094299999999</v>
      </c>
    </row>
    <row r="82" spans="1:7" x14ac:dyDescent="0.3">
      <c r="A82" t="s">
        <v>89</v>
      </c>
      <c r="B82">
        <v>48</v>
      </c>
      <c r="C82">
        <v>51.225822000000001</v>
      </c>
      <c r="D82">
        <v>4.414803</v>
      </c>
      <c r="E82">
        <v>51.222965240000001</v>
      </c>
      <c r="F82">
        <v>4.4158515899999999</v>
      </c>
    </row>
    <row r="83" spans="1:7" x14ac:dyDescent="0.3">
      <c r="A83" t="s">
        <v>90</v>
      </c>
      <c r="B83">
        <v>55</v>
      </c>
      <c r="C83">
        <v>51.225822000000001</v>
      </c>
      <c r="D83">
        <v>4.414803</v>
      </c>
      <c r="E83">
        <v>51.223468779999997</v>
      </c>
      <c r="F83">
        <v>4.4155983900000004</v>
      </c>
    </row>
    <row r="84" spans="1:7" x14ac:dyDescent="0.3">
      <c r="A84" t="s">
        <v>91</v>
      </c>
      <c r="B84">
        <v>25</v>
      </c>
      <c r="C84">
        <v>51.225822000000001</v>
      </c>
      <c r="D84">
        <v>4.414803</v>
      </c>
      <c r="E84">
        <v>51.221878050000001</v>
      </c>
      <c r="F84">
        <v>4.4168453200000002</v>
      </c>
    </row>
    <row r="85" spans="1:7" x14ac:dyDescent="0.3">
      <c r="A85" t="s">
        <v>92</v>
      </c>
      <c r="B85">
        <v>45</v>
      </c>
      <c r="C85">
        <v>51.225822000000001</v>
      </c>
      <c r="D85">
        <v>4.414803</v>
      </c>
      <c r="E85">
        <v>51.222587590000003</v>
      </c>
      <c r="F85">
        <v>4.41608</v>
      </c>
    </row>
    <row r="86" spans="1:7" x14ac:dyDescent="0.3">
      <c r="A86" t="s">
        <v>93</v>
      </c>
      <c r="B86">
        <v>40</v>
      </c>
      <c r="C86">
        <v>51.225822000000001</v>
      </c>
      <c r="D86">
        <v>4.414803</v>
      </c>
      <c r="E86">
        <v>51.222621920000002</v>
      </c>
      <c r="F86">
        <v>4.4159722300000004</v>
      </c>
    </row>
    <row r="88" spans="1:7" x14ac:dyDescent="0.3">
      <c r="A88" t="s">
        <v>94</v>
      </c>
      <c r="B88">
        <v>28</v>
      </c>
      <c r="C88">
        <v>51.244373000000003</v>
      </c>
      <c r="D88">
        <v>4.4203520000000003</v>
      </c>
      <c r="G88" t="s">
        <v>95</v>
      </c>
    </row>
    <row r="89" spans="1:7" x14ac:dyDescent="0.3">
      <c r="A89" t="s">
        <v>96</v>
      </c>
      <c r="B89">
        <v>46</v>
      </c>
      <c r="C89">
        <v>51.244373000000003</v>
      </c>
      <c r="D89">
        <v>4.4203520000000003</v>
      </c>
      <c r="E89">
        <v>51.244243619999999</v>
      </c>
      <c r="F89">
        <v>4.4194931999999998</v>
      </c>
    </row>
    <row r="90" spans="1:7" x14ac:dyDescent="0.3">
      <c r="A90" t="s">
        <v>97</v>
      </c>
      <c r="B90">
        <v>38</v>
      </c>
      <c r="C90">
        <v>51.244373000000003</v>
      </c>
      <c r="D90">
        <v>4.4203520000000003</v>
      </c>
    </row>
    <row r="91" spans="1:7" x14ac:dyDescent="0.3">
      <c r="A91" t="s">
        <v>98</v>
      </c>
      <c r="B91">
        <v>30</v>
      </c>
      <c r="C91">
        <v>51.244373000000003</v>
      </c>
      <c r="D91">
        <v>4.4203520000000003</v>
      </c>
      <c r="E91">
        <v>51.245391849999997</v>
      </c>
      <c r="F91">
        <v>4.4261445999999998</v>
      </c>
    </row>
    <row r="92" spans="1:7" x14ac:dyDescent="0.3">
      <c r="A92" t="s">
        <v>99</v>
      </c>
      <c r="B92">
        <v>60</v>
      </c>
      <c r="C92">
        <v>51.244373000000003</v>
      </c>
      <c r="D92">
        <v>4.4203520000000003</v>
      </c>
      <c r="E92">
        <v>51.243396760000003</v>
      </c>
      <c r="F92">
        <v>4.4203724900000001</v>
      </c>
    </row>
    <row r="93" spans="1:7" x14ac:dyDescent="0.3">
      <c r="A93" t="s">
        <v>100</v>
      </c>
      <c r="B93">
        <v>36</v>
      </c>
      <c r="C93">
        <v>51.244373000000003</v>
      </c>
      <c r="D93">
        <v>4.4203520000000003</v>
      </c>
      <c r="E93">
        <v>51.243938450000002</v>
      </c>
      <c r="F93">
        <v>4.4201488500000004</v>
      </c>
    </row>
    <row r="94" spans="1:7" x14ac:dyDescent="0.3">
      <c r="A94" t="s">
        <v>101</v>
      </c>
      <c r="B94">
        <v>28</v>
      </c>
      <c r="C94">
        <v>51.244373000000003</v>
      </c>
      <c r="D94">
        <v>4.4203520000000003</v>
      </c>
      <c r="E94">
        <v>51.245201109999996</v>
      </c>
      <c r="F94">
        <v>4.4183764500000002</v>
      </c>
    </row>
    <row r="95" spans="1:7" x14ac:dyDescent="0.3">
      <c r="A95" t="s">
        <v>102</v>
      </c>
      <c r="B95">
        <v>33</v>
      </c>
      <c r="C95">
        <v>51.244373000000003</v>
      </c>
      <c r="D95">
        <v>4.4203520000000003</v>
      </c>
      <c r="E95">
        <v>51.244369509999999</v>
      </c>
      <c r="F95">
        <v>4.4188427900000002</v>
      </c>
    </row>
    <row r="96" spans="1:7" x14ac:dyDescent="0.3">
      <c r="A96" t="s">
        <v>103</v>
      </c>
      <c r="B96">
        <v>43</v>
      </c>
      <c r="C96">
        <v>51.244373000000003</v>
      </c>
      <c r="D96">
        <v>4.4203520000000003</v>
      </c>
      <c r="E96">
        <v>51.244148250000002</v>
      </c>
      <c r="F96">
        <v>4.4195318200000004</v>
      </c>
    </row>
    <row r="97" spans="1:7" x14ac:dyDescent="0.3">
      <c r="A97" t="s">
        <v>104</v>
      </c>
      <c r="B97">
        <v>41</v>
      </c>
      <c r="C97">
        <v>51.244373000000003</v>
      </c>
      <c r="D97">
        <v>4.4203520000000003</v>
      </c>
      <c r="E97">
        <v>51.243549350000002</v>
      </c>
      <c r="F97">
        <v>4.4202465999999996</v>
      </c>
    </row>
    <row r="98" spans="1:7" x14ac:dyDescent="0.3">
      <c r="A98" t="s">
        <v>105</v>
      </c>
      <c r="B98">
        <v>40</v>
      </c>
      <c r="C98">
        <v>51.244373000000003</v>
      </c>
      <c r="D98">
        <v>4.4203520000000003</v>
      </c>
    </row>
    <row r="99" spans="1:7" x14ac:dyDescent="0.3">
      <c r="A99" t="s">
        <v>106</v>
      </c>
      <c r="B99">
        <v>36</v>
      </c>
      <c r="C99">
        <v>51.244373000000003</v>
      </c>
      <c r="D99">
        <v>4.4203520000000003</v>
      </c>
      <c r="E99">
        <v>51.24503326</v>
      </c>
      <c r="F99">
        <v>4.4185199700000002</v>
      </c>
    </row>
    <row r="100" spans="1:7" x14ac:dyDescent="0.3">
      <c r="A100" t="s">
        <v>107</v>
      </c>
      <c r="B100">
        <v>38</v>
      </c>
      <c r="C100">
        <v>51.244373000000003</v>
      </c>
      <c r="D100">
        <v>4.4203520000000003</v>
      </c>
      <c r="E100">
        <v>51.244030000000002</v>
      </c>
      <c r="F100">
        <v>4.41972685</v>
      </c>
    </row>
    <row r="101" spans="1:7" x14ac:dyDescent="0.3">
      <c r="A101" t="s">
        <v>108</v>
      </c>
      <c r="B101">
        <v>25</v>
      </c>
      <c r="C101">
        <v>51.244373000000003</v>
      </c>
      <c r="D101">
        <v>4.4203520000000003</v>
      </c>
      <c r="E101">
        <v>51.243694310000002</v>
      </c>
      <c r="F101">
        <v>4.4202308700000001</v>
      </c>
    </row>
    <row r="102" spans="1:7" x14ac:dyDescent="0.3">
      <c r="A102" t="s">
        <v>109</v>
      </c>
      <c r="B102">
        <v>41</v>
      </c>
      <c r="C102">
        <v>51.244373000000003</v>
      </c>
      <c r="D102">
        <v>4.4203520000000003</v>
      </c>
    </row>
    <row r="103" spans="1:7" x14ac:dyDescent="0.3">
      <c r="A103" t="s">
        <v>110</v>
      </c>
      <c r="B103">
        <v>25</v>
      </c>
      <c r="C103">
        <v>51.244373000000003</v>
      </c>
      <c r="D103">
        <v>4.4203520000000003</v>
      </c>
      <c r="E103">
        <v>51.24520493</v>
      </c>
      <c r="F103">
        <v>4.4192175899999997</v>
      </c>
    </row>
    <row r="104" spans="1:7" x14ac:dyDescent="0.3">
      <c r="A104" t="s">
        <v>111</v>
      </c>
      <c r="B104">
        <v>43</v>
      </c>
      <c r="C104">
        <v>51.244373000000003</v>
      </c>
      <c r="D104">
        <v>4.4203520000000003</v>
      </c>
      <c r="E104">
        <v>51.244682310000002</v>
      </c>
      <c r="F104">
        <v>4.4202842699999998</v>
      </c>
    </row>
    <row r="105" spans="1:7" x14ac:dyDescent="0.3">
      <c r="A105" t="s">
        <v>112</v>
      </c>
      <c r="B105">
        <v>16</v>
      </c>
      <c r="C105">
        <v>51.244373000000003</v>
      </c>
      <c r="D105">
        <v>4.4203520000000003</v>
      </c>
      <c r="E105">
        <v>51.244476319999997</v>
      </c>
      <c r="F105">
        <v>4.4192814800000004</v>
      </c>
    </row>
    <row r="107" spans="1:7" x14ac:dyDescent="0.3">
      <c r="A107" t="s">
        <v>113</v>
      </c>
      <c r="B107">
        <v>60</v>
      </c>
      <c r="C107">
        <v>51.191965000000003</v>
      </c>
      <c r="D107">
        <v>4.3976860000000002</v>
      </c>
      <c r="E107">
        <v>51.193183900000001</v>
      </c>
      <c r="F107">
        <v>4.3994655600000003</v>
      </c>
      <c r="G107" t="s">
        <v>114</v>
      </c>
    </row>
    <row r="108" spans="1:7" x14ac:dyDescent="0.3">
      <c r="A108" t="s">
        <v>115</v>
      </c>
      <c r="B108">
        <v>63</v>
      </c>
      <c r="C108">
        <v>51.191965000000003</v>
      </c>
      <c r="D108">
        <v>4.3976860000000002</v>
      </c>
    </row>
    <row r="109" spans="1:7" x14ac:dyDescent="0.3">
      <c r="A109" t="s">
        <v>116</v>
      </c>
      <c r="B109">
        <v>56</v>
      </c>
      <c r="C109">
        <v>51.191965000000003</v>
      </c>
      <c r="D109">
        <v>4.3976860000000002</v>
      </c>
      <c r="E109">
        <v>51.194030759999997</v>
      </c>
      <c r="F109">
        <v>4.3978252400000004</v>
      </c>
    </row>
    <row r="110" spans="1:7" x14ac:dyDescent="0.3">
      <c r="A110" t="s">
        <v>117</v>
      </c>
      <c r="B110">
        <v>56</v>
      </c>
      <c r="C110">
        <v>51.191965000000003</v>
      </c>
      <c r="D110">
        <v>4.3976860000000002</v>
      </c>
      <c r="E110">
        <v>51.19330978</v>
      </c>
      <c r="F110">
        <v>4.3987922700000004</v>
      </c>
    </row>
    <row r="111" spans="1:7" x14ac:dyDescent="0.3">
      <c r="A111" t="s">
        <v>118</v>
      </c>
      <c r="B111">
        <v>55</v>
      </c>
      <c r="C111">
        <v>51.191965000000003</v>
      </c>
      <c r="D111">
        <v>4.3976860000000002</v>
      </c>
      <c r="E111">
        <v>51.192474369999999</v>
      </c>
      <c r="F111">
        <v>4.39942455</v>
      </c>
    </row>
    <row r="112" spans="1:7" x14ac:dyDescent="0.3">
      <c r="A112" t="s">
        <v>119</v>
      </c>
      <c r="B112">
        <v>76</v>
      </c>
      <c r="C112">
        <v>51.191965000000003</v>
      </c>
      <c r="D112">
        <v>4.3976860000000002</v>
      </c>
      <c r="E112">
        <v>51.191699980000003</v>
      </c>
      <c r="F112">
        <v>4.3989777600000002</v>
      </c>
    </row>
    <row r="113" spans="1:6" x14ac:dyDescent="0.3">
      <c r="A113" t="s">
        <v>120</v>
      </c>
      <c r="B113">
        <v>58</v>
      </c>
      <c r="C113">
        <v>51.191965000000003</v>
      </c>
      <c r="D113">
        <v>4.3976860000000002</v>
      </c>
      <c r="E113">
        <v>51.193668369999997</v>
      </c>
      <c r="F113">
        <v>4.3979878399999999</v>
      </c>
    </row>
    <row r="114" spans="1:6" x14ac:dyDescent="0.3">
      <c r="A114" t="s">
        <v>121</v>
      </c>
      <c r="B114">
        <v>56</v>
      </c>
      <c r="C114">
        <v>51.191965000000003</v>
      </c>
      <c r="D114">
        <v>4.3976860000000002</v>
      </c>
      <c r="E114">
        <v>51.193393710000002</v>
      </c>
      <c r="F114">
        <v>4.39944267</v>
      </c>
    </row>
    <row r="115" spans="1:6" x14ac:dyDescent="0.3">
      <c r="A115" t="s">
        <v>122</v>
      </c>
      <c r="B115">
        <v>50</v>
      </c>
      <c r="C115">
        <v>51.191965000000003</v>
      </c>
      <c r="D115">
        <v>4.3976860000000002</v>
      </c>
    </row>
    <row r="116" spans="1:6" x14ac:dyDescent="0.3">
      <c r="A116" t="s">
        <v>123</v>
      </c>
      <c r="B116">
        <v>45</v>
      </c>
      <c r="C116">
        <v>51.191965000000003</v>
      </c>
      <c r="D116">
        <v>4.3976860000000002</v>
      </c>
    </row>
    <row r="117" spans="1:6" x14ac:dyDescent="0.3">
      <c r="A117" t="s">
        <v>124</v>
      </c>
      <c r="B117">
        <v>46</v>
      </c>
      <c r="C117">
        <v>51.191965000000003</v>
      </c>
      <c r="D117">
        <v>4.3976860000000002</v>
      </c>
      <c r="E117">
        <v>51.193561549999998</v>
      </c>
      <c r="F117">
        <v>4.3988680799999997</v>
      </c>
    </row>
    <row r="118" spans="1:6" x14ac:dyDescent="0.3">
      <c r="A118" t="s">
        <v>125</v>
      </c>
      <c r="B118">
        <v>65</v>
      </c>
      <c r="C118">
        <v>51.191965000000003</v>
      </c>
      <c r="D118">
        <v>4.3976860000000002</v>
      </c>
      <c r="E118">
        <v>51.19348145</v>
      </c>
      <c r="F118">
        <v>4.3982687</v>
      </c>
    </row>
    <row r="119" spans="1:6" x14ac:dyDescent="0.3">
      <c r="A119" t="s">
        <v>126</v>
      </c>
      <c r="B119">
        <v>63</v>
      </c>
      <c r="C119">
        <v>51.191965000000003</v>
      </c>
      <c r="D119">
        <v>4.3976860000000002</v>
      </c>
      <c r="E119">
        <v>51.1918869</v>
      </c>
      <c r="F119">
        <v>4.3993377699999998</v>
      </c>
    </row>
    <row r="120" spans="1:6" x14ac:dyDescent="0.3">
      <c r="A120" t="s">
        <v>127</v>
      </c>
      <c r="B120">
        <v>4</v>
      </c>
      <c r="C120">
        <v>51.191965000000003</v>
      </c>
      <c r="D120">
        <v>4.3976860000000002</v>
      </c>
    </row>
    <row r="121" spans="1:6" x14ac:dyDescent="0.3">
      <c r="A121" t="s">
        <v>128</v>
      </c>
      <c r="B121">
        <v>6</v>
      </c>
      <c r="C121">
        <v>51.191965000000003</v>
      </c>
      <c r="D121">
        <v>4.3976860000000002</v>
      </c>
    </row>
    <row r="122" spans="1:6" x14ac:dyDescent="0.3">
      <c r="A122" t="s">
        <v>129</v>
      </c>
      <c r="B122">
        <v>4</v>
      </c>
      <c r="C122">
        <v>51.191965000000003</v>
      </c>
      <c r="D122">
        <v>4.3976860000000002</v>
      </c>
    </row>
    <row r="123" spans="1:6" x14ac:dyDescent="0.3">
      <c r="A123" t="s">
        <v>130</v>
      </c>
      <c r="B123">
        <v>58</v>
      </c>
      <c r="C123">
        <v>51.191965000000003</v>
      </c>
      <c r="D123">
        <v>4.3976860000000002</v>
      </c>
      <c r="E123">
        <v>51.19372559</v>
      </c>
      <c r="F123">
        <v>4.3984794599999999</v>
      </c>
    </row>
    <row r="124" spans="1:6" x14ac:dyDescent="0.3">
      <c r="A124" t="s">
        <v>131</v>
      </c>
      <c r="B124">
        <v>65</v>
      </c>
      <c r="C124">
        <v>51.191965000000003</v>
      </c>
      <c r="D124">
        <v>4.3976860000000002</v>
      </c>
    </row>
    <row r="125" spans="1:6" x14ac:dyDescent="0.3">
      <c r="A125" t="s">
        <v>132</v>
      </c>
      <c r="B125">
        <v>53</v>
      </c>
      <c r="C125">
        <v>51.191965000000003</v>
      </c>
      <c r="D125">
        <v>4.3976860000000002</v>
      </c>
      <c r="E125">
        <v>51.193679809999999</v>
      </c>
      <c r="F125">
        <v>4.3985600500000004</v>
      </c>
    </row>
    <row r="126" spans="1:6" x14ac:dyDescent="0.3">
      <c r="A126" t="s">
        <v>133</v>
      </c>
      <c r="B126">
        <v>71</v>
      </c>
      <c r="C126">
        <v>51.191965000000003</v>
      </c>
      <c r="D126">
        <v>4.3976860000000002</v>
      </c>
      <c r="E126">
        <v>51.193634029999998</v>
      </c>
      <c r="F126">
        <v>4.3984398799999997</v>
      </c>
    </row>
    <row r="127" spans="1:6" x14ac:dyDescent="0.3">
      <c r="A127" t="s">
        <v>134</v>
      </c>
      <c r="B127">
        <v>60</v>
      </c>
      <c r="C127">
        <v>51.191965000000003</v>
      </c>
      <c r="D127">
        <v>4.3976860000000002</v>
      </c>
      <c r="E127">
        <v>51.193946840000002</v>
      </c>
      <c r="F127">
        <v>4.3972949999999997</v>
      </c>
    </row>
    <row r="128" spans="1:6" x14ac:dyDescent="0.3">
      <c r="A128" t="s">
        <v>135</v>
      </c>
      <c r="B128">
        <v>70</v>
      </c>
      <c r="C128">
        <v>51.191965000000003</v>
      </c>
      <c r="D128">
        <v>4.3976860000000002</v>
      </c>
      <c r="E128">
        <v>51.193271639999999</v>
      </c>
      <c r="F128">
        <v>4.3989534399999997</v>
      </c>
    </row>
    <row r="129" spans="1:7" x14ac:dyDescent="0.3">
      <c r="A129" t="s">
        <v>136</v>
      </c>
      <c r="B129">
        <v>63</v>
      </c>
      <c r="C129">
        <v>51.191965000000003</v>
      </c>
      <c r="D129">
        <v>4.3976860000000002</v>
      </c>
      <c r="E129">
        <v>51.193561549999998</v>
      </c>
      <c r="F129">
        <v>4.3988680799999997</v>
      </c>
    </row>
    <row r="130" spans="1:7" x14ac:dyDescent="0.3">
      <c r="A130" t="s">
        <v>137</v>
      </c>
      <c r="B130">
        <v>40</v>
      </c>
      <c r="C130">
        <v>51.191965000000003</v>
      </c>
      <c r="D130">
        <v>4.3976860000000002</v>
      </c>
    </row>
    <row r="131" spans="1:7" x14ac:dyDescent="0.3">
      <c r="A131" t="s">
        <v>138</v>
      </c>
      <c r="B131">
        <v>61</v>
      </c>
      <c r="C131">
        <v>51.191965000000003</v>
      </c>
      <c r="D131">
        <v>4.3976860000000002</v>
      </c>
    </row>
    <row r="132" spans="1:7" x14ac:dyDescent="0.3">
      <c r="A132" t="s">
        <v>139</v>
      </c>
      <c r="B132">
        <v>6</v>
      </c>
      <c r="C132">
        <v>51.191965000000003</v>
      </c>
      <c r="D132">
        <v>4.3976860000000002</v>
      </c>
    </row>
    <row r="133" spans="1:7" x14ac:dyDescent="0.3">
      <c r="A133" t="s">
        <v>140</v>
      </c>
      <c r="B133">
        <v>6</v>
      </c>
      <c r="C133">
        <v>51.191965000000003</v>
      </c>
      <c r="D133">
        <v>4.3976860000000002</v>
      </c>
    </row>
    <row r="134" spans="1:7" x14ac:dyDescent="0.3">
      <c r="A134" t="s">
        <v>141</v>
      </c>
      <c r="B134">
        <v>4</v>
      </c>
      <c r="C134">
        <v>51.191965000000003</v>
      </c>
      <c r="D134">
        <v>4.3976860000000002</v>
      </c>
    </row>
    <row r="135" spans="1:7" x14ac:dyDescent="0.3">
      <c r="A135" t="s">
        <v>142</v>
      </c>
      <c r="B135">
        <v>60</v>
      </c>
      <c r="C135">
        <v>51.191965000000003</v>
      </c>
      <c r="D135">
        <v>4.3976860000000002</v>
      </c>
    </row>
    <row r="136" spans="1:7" x14ac:dyDescent="0.3">
      <c r="A136" t="s">
        <v>143</v>
      </c>
      <c r="B136">
        <v>65</v>
      </c>
      <c r="C136">
        <v>51.191965000000003</v>
      </c>
      <c r="D136">
        <v>4.3976860000000002</v>
      </c>
      <c r="E136">
        <v>51.193775180000003</v>
      </c>
      <c r="F136">
        <v>4.3980297999999998</v>
      </c>
    </row>
    <row r="137" spans="1:7" x14ac:dyDescent="0.3">
      <c r="A137" t="s">
        <v>144</v>
      </c>
      <c r="B137">
        <v>28</v>
      </c>
      <c r="C137">
        <v>51.191965000000003</v>
      </c>
      <c r="D137">
        <v>4.3976860000000002</v>
      </c>
      <c r="E137" s="19">
        <v>49.593036650000002</v>
      </c>
      <c r="F137" s="19">
        <v>5.8165683699999997</v>
      </c>
      <c r="G137" s="19" t="s">
        <v>145</v>
      </c>
    </row>
    <row r="138" spans="1:7" x14ac:dyDescent="0.3">
      <c r="A138" t="s">
        <v>146</v>
      </c>
      <c r="B138">
        <v>51</v>
      </c>
      <c r="C138">
        <v>51.191965000000003</v>
      </c>
      <c r="D138">
        <v>4.3976860000000002</v>
      </c>
      <c r="E138">
        <v>51.160034179999997</v>
      </c>
      <c r="F138">
        <v>4.4444665900000002</v>
      </c>
    </row>
    <row r="139" spans="1:7" x14ac:dyDescent="0.3">
      <c r="A139" t="s">
        <v>147</v>
      </c>
      <c r="B139">
        <v>68</v>
      </c>
      <c r="C139">
        <v>51.191965000000003</v>
      </c>
      <c r="D139">
        <v>4.3976860000000002</v>
      </c>
      <c r="E139">
        <v>51.191902159999998</v>
      </c>
      <c r="F139">
        <v>4.3992333400000003</v>
      </c>
    </row>
    <row r="140" spans="1:7" x14ac:dyDescent="0.3">
      <c r="A140" t="s">
        <v>148</v>
      </c>
      <c r="B140">
        <v>65</v>
      </c>
      <c r="C140">
        <v>51.191965000000003</v>
      </c>
      <c r="D140">
        <v>4.3976860000000002</v>
      </c>
      <c r="E140">
        <v>51.193553919999999</v>
      </c>
      <c r="F140">
        <v>4.3986430199999997</v>
      </c>
    </row>
    <row r="141" spans="1:7" x14ac:dyDescent="0.3">
      <c r="A141" t="s">
        <v>149</v>
      </c>
      <c r="B141">
        <v>40</v>
      </c>
      <c r="C141">
        <v>51.191965000000003</v>
      </c>
      <c r="D141">
        <v>4.3976860000000002</v>
      </c>
      <c r="E141">
        <v>51.193058010000001</v>
      </c>
      <c r="F141">
        <v>4.4002857200000003</v>
      </c>
    </row>
    <row r="142" spans="1:7" x14ac:dyDescent="0.3">
      <c r="A142" t="s">
        <v>150</v>
      </c>
      <c r="B142">
        <v>46</v>
      </c>
      <c r="C142">
        <v>51.191965000000003</v>
      </c>
      <c r="D142">
        <v>4.3976860000000002</v>
      </c>
    </row>
    <row r="143" spans="1:7" x14ac:dyDescent="0.3">
      <c r="A143" t="s">
        <v>151</v>
      </c>
      <c r="B143">
        <v>55</v>
      </c>
      <c r="C143">
        <v>51.191965000000003</v>
      </c>
      <c r="D143">
        <v>4.3976860000000002</v>
      </c>
      <c r="E143">
        <v>51.193954470000001</v>
      </c>
      <c r="F143">
        <v>4.3978433600000004</v>
      </c>
    </row>
    <row r="144" spans="1:7" x14ac:dyDescent="0.3">
      <c r="A144" t="s">
        <v>152</v>
      </c>
      <c r="B144">
        <v>43</v>
      </c>
      <c r="C144">
        <v>51.191965000000003</v>
      </c>
      <c r="D144">
        <v>4.3976860000000002</v>
      </c>
    </row>
    <row r="145" spans="1:6" x14ac:dyDescent="0.3">
      <c r="A145" t="s">
        <v>153</v>
      </c>
      <c r="B145">
        <v>66</v>
      </c>
      <c r="C145">
        <v>51.191965000000003</v>
      </c>
      <c r="D145">
        <v>4.3976860000000002</v>
      </c>
      <c r="E145">
        <v>51.193679809999999</v>
      </c>
      <c r="F145">
        <v>4.3985600500000004</v>
      </c>
    </row>
    <row r="146" spans="1:6" x14ac:dyDescent="0.3">
      <c r="A146" t="s">
        <v>154</v>
      </c>
      <c r="B146">
        <v>76</v>
      </c>
      <c r="C146">
        <v>51.191965000000003</v>
      </c>
      <c r="D146">
        <v>4.3976860000000002</v>
      </c>
      <c r="E146">
        <v>51.192195890000001</v>
      </c>
      <c r="F146">
        <v>4.3986358599999997</v>
      </c>
    </row>
    <row r="147" spans="1:6" x14ac:dyDescent="0.3">
      <c r="A147" t="s">
        <v>155</v>
      </c>
      <c r="B147">
        <v>51</v>
      </c>
      <c r="C147">
        <v>51.191965000000003</v>
      </c>
      <c r="D147">
        <v>4.3976860000000002</v>
      </c>
      <c r="E147">
        <v>51.193630220000003</v>
      </c>
      <c r="F147">
        <v>4.3987698599999998</v>
      </c>
    </row>
    <row r="148" spans="1:6" x14ac:dyDescent="0.3">
      <c r="A148" t="s">
        <v>156</v>
      </c>
      <c r="B148">
        <v>46</v>
      </c>
      <c r="C148">
        <v>51.191965000000003</v>
      </c>
      <c r="D148">
        <v>4.3976860000000002</v>
      </c>
      <c r="E148">
        <v>51.193447110000001</v>
      </c>
      <c r="F148">
        <v>4.3991799399999998</v>
      </c>
    </row>
    <row r="149" spans="1:6" x14ac:dyDescent="0.3">
      <c r="A149" t="s">
        <v>157</v>
      </c>
      <c r="B149">
        <v>56</v>
      </c>
      <c r="C149">
        <v>51.191965000000003</v>
      </c>
      <c r="D149">
        <v>4.3976860000000002</v>
      </c>
    </row>
    <row r="150" spans="1:6" x14ac:dyDescent="0.3">
      <c r="A150" t="s">
        <v>158</v>
      </c>
      <c r="B150">
        <v>68</v>
      </c>
      <c r="C150">
        <v>51.191965000000003</v>
      </c>
      <c r="D150">
        <v>4.3976860000000002</v>
      </c>
      <c r="E150">
        <v>51.193183900000001</v>
      </c>
      <c r="F150">
        <v>4.3987512600000001</v>
      </c>
    </row>
    <row r="151" spans="1:6" x14ac:dyDescent="0.3">
      <c r="A151" t="s">
        <v>159</v>
      </c>
      <c r="B151">
        <v>50</v>
      </c>
      <c r="C151">
        <v>51.191965000000003</v>
      </c>
      <c r="D151">
        <v>4.3976860000000002</v>
      </c>
    </row>
    <row r="152" spans="1:6" x14ac:dyDescent="0.3">
      <c r="A152" t="s">
        <v>160</v>
      </c>
      <c r="B152">
        <v>71</v>
      </c>
      <c r="C152">
        <v>51.191965000000003</v>
      </c>
      <c r="D152">
        <v>4.3976860000000002</v>
      </c>
    </row>
    <row r="153" spans="1:6" x14ac:dyDescent="0.3">
      <c r="A153" t="s">
        <v>161</v>
      </c>
      <c r="B153">
        <v>63</v>
      </c>
      <c r="C153">
        <v>51.191965000000003</v>
      </c>
      <c r="D153">
        <v>4.3976860000000002</v>
      </c>
    </row>
    <row r="154" spans="1:6" x14ac:dyDescent="0.3">
      <c r="A154" t="s">
        <v>162</v>
      </c>
      <c r="B154">
        <v>55</v>
      </c>
      <c r="C154">
        <v>51.191965000000003</v>
      </c>
      <c r="D154">
        <v>4.3976860000000002</v>
      </c>
      <c r="E154">
        <v>51.191486359999999</v>
      </c>
      <c r="F154">
        <v>4.3981738100000003</v>
      </c>
    </row>
    <row r="155" spans="1:6" x14ac:dyDescent="0.3">
      <c r="A155" t="s">
        <v>163</v>
      </c>
      <c r="B155">
        <v>55</v>
      </c>
      <c r="C155">
        <v>51.191965000000003</v>
      </c>
      <c r="D155">
        <v>4.3976860000000002</v>
      </c>
      <c r="E155">
        <v>51.193386080000003</v>
      </c>
      <c r="F155">
        <v>4.3991146099999998</v>
      </c>
    </row>
    <row r="156" spans="1:6" x14ac:dyDescent="0.3">
      <c r="A156" t="s">
        <v>164</v>
      </c>
      <c r="B156">
        <v>50</v>
      </c>
      <c r="C156">
        <v>51.191965000000003</v>
      </c>
      <c r="D156">
        <v>4.3976860000000002</v>
      </c>
      <c r="E156">
        <v>51.1939621</v>
      </c>
      <c r="F156">
        <v>4.3977522899999997</v>
      </c>
    </row>
    <row r="157" spans="1:6" x14ac:dyDescent="0.3">
      <c r="A157" t="s">
        <v>165</v>
      </c>
      <c r="B157">
        <v>46</v>
      </c>
      <c r="C157">
        <v>51.191965000000003</v>
      </c>
      <c r="D157">
        <v>4.3976860000000002</v>
      </c>
    </row>
    <row r="158" spans="1:6" x14ac:dyDescent="0.3">
      <c r="A158" t="s">
        <v>166</v>
      </c>
      <c r="B158">
        <v>60</v>
      </c>
      <c r="C158">
        <v>51.191965000000003</v>
      </c>
      <c r="D158">
        <v>4.3976860000000002</v>
      </c>
    </row>
    <row r="159" spans="1:6" x14ac:dyDescent="0.3">
      <c r="A159" t="s">
        <v>167</v>
      </c>
      <c r="B159">
        <v>48</v>
      </c>
      <c r="C159">
        <v>51.191965000000003</v>
      </c>
      <c r="D159">
        <v>4.3976860000000002</v>
      </c>
      <c r="E159">
        <v>51.194263460000002</v>
      </c>
      <c r="F159">
        <v>4.3969054200000004</v>
      </c>
    </row>
    <row r="160" spans="1:6" x14ac:dyDescent="0.3">
      <c r="A160" t="s">
        <v>168</v>
      </c>
      <c r="B160">
        <v>60</v>
      </c>
      <c r="C160">
        <v>51.191965000000003</v>
      </c>
      <c r="D160">
        <v>4.3976860000000002</v>
      </c>
    </row>
    <row r="161" spans="1:7" x14ac:dyDescent="0.3">
      <c r="A161" t="s">
        <v>169</v>
      </c>
      <c r="B161">
        <v>38</v>
      </c>
      <c r="C161">
        <v>51.191965000000003</v>
      </c>
      <c r="D161">
        <v>4.3976860000000002</v>
      </c>
      <c r="E161">
        <v>51.192882539999999</v>
      </c>
      <c r="F161">
        <v>4.4016590100000004</v>
      </c>
    </row>
    <row r="162" spans="1:7" x14ac:dyDescent="0.3">
      <c r="A162" t="s">
        <v>170</v>
      </c>
      <c r="B162">
        <v>43</v>
      </c>
      <c r="C162">
        <v>51.191965000000003</v>
      </c>
      <c r="D162">
        <v>4.3976860000000002</v>
      </c>
    </row>
    <row r="163" spans="1:7" x14ac:dyDescent="0.3">
      <c r="A163" t="s">
        <v>171</v>
      </c>
      <c r="B163">
        <v>65</v>
      </c>
      <c r="C163">
        <v>51.191965000000003</v>
      </c>
      <c r="D163">
        <v>4.3976860000000002</v>
      </c>
    </row>
    <row r="164" spans="1:7" x14ac:dyDescent="0.3">
      <c r="A164" t="s">
        <v>172</v>
      </c>
      <c r="B164">
        <v>45</v>
      </c>
      <c r="C164">
        <v>51.191965000000003</v>
      </c>
      <c r="D164">
        <v>4.3976860000000002</v>
      </c>
    </row>
    <row r="165" spans="1:7" x14ac:dyDescent="0.3">
      <c r="A165" t="s">
        <v>173</v>
      </c>
      <c r="B165">
        <v>60</v>
      </c>
      <c r="C165">
        <v>51.191965000000003</v>
      </c>
      <c r="D165">
        <v>4.3976860000000002</v>
      </c>
      <c r="E165">
        <v>51.194114689999999</v>
      </c>
      <c r="F165">
        <v>4.3970589599999998</v>
      </c>
    </row>
    <row r="166" spans="1:7" x14ac:dyDescent="0.3">
      <c r="A166" t="s">
        <v>174</v>
      </c>
      <c r="B166">
        <v>38</v>
      </c>
      <c r="C166">
        <v>51.191965000000003</v>
      </c>
      <c r="D166">
        <v>4.3976860000000002</v>
      </c>
    </row>
    <row r="167" spans="1:7" x14ac:dyDescent="0.3">
      <c r="A167" t="s">
        <v>175</v>
      </c>
      <c r="B167">
        <v>45</v>
      </c>
      <c r="C167">
        <v>51.191965000000003</v>
      </c>
      <c r="D167">
        <v>4.3976860000000002</v>
      </c>
      <c r="E167">
        <v>51.193447110000001</v>
      </c>
      <c r="F167">
        <v>4.3991799399999998</v>
      </c>
    </row>
    <row r="169" spans="1:7" x14ac:dyDescent="0.3">
      <c r="A169" t="s">
        <v>176</v>
      </c>
      <c r="B169">
        <v>51</v>
      </c>
      <c r="C169">
        <v>51.198571000000001</v>
      </c>
      <c r="D169">
        <v>4.4022690000000004</v>
      </c>
      <c r="G169" t="s">
        <v>177</v>
      </c>
    </row>
    <row r="170" spans="1:7" x14ac:dyDescent="0.3">
      <c r="A170" t="s">
        <v>178</v>
      </c>
      <c r="B170">
        <v>56</v>
      </c>
      <c r="C170">
        <v>51.198571000000001</v>
      </c>
      <c r="D170">
        <v>4.4022690000000004</v>
      </c>
    </row>
    <row r="171" spans="1:7" x14ac:dyDescent="0.3">
      <c r="A171" t="s">
        <v>179</v>
      </c>
      <c r="B171">
        <v>50</v>
      </c>
      <c r="C171">
        <v>51.198571000000001</v>
      </c>
      <c r="D171">
        <v>4.4022690000000004</v>
      </c>
    </row>
    <row r="172" spans="1:7" x14ac:dyDescent="0.3">
      <c r="A172" t="s">
        <v>180</v>
      </c>
      <c r="B172">
        <v>46</v>
      </c>
      <c r="C172">
        <v>51.198571000000001</v>
      </c>
      <c r="D172">
        <v>4.4022690000000004</v>
      </c>
      <c r="E172">
        <v>51.19892883</v>
      </c>
      <c r="F172">
        <v>4.4041013700000002</v>
      </c>
    </row>
    <row r="173" spans="1:7" x14ac:dyDescent="0.3">
      <c r="A173" t="s">
        <v>181</v>
      </c>
      <c r="B173">
        <v>63</v>
      </c>
      <c r="C173">
        <v>51.198571000000001</v>
      </c>
      <c r="D173">
        <v>4.4022690000000004</v>
      </c>
      <c r="E173">
        <v>51.198703770000002</v>
      </c>
      <c r="F173">
        <v>4.4029169100000001</v>
      </c>
    </row>
    <row r="174" spans="1:7" x14ac:dyDescent="0.3">
      <c r="A174" t="s">
        <v>182</v>
      </c>
      <c r="B174">
        <v>38</v>
      </c>
      <c r="C174">
        <v>51.198571000000001</v>
      </c>
      <c r="D174">
        <v>4.4022690000000004</v>
      </c>
    </row>
    <row r="175" spans="1:7" x14ac:dyDescent="0.3">
      <c r="A175" t="s">
        <v>183</v>
      </c>
      <c r="B175">
        <v>46</v>
      </c>
      <c r="C175">
        <v>51.198571000000001</v>
      </c>
      <c r="D175">
        <v>4.4022690000000004</v>
      </c>
    </row>
    <row r="176" spans="1:7" x14ac:dyDescent="0.3">
      <c r="A176" t="s">
        <v>184</v>
      </c>
      <c r="B176">
        <v>55</v>
      </c>
      <c r="C176">
        <v>51.198571000000001</v>
      </c>
      <c r="D176">
        <v>4.4022690000000004</v>
      </c>
    </row>
    <row r="177" spans="1:7" x14ac:dyDescent="0.3">
      <c r="A177" t="s">
        <v>185</v>
      </c>
      <c r="B177">
        <v>58</v>
      </c>
      <c r="C177">
        <v>51.198571000000001</v>
      </c>
      <c r="D177">
        <v>4.4022690000000004</v>
      </c>
      <c r="E177">
        <v>51.198600769999999</v>
      </c>
      <c r="F177">
        <v>4.4031243299999998</v>
      </c>
    </row>
    <row r="178" spans="1:7" x14ac:dyDescent="0.3">
      <c r="A178" t="s">
        <v>186</v>
      </c>
      <c r="B178">
        <v>51</v>
      </c>
      <c r="C178">
        <v>51.198571000000001</v>
      </c>
      <c r="D178">
        <v>4.4022690000000004</v>
      </c>
    </row>
    <row r="179" spans="1:7" x14ac:dyDescent="0.3">
      <c r="A179" t="s">
        <v>187</v>
      </c>
      <c r="B179">
        <v>45</v>
      </c>
      <c r="C179">
        <v>51.198571000000001</v>
      </c>
      <c r="D179">
        <v>4.4022690000000004</v>
      </c>
    </row>
    <row r="180" spans="1:7" x14ac:dyDescent="0.3">
      <c r="A180" t="s">
        <v>188</v>
      </c>
      <c r="B180">
        <v>51</v>
      </c>
      <c r="C180">
        <v>51.198571000000001</v>
      </c>
      <c r="D180">
        <v>4.4022690000000004</v>
      </c>
    </row>
    <row r="181" spans="1:7" x14ac:dyDescent="0.3">
      <c r="A181" t="s">
        <v>189</v>
      </c>
      <c r="B181">
        <v>56</v>
      </c>
      <c r="C181">
        <v>51.198571000000001</v>
      </c>
      <c r="D181">
        <v>4.4022690000000004</v>
      </c>
    </row>
    <row r="182" spans="1:7" x14ac:dyDescent="0.3">
      <c r="A182" t="s">
        <v>190</v>
      </c>
      <c r="B182">
        <v>61</v>
      </c>
      <c r="C182">
        <v>51.198571000000001</v>
      </c>
      <c r="D182">
        <v>4.4022690000000004</v>
      </c>
    </row>
    <row r="183" spans="1:7" x14ac:dyDescent="0.3">
      <c r="A183" t="s">
        <v>191</v>
      </c>
      <c r="B183">
        <v>41</v>
      </c>
      <c r="C183">
        <v>51.198571000000001</v>
      </c>
      <c r="D183">
        <v>4.4022690000000004</v>
      </c>
    </row>
    <row r="184" spans="1:7" x14ac:dyDescent="0.3">
      <c r="A184" t="s">
        <v>192</v>
      </c>
      <c r="B184">
        <v>56</v>
      </c>
      <c r="C184">
        <v>51.198571000000001</v>
      </c>
      <c r="D184">
        <v>4.4022690000000004</v>
      </c>
    </row>
    <row r="185" spans="1:7" x14ac:dyDescent="0.3">
      <c r="A185" t="s">
        <v>193</v>
      </c>
      <c r="B185">
        <v>48</v>
      </c>
      <c r="C185">
        <v>51.198571000000001</v>
      </c>
      <c r="D185">
        <v>4.4022690000000004</v>
      </c>
    </row>
    <row r="186" spans="1:7" x14ac:dyDescent="0.3">
      <c r="A186" t="s">
        <v>194</v>
      </c>
      <c r="B186">
        <v>61</v>
      </c>
      <c r="C186">
        <v>51.198571000000001</v>
      </c>
      <c r="D186">
        <v>4.4022690000000004</v>
      </c>
      <c r="E186">
        <v>51.198780059999997</v>
      </c>
      <c r="F186">
        <v>4.4027543099999997</v>
      </c>
    </row>
    <row r="187" spans="1:7" x14ac:dyDescent="0.3">
      <c r="A187" t="s">
        <v>195</v>
      </c>
      <c r="B187">
        <v>61</v>
      </c>
      <c r="C187">
        <v>51.198571000000001</v>
      </c>
      <c r="D187">
        <v>4.4022690000000004</v>
      </c>
    </row>
    <row r="189" spans="1:7" x14ac:dyDescent="0.3">
      <c r="A189" t="s">
        <v>196</v>
      </c>
      <c r="B189">
        <v>41</v>
      </c>
      <c r="C189">
        <v>51.210397999999998</v>
      </c>
      <c r="D189">
        <v>4.4071009999999999</v>
      </c>
      <c r="E189">
        <v>51.210632320000002</v>
      </c>
      <c r="F189">
        <v>4.4070200899999996</v>
      </c>
      <c r="G189" t="s">
        <v>197</v>
      </c>
    </row>
    <row r="190" spans="1:7" x14ac:dyDescent="0.3">
      <c r="A190" t="s">
        <v>198</v>
      </c>
      <c r="B190">
        <v>55</v>
      </c>
      <c r="C190">
        <v>51.210397999999998</v>
      </c>
      <c r="D190">
        <v>4.4071009999999999</v>
      </c>
      <c r="E190">
        <v>51.210334779999997</v>
      </c>
      <c r="F190">
        <v>4.4063525200000004</v>
      </c>
    </row>
    <row r="191" spans="1:7" x14ac:dyDescent="0.3">
      <c r="A191" t="s">
        <v>199</v>
      </c>
      <c r="B191">
        <v>65</v>
      </c>
      <c r="C191">
        <v>51.210397999999998</v>
      </c>
      <c r="D191">
        <v>4.4071009999999999</v>
      </c>
      <c r="E191">
        <v>51.211109159999999</v>
      </c>
      <c r="F191">
        <v>4.4077477500000004</v>
      </c>
    </row>
    <row r="192" spans="1:7" x14ac:dyDescent="0.3">
      <c r="A192" t="s">
        <v>200</v>
      </c>
      <c r="B192">
        <v>48</v>
      </c>
      <c r="C192">
        <v>51.210397999999998</v>
      </c>
      <c r="D192">
        <v>4.4071009999999999</v>
      </c>
      <c r="E192">
        <v>51.210998539999999</v>
      </c>
      <c r="F192">
        <v>4.40750742</v>
      </c>
    </row>
    <row r="193" spans="1:7" x14ac:dyDescent="0.3">
      <c r="A193" t="s">
        <v>201</v>
      </c>
      <c r="B193">
        <v>61</v>
      </c>
      <c r="C193">
        <v>51.210397999999998</v>
      </c>
      <c r="D193">
        <v>4.4071009999999999</v>
      </c>
    </row>
    <row r="194" spans="1:7" x14ac:dyDescent="0.3">
      <c r="A194" t="s">
        <v>202</v>
      </c>
      <c r="B194">
        <v>53</v>
      </c>
      <c r="C194">
        <v>51.210397999999998</v>
      </c>
      <c r="D194">
        <v>4.4071009999999999</v>
      </c>
      <c r="E194">
        <v>51.210487370000003</v>
      </c>
      <c r="F194">
        <v>4.40701199</v>
      </c>
    </row>
    <row r="195" spans="1:7" x14ac:dyDescent="0.3">
      <c r="A195" t="s">
        <v>203</v>
      </c>
      <c r="B195">
        <v>60</v>
      </c>
      <c r="C195">
        <v>51.210397999999998</v>
      </c>
      <c r="D195">
        <v>4.4071009999999999</v>
      </c>
      <c r="E195">
        <v>51.210437769999999</v>
      </c>
      <c r="F195">
        <v>4.40725327</v>
      </c>
    </row>
    <row r="196" spans="1:7" x14ac:dyDescent="0.3">
      <c r="A196" t="s">
        <v>204</v>
      </c>
      <c r="B196">
        <v>48</v>
      </c>
      <c r="C196">
        <v>51.210397999999998</v>
      </c>
      <c r="D196">
        <v>4.4071009999999999</v>
      </c>
    </row>
    <row r="197" spans="1:7" x14ac:dyDescent="0.3">
      <c r="A197" t="s">
        <v>205</v>
      </c>
      <c r="B197">
        <v>51</v>
      </c>
      <c r="C197">
        <v>51.210397999999998</v>
      </c>
      <c r="D197">
        <v>4.4071009999999999</v>
      </c>
      <c r="E197">
        <v>51.210624690000003</v>
      </c>
      <c r="F197">
        <v>4.40720081</v>
      </c>
    </row>
    <row r="198" spans="1:7" x14ac:dyDescent="0.3">
      <c r="A198" t="s">
        <v>206</v>
      </c>
      <c r="B198">
        <v>50</v>
      </c>
      <c r="C198">
        <v>51.210397999999998</v>
      </c>
      <c r="D198">
        <v>4.4071009999999999</v>
      </c>
      <c r="E198">
        <v>51.210380549999996</v>
      </c>
      <c r="F198">
        <v>4.4066848800000002</v>
      </c>
    </row>
    <row r="199" spans="1:7" x14ac:dyDescent="0.3">
      <c r="A199" t="s">
        <v>207</v>
      </c>
      <c r="B199">
        <v>66</v>
      </c>
      <c r="C199">
        <v>51.210397999999998</v>
      </c>
      <c r="D199">
        <v>4.4071009999999999</v>
      </c>
      <c r="E199">
        <v>51.210708619999998</v>
      </c>
      <c r="F199">
        <v>4.4068779899999999</v>
      </c>
    </row>
    <row r="200" spans="1:7" x14ac:dyDescent="0.3">
      <c r="A200" t="s">
        <v>208</v>
      </c>
      <c r="B200">
        <v>55</v>
      </c>
      <c r="C200">
        <v>51.210397999999998</v>
      </c>
      <c r="D200">
        <v>4.4071009999999999</v>
      </c>
      <c r="E200">
        <v>51.210247039999999</v>
      </c>
      <c r="F200">
        <v>4.4063930500000001</v>
      </c>
    </row>
    <row r="201" spans="1:7" x14ac:dyDescent="0.3">
      <c r="A201" t="s">
        <v>209</v>
      </c>
      <c r="B201">
        <v>51</v>
      </c>
      <c r="C201">
        <v>51.210397999999998</v>
      </c>
      <c r="D201">
        <v>4.4071009999999999</v>
      </c>
      <c r="E201">
        <v>51.21120071</v>
      </c>
      <c r="F201">
        <v>4.4076547599999998</v>
      </c>
    </row>
    <row r="202" spans="1:7" x14ac:dyDescent="0.3">
      <c r="A202" t="s">
        <v>210</v>
      </c>
      <c r="B202">
        <v>38</v>
      </c>
      <c r="C202">
        <v>51.210397999999998</v>
      </c>
      <c r="D202">
        <v>4.4071009999999999</v>
      </c>
      <c r="E202">
        <v>51.210861209999997</v>
      </c>
      <c r="F202">
        <v>4.4072685199999997</v>
      </c>
    </row>
    <row r="203" spans="1:7" x14ac:dyDescent="0.3">
      <c r="A203" t="s">
        <v>211</v>
      </c>
      <c r="B203">
        <v>68</v>
      </c>
      <c r="C203">
        <v>51.210397999999998</v>
      </c>
      <c r="D203">
        <v>4.4071009999999999</v>
      </c>
      <c r="E203">
        <v>51.210666660000001</v>
      </c>
      <c r="F203">
        <v>4.4068408000000003</v>
      </c>
    </row>
    <row r="204" spans="1:7" x14ac:dyDescent="0.3">
      <c r="A204" t="s">
        <v>212</v>
      </c>
      <c r="B204">
        <v>50</v>
      </c>
      <c r="C204">
        <v>51.210397999999998</v>
      </c>
      <c r="D204">
        <v>4.4071009999999999</v>
      </c>
    </row>
    <row r="205" spans="1:7" x14ac:dyDescent="0.3">
      <c r="A205" t="s">
        <v>213</v>
      </c>
      <c r="B205">
        <v>53</v>
      </c>
      <c r="C205">
        <v>51.210397999999998</v>
      </c>
      <c r="D205">
        <v>4.4071009999999999</v>
      </c>
    </row>
    <row r="206" spans="1:7" x14ac:dyDescent="0.3">
      <c r="A206" t="s">
        <v>214</v>
      </c>
      <c r="B206">
        <v>50</v>
      </c>
      <c r="C206">
        <v>51.210397999999998</v>
      </c>
      <c r="D206">
        <v>4.4071009999999999</v>
      </c>
      <c r="E206">
        <v>51.210380549999996</v>
      </c>
      <c r="F206">
        <v>4.4063568100000001</v>
      </c>
    </row>
    <row r="208" spans="1:7" x14ac:dyDescent="0.3">
      <c r="A208" t="s">
        <v>215</v>
      </c>
      <c r="B208">
        <v>56</v>
      </c>
      <c r="C208">
        <v>51.206448999999999</v>
      </c>
      <c r="D208">
        <v>4.409808</v>
      </c>
      <c r="G208" t="s">
        <v>216</v>
      </c>
    </row>
    <row r="209" spans="1:7" x14ac:dyDescent="0.3">
      <c r="A209" t="s">
        <v>217</v>
      </c>
      <c r="B209">
        <v>60</v>
      </c>
      <c r="C209">
        <v>51.206448999999999</v>
      </c>
      <c r="D209">
        <v>4.409808</v>
      </c>
    </row>
    <row r="210" spans="1:7" x14ac:dyDescent="0.3">
      <c r="A210" t="s">
        <v>218</v>
      </c>
      <c r="B210">
        <v>63</v>
      </c>
      <c r="C210">
        <v>51.206448999999999</v>
      </c>
      <c r="D210">
        <v>4.409808</v>
      </c>
      <c r="E210">
        <v>51.207160950000002</v>
      </c>
      <c r="F210">
        <v>4.4095234899999998</v>
      </c>
    </row>
    <row r="211" spans="1:7" x14ac:dyDescent="0.3">
      <c r="A211" t="s">
        <v>219</v>
      </c>
      <c r="B211">
        <v>60</v>
      </c>
      <c r="C211">
        <v>51.206448999999999</v>
      </c>
      <c r="D211">
        <v>4.409808</v>
      </c>
      <c r="E211">
        <v>51.206645969999997</v>
      </c>
      <c r="F211">
        <v>4.4097595199999997</v>
      </c>
    </row>
    <row r="212" spans="1:7" x14ac:dyDescent="0.3">
      <c r="A212" t="s">
        <v>220</v>
      </c>
      <c r="B212">
        <v>56</v>
      </c>
      <c r="C212">
        <v>51.206448999999999</v>
      </c>
      <c r="D212">
        <v>4.409808</v>
      </c>
      <c r="E212">
        <v>51.206108090000001</v>
      </c>
      <c r="F212">
        <v>4.4100584999999999</v>
      </c>
    </row>
    <row r="213" spans="1:7" x14ac:dyDescent="0.3">
      <c r="A213" t="s">
        <v>221</v>
      </c>
      <c r="B213">
        <v>50</v>
      </c>
      <c r="C213">
        <v>51.206448999999999</v>
      </c>
      <c r="D213">
        <v>4.409808</v>
      </c>
      <c r="E213">
        <v>51.206707000000002</v>
      </c>
      <c r="F213">
        <v>4.4097023000000002</v>
      </c>
    </row>
    <row r="214" spans="1:7" x14ac:dyDescent="0.3">
      <c r="A214" t="s">
        <v>222</v>
      </c>
      <c r="B214">
        <v>55</v>
      </c>
      <c r="C214">
        <v>51.206448999999999</v>
      </c>
      <c r="D214">
        <v>4.409808</v>
      </c>
      <c r="E214">
        <v>51.206603999999999</v>
      </c>
      <c r="F214">
        <v>4.4098372499999998</v>
      </c>
    </row>
    <row r="215" spans="1:7" x14ac:dyDescent="0.3">
      <c r="A215" t="s">
        <v>223</v>
      </c>
      <c r="B215">
        <v>35</v>
      </c>
      <c r="C215">
        <v>51.206448999999999</v>
      </c>
      <c r="D215">
        <v>4.409808</v>
      </c>
      <c r="E215">
        <v>51.205421450000003</v>
      </c>
      <c r="F215">
        <v>4.4102706899999999</v>
      </c>
    </row>
    <row r="216" spans="1:7" x14ac:dyDescent="0.3">
      <c r="A216" t="s">
        <v>224</v>
      </c>
      <c r="B216">
        <v>35</v>
      </c>
      <c r="C216">
        <v>51.206448999999999</v>
      </c>
      <c r="D216">
        <v>4.409808</v>
      </c>
    </row>
    <row r="217" spans="1:7" x14ac:dyDescent="0.3">
      <c r="A217" t="s">
        <v>225</v>
      </c>
      <c r="B217">
        <v>48</v>
      </c>
      <c r="C217">
        <v>51.206448999999999</v>
      </c>
      <c r="D217">
        <v>4.409808</v>
      </c>
      <c r="E217" s="19">
        <v>39.753520969999997</v>
      </c>
      <c r="F217" s="19">
        <v>-8.8108205799999997</v>
      </c>
      <c r="G217" s="19" t="s">
        <v>226</v>
      </c>
    </row>
    <row r="218" spans="1:7" x14ac:dyDescent="0.3">
      <c r="A218" t="s">
        <v>227</v>
      </c>
      <c r="B218">
        <v>31</v>
      </c>
      <c r="C218">
        <v>51.206448999999999</v>
      </c>
      <c r="D218">
        <v>4.409808</v>
      </c>
      <c r="E218">
        <v>51.2057991</v>
      </c>
      <c r="F218">
        <v>4.4101548199999998</v>
      </c>
    </row>
    <row r="219" spans="1:7" x14ac:dyDescent="0.3">
      <c r="A219" t="s">
        <v>228</v>
      </c>
      <c r="B219">
        <v>28</v>
      </c>
      <c r="C219">
        <v>51.206448999999999</v>
      </c>
      <c r="D219">
        <v>4.409808</v>
      </c>
      <c r="E219">
        <v>51.205532069999997</v>
      </c>
      <c r="F219">
        <v>4.41032505</v>
      </c>
    </row>
    <row r="220" spans="1:7" x14ac:dyDescent="0.3">
      <c r="A220" t="s">
        <v>229</v>
      </c>
      <c r="B220">
        <v>46</v>
      </c>
      <c r="C220">
        <v>51.206448999999999</v>
      </c>
      <c r="D220">
        <v>4.409808</v>
      </c>
    </row>
    <row r="221" spans="1:7" x14ac:dyDescent="0.3">
      <c r="A221" t="s">
        <v>230</v>
      </c>
      <c r="B221">
        <v>58</v>
      </c>
      <c r="C221">
        <v>51.206448999999999</v>
      </c>
      <c r="D221">
        <v>4.409808</v>
      </c>
      <c r="E221">
        <v>51.207172389999997</v>
      </c>
      <c r="F221">
        <v>4.4094810500000001</v>
      </c>
    </row>
    <row r="222" spans="1:7" x14ac:dyDescent="0.3">
      <c r="A222" t="s">
        <v>231</v>
      </c>
      <c r="B222">
        <v>53</v>
      </c>
      <c r="C222">
        <v>51.206448999999999</v>
      </c>
      <c r="D222">
        <v>4.409808</v>
      </c>
    </row>
    <row r="223" spans="1:7" x14ac:dyDescent="0.3">
      <c r="A223" t="s">
        <v>232</v>
      </c>
      <c r="B223">
        <v>51</v>
      </c>
      <c r="C223">
        <v>51.206448999999999</v>
      </c>
      <c r="D223">
        <v>4.409808</v>
      </c>
    </row>
    <row r="224" spans="1:7" x14ac:dyDescent="0.3">
      <c r="A224" t="s">
        <v>233</v>
      </c>
      <c r="B224">
        <v>48</v>
      </c>
      <c r="C224">
        <v>51.206448999999999</v>
      </c>
      <c r="D224">
        <v>4.409808</v>
      </c>
    </row>
    <row r="225" spans="1:7" x14ac:dyDescent="0.3">
      <c r="A225" t="s">
        <v>234</v>
      </c>
      <c r="B225">
        <v>65</v>
      </c>
      <c r="C225">
        <v>51.206448999999999</v>
      </c>
      <c r="D225">
        <v>4.409808</v>
      </c>
      <c r="E225">
        <v>51.206108090000001</v>
      </c>
      <c r="F225">
        <v>4.4100584999999999</v>
      </c>
    </row>
    <row r="226" spans="1:7" x14ac:dyDescent="0.3">
      <c r="A226" t="s">
        <v>235</v>
      </c>
      <c r="B226">
        <v>38</v>
      </c>
      <c r="C226">
        <v>51.206448999999999</v>
      </c>
      <c r="D226">
        <v>4.409808</v>
      </c>
      <c r="E226">
        <v>51.205928800000002</v>
      </c>
      <c r="F226">
        <v>4.4100275</v>
      </c>
    </row>
    <row r="227" spans="1:7" x14ac:dyDescent="0.3">
      <c r="A227" t="s">
        <v>236</v>
      </c>
      <c r="B227">
        <v>58</v>
      </c>
      <c r="C227">
        <v>51.206448999999999</v>
      </c>
      <c r="D227">
        <v>4.409808</v>
      </c>
      <c r="E227">
        <v>51.206710819999998</v>
      </c>
      <c r="F227">
        <v>4.4096202900000003</v>
      </c>
    </row>
    <row r="228" spans="1:7" x14ac:dyDescent="0.3">
      <c r="A228" t="s">
        <v>237</v>
      </c>
      <c r="B228">
        <v>40</v>
      </c>
      <c r="C228">
        <v>51.206448999999999</v>
      </c>
      <c r="D228">
        <v>4.409808</v>
      </c>
      <c r="E228">
        <v>51.20684052</v>
      </c>
      <c r="F228">
        <v>4.4096302999999999</v>
      </c>
    </row>
    <row r="229" spans="1:7" x14ac:dyDescent="0.3">
      <c r="A229" t="s">
        <v>238</v>
      </c>
      <c r="B229">
        <v>50</v>
      </c>
      <c r="C229">
        <v>51.206448999999999</v>
      </c>
      <c r="D229">
        <v>4.409808</v>
      </c>
      <c r="E229">
        <v>51.2061615</v>
      </c>
      <c r="F229">
        <v>4.4098706200000004</v>
      </c>
    </row>
    <row r="230" spans="1:7" x14ac:dyDescent="0.3">
      <c r="A230" t="s">
        <v>239</v>
      </c>
      <c r="B230">
        <v>40</v>
      </c>
      <c r="C230">
        <v>51.206448999999999</v>
      </c>
      <c r="D230">
        <v>4.409808</v>
      </c>
    </row>
    <row r="231" spans="1:7" x14ac:dyDescent="0.3">
      <c r="A231" t="s">
        <v>240</v>
      </c>
      <c r="B231">
        <v>58</v>
      </c>
      <c r="C231">
        <v>51.206448999999999</v>
      </c>
      <c r="D231">
        <v>4.409808</v>
      </c>
    </row>
    <row r="232" spans="1:7" x14ac:dyDescent="0.3">
      <c r="A232" t="s">
        <v>241</v>
      </c>
      <c r="B232">
        <v>58</v>
      </c>
      <c r="C232">
        <v>51.206448999999999</v>
      </c>
      <c r="D232">
        <v>4.409808</v>
      </c>
      <c r="E232">
        <v>51.206970210000001</v>
      </c>
      <c r="F232">
        <v>4.40958118</v>
      </c>
    </row>
    <row r="234" spans="1:7" x14ac:dyDescent="0.3">
      <c r="A234" t="s">
        <v>242</v>
      </c>
      <c r="B234">
        <v>18</v>
      </c>
      <c r="C234">
        <v>51.212009999999999</v>
      </c>
      <c r="D234">
        <v>4.4143039999999996</v>
      </c>
      <c r="G234" t="s">
        <v>243</v>
      </c>
    </row>
    <row r="235" spans="1:7" x14ac:dyDescent="0.3">
      <c r="A235" t="s">
        <v>244</v>
      </c>
      <c r="B235">
        <v>25</v>
      </c>
      <c r="C235">
        <v>51.212009999999999</v>
      </c>
      <c r="D235">
        <v>4.4143039999999996</v>
      </c>
      <c r="E235">
        <v>51.211875919999997</v>
      </c>
      <c r="F235">
        <v>4.4170384399999998</v>
      </c>
    </row>
    <row r="236" spans="1:7" x14ac:dyDescent="0.3">
      <c r="A236" t="s">
        <v>245</v>
      </c>
      <c r="B236">
        <v>20</v>
      </c>
      <c r="C236">
        <v>51.212009999999999</v>
      </c>
      <c r="D236">
        <v>4.4143039999999996</v>
      </c>
      <c r="E236">
        <v>51.211624149999999</v>
      </c>
      <c r="F236">
        <v>4.4171681400000002</v>
      </c>
    </row>
    <row r="237" spans="1:7" x14ac:dyDescent="0.3">
      <c r="A237" t="s">
        <v>246</v>
      </c>
      <c r="B237">
        <v>26</v>
      </c>
      <c r="C237">
        <v>51.212009999999999</v>
      </c>
      <c r="D237">
        <v>4.4143039999999996</v>
      </c>
      <c r="E237">
        <v>51.212539669999998</v>
      </c>
      <c r="F237">
        <v>4.4166269299999996</v>
      </c>
    </row>
    <row r="238" spans="1:7" x14ac:dyDescent="0.3">
      <c r="A238" t="s">
        <v>247</v>
      </c>
      <c r="B238">
        <v>20</v>
      </c>
      <c r="C238">
        <v>51.212009999999999</v>
      </c>
      <c r="D238">
        <v>4.4143039999999996</v>
      </c>
      <c r="E238">
        <v>51.212615970000002</v>
      </c>
      <c r="F238">
        <v>4.4165940299999997</v>
      </c>
    </row>
    <row r="239" spans="1:7" x14ac:dyDescent="0.3">
      <c r="A239" t="s">
        <v>248</v>
      </c>
      <c r="B239">
        <v>23</v>
      </c>
      <c r="C239">
        <v>51.212009999999999</v>
      </c>
      <c r="D239">
        <v>4.4143039999999996</v>
      </c>
    </row>
    <row r="240" spans="1:7" x14ac:dyDescent="0.3">
      <c r="A240" t="s">
        <v>249</v>
      </c>
      <c r="B240">
        <v>20</v>
      </c>
      <c r="C240">
        <v>51.212009999999999</v>
      </c>
      <c r="D240">
        <v>4.4143039999999996</v>
      </c>
    </row>
    <row r="241" spans="1:6" x14ac:dyDescent="0.3">
      <c r="A241" t="s">
        <v>250</v>
      </c>
      <c r="B241">
        <v>26</v>
      </c>
      <c r="C241">
        <v>51.212009999999999</v>
      </c>
      <c r="D241">
        <v>4.4143039999999996</v>
      </c>
      <c r="E241">
        <v>51.210514070000002</v>
      </c>
      <c r="F241">
        <v>4.4128389400000003</v>
      </c>
    </row>
    <row r="242" spans="1:6" x14ac:dyDescent="0.3">
      <c r="A242" t="s">
        <v>251</v>
      </c>
      <c r="B242">
        <v>30</v>
      </c>
      <c r="C242">
        <v>51.212009999999999</v>
      </c>
      <c r="D242">
        <v>4.4143039999999996</v>
      </c>
      <c r="E242">
        <v>51.211338040000001</v>
      </c>
      <c r="F242">
        <v>4.4173741299999998</v>
      </c>
    </row>
    <row r="243" spans="1:6" x14ac:dyDescent="0.3">
      <c r="A243" t="s">
        <v>252</v>
      </c>
      <c r="B243">
        <v>30</v>
      </c>
      <c r="C243">
        <v>51.212009999999999</v>
      </c>
      <c r="D243">
        <v>4.4143039999999996</v>
      </c>
      <c r="E243">
        <v>51.212230679999998</v>
      </c>
      <c r="F243">
        <v>4.4168567699999999</v>
      </c>
    </row>
    <row r="244" spans="1:6" x14ac:dyDescent="0.3">
      <c r="A244" t="s">
        <v>253</v>
      </c>
      <c r="B244">
        <v>26</v>
      </c>
      <c r="C244">
        <v>51.212009999999999</v>
      </c>
      <c r="D244">
        <v>4.4143039999999996</v>
      </c>
    </row>
    <row r="245" spans="1:6" x14ac:dyDescent="0.3">
      <c r="A245" t="s">
        <v>254</v>
      </c>
      <c r="B245">
        <v>30</v>
      </c>
      <c r="C245">
        <v>51.212009999999999</v>
      </c>
      <c r="D245">
        <v>4.4143039999999996</v>
      </c>
    </row>
    <row r="246" spans="1:6" x14ac:dyDescent="0.3">
      <c r="A246" t="s">
        <v>255</v>
      </c>
      <c r="B246">
        <v>18</v>
      </c>
      <c r="C246">
        <v>51.212009999999999</v>
      </c>
      <c r="D246">
        <v>4.4143039999999996</v>
      </c>
    </row>
    <row r="247" spans="1:6" x14ac:dyDescent="0.3">
      <c r="A247" t="s">
        <v>256</v>
      </c>
      <c r="B247">
        <v>20</v>
      </c>
      <c r="C247">
        <v>51.212009999999999</v>
      </c>
      <c r="D247">
        <v>4.4143039999999996</v>
      </c>
    </row>
    <row r="248" spans="1:6" x14ac:dyDescent="0.3">
      <c r="A248" t="s">
        <v>257</v>
      </c>
      <c r="B248">
        <v>18</v>
      </c>
      <c r="C248">
        <v>51.212009999999999</v>
      </c>
      <c r="D248">
        <v>4.4143039999999996</v>
      </c>
    </row>
    <row r="249" spans="1:6" x14ac:dyDescent="0.3">
      <c r="A249" t="s">
        <v>258</v>
      </c>
      <c r="B249">
        <v>21</v>
      </c>
      <c r="C249">
        <v>51.212009999999999</v>
      </c>
      <c r="D249">
        <v>4.4143039999999996</v>
      </c>
      <c r="E249">
        <v>51.211673740000002</v>
      </c>
      <c r="F249">
        <v>4.4171695700000004</v>
      </c>
    </row>
    <row r="250" spans="1:6" x14ac:dyDescent="0.3">
      <c r="A250" t="s">
        <v>259</v>
      </c>
      <c r="B250">
        <v>28</v>
      </c>
      <c r="C250">
        <v>51.212009999999999</v>
      </c>
      <c r="D250">
        <v>4.4143039999999996</v>
      </c>
      <c r="E250">
        <v>51.211540220000003</v>
      </c>
      <c r="F250">
        <v>4.41721773</v>
      </c>
    </row>
    <row r="251" spans="1:6" x14ac:dyDescent="0.3">
      <c r="A251" t="s">
        <v>260</v>
      </c>
      <c r="B251">
        <v>26</v>
      </c>
      <c r="C251">
        <v>51.212009999999999</v>
      </c>
      <c r="D251">
        <v>4.4143039999999996</v>
      </c>
    </row>
    <row r="252" spans="1:6" x14ac:dyDescent="0.3">
      <c r="A252" t="s">
        <v>261</v>
      </c>
      <c r="B252">
        <v>25</v>
      </c>
      <c r="C252">
        <v>51.212009999999999</v>
      </c>
      <c r="D252">
        <v>4.4143039999999996</v>
      </c>
      <c r="E252">
        <v>51.21465302</v>
      </c>
      <c r="F252">
        <v>4.4103798899999997</v>
      </c>
    </row>
    <row r="253" spans="1:6" x14ac:dyDescent="0.3">
      <c r="A253" t="s">
        <v>262</v>
      </c>
      <c r="B253">
        <v>18</v>
      </c>
      <c r="C253">
        <v>51.212009999999999</v>
      </c>
      <c r="D253">
        <v>4.4143039999999996</v>
      </c>
      <c r="E253">
        <v>51.211727140000001</v>
      </c>
      <c r="F253">
        <v>4.4171094899999996</v>
      </c>
    </row>
    <row r="254" spans="1:6" x14ac:dyDescent="0.3">
      <c r="A254" t="s">
        <v>263</v>
      </c>
      <c r="B254">
        <v>28</v>
      </c>
      <c r="C254">
        <v>51.212009999999999</v>
      </c>
      <c r="D254">
        <v>4.4143039999999996</v>
      </c>
    </row>
    <row r="255" spans="1:6" x14ac:dyDescent="0.3">
      <c r="A255" t="s">
        <v>264</v>
      </c>
      <c r="B255">
        <v>25</v>
      </c>
      <c r="C255">
        <v>51.212009999999999</v>
      </c>
      <c r="D255">
        <v>4.4143039999999996</v>
      </c>
    </row>
    <row r="257" spans="1:7" x14ac:dyDescent="0.3">
      <c r="A257" t="s">
        <v>265</v>
      </c>
      <c r="B257">
        <v>51</v>
      </c>
      <c r="C257">
        <v>51.210515000000001</v>
      </c>
      <c r="D257">
        <v>4.4169150000000004</v>
      </c>
      <c r="G257" t="s">
        <v>266</v>
      </c>
    </row>
    <row r="258" spans="1:7" x14ac:dyDescent="0.3">
      <c r="A258" t="s">
        <v>267</v>
      </c>
      <c r="B258">
        <v>56</v>
      </c>
      <c r="C258">
        <v>51.210515000000001</v>
      </c>
      <c r="D258">
        <v>4.4169150000000004</v>
      </c>
      <c r="E258">
        <v>51.210361480000003</v>
      </c>
      <c r="F258">
        <v>4.4169616700000001</v>
      </c>
    </row>
    <row r="259" spans="1:7" x14ac:dyDescent="0.3">
      <c r="A259" t="s">
        <v>268</v>
      </c>
      <c r="B259">
        <v>31</v>
      </c>
      <c r="C259">
        <v>51.210515000000001</v>
      </c>
      <c r="D259">
        <v>4.4169150000000004</v>
      </c>
      <c r="E259">
        <v>51.210376740000001</v>
      </c>
      <c r="F259">
        <v>4.4184389099999999</v>
      </c>
    </row>
    <row r="260" spans="1:7" x14ac:dyDescent="0.3">
      <c r="A260" t="s">
        <v>269</v>
      </c>
      <c r="B260">
        <v>38</v>
      </c>
      <c r="C260">
        <v>51.210515000000001</v>
      </c>
      <c r="D260">
        <v>4.4169150000000004</v>
      </c>
      <c r="E260">
        <v>51.210445399999998</v>
      </c>
      <c r="F260">
        <v>4.4178662299999996</v>
      </c>
    </row>
    <row r="261" spans="1:7" x14ac:dyDescent="0.3">
      <c r="A261" t="s">
        <v>270</v>
      </c>
      <c r="B261">
        <v>48</v>
      </c>
      <c r="C261">
        <v>51.210515000000001</v>
      </c>
      <c r="D261">
        <v>4.4169150000000004</v>
      </c>
      <c r="E261">
        <v>51.210399629999998</v>
      </c>
      <c r="F261">
        <v>4.4172406200000003</v>
      </c>
    </row>
    <row r="262" spans="1:7" x14ac:dyDescent="0.3">
      <c r="A262" t="s">
        <v>271</v>
      </c>
      <c r="B262">
        <v>38</v>
      </c>
      <c r="C262">
        <v>51.210515000000001</v>
      </c>
      <c r="D262">
        <v>4.4169150000000004</v>
      </c>
      <c r="E262">
        <v>51.210414890000003</v>
      </c>
      <c r="F262">
        <v>4.41734838</v>
      </c>
    </row>
    <row r="263" spans="1:7" x14ac:dyDescent="0.3">
      <c r="A263" t="s">
        <v>272</v>
      </c>
      <c r="B263">
        <v>60</v>
      </c>
      <c r="C263">
        <v>51.210515000000001</v>
      </c>
      <c r="D263">
        <v>4.4169150000000004</v>
      </c>
      <c r="E263">
        <v>51.210163119999997</v>
      </c>
      <c r="F263">
        <v>4.4172411</v>
      </c>
    </row>
    <row r="264" spans="1:7" x14ac:dyDescent="0.3">
      <c r="A264" t="s">
        <v>273</v>
      </c>
      <c r="B264">
        <v>56</v>
      </c>
      <c r="C264">
        <v>51.210515000000001</v>
      </c>
      <c r="D264">
        <v>4.4169150000000004</v>
      </c>
      <c r="E264">
        <v>51.210487370000003</v>
      </c>
      <c r="F264">
        <v>4.4171724299999999</v>
      </c>
    </row>
    <row r="265" spans="1:7" x14ac:dyDescent="0.3">
      <c r="A265" t="s">
        <v>274</v>
      </c>
      <c r="B265">
        <v>46</v>
      </c>
      <c r="C265">
        <v>51.210515000000001</v>
      </c>
      <c r="D265">
        <v>4.4169150000000004</v>
      </c>
      <c r="E265">
        <v>51.210433960000003</v>
      </c>
      <c r="F265">
        <v>4.4167075200000001</v>
      </c>
    </row>
    <row r="267" spans="1:7" x14ac:dyDescent="0.3">
      <c r="A267" t="s">
        <v>275</v>
      </c>
      <c r="B267">
        <v>63</v>
      </c>
      <c r="C267">
        <v>51.205872999999997</v>
      </c>
      <c r="D267">
        <v>4.4267070000000004</v>
      </c>
      <c r="G267" t="s">
        <v>276</v>
      </c>
    </row>
    <row r="268" spans="1:7" x14ac:dyDescent="0.3">
      <c r="A268" t="s">
        <v>277</v>
      </c>
      <c r="B268">
        <v>55</v>
      </c>
      <c r="C268">
        <v>51.205872999999997</v>
      </c>
      <c r="D268">
        <v>4.4267070000000004</v>
      </c>
    </row>
    <row r="269" spans="1:7" x14ac:dyDescent="0.3">
      <c r="A269" t="s">
        <v>278</v>
      </c>
      <c r="B269">
        <v>53</v>
      </c>
      <c r="C269">
        <v>51.205872999999997</v>
      </c>
      <c r="D269">
        <v>4.4267070000000004</v>
      </c>
      <c r="E269">
        <v>51.205509190000001</v>
      </c>
      <c r="F269">
        <v>4.4261651000000004</v>
      </c>
    </row>
    <row r="270" spans="1:7" x14ac:dyDescent="0.3">
      <c r="A270" t="s">
        <v>279</v>
      </c>
      <c r="B270">
        <v>23</v>
      </c>
      <c r="C270">
        <v>51.205872999999997</v>
      </c>
      <c r="D270">
        <v>4.4267070000000004</v>
      </c>
    </row>
    <row r="271" spans="1:7" x14ac:dyDescent="0.3">
      <c r="A271" t="s">
        <v>280</v>
      </c>
      <c r="B271">
        <v>61</v>
      </c>
      <c r="C271">
        <v>51.205872999999997</v>
      </c>
      <c r="D271">
        <v>4.4267070000000004</v>
      </c>
      <c r="E271">
        <v>51.204906459999997</v>
      </c>
      <c r="F271">
        <v>4.4266319300000001</v>
      </c>
    </row>
    <row r="272" spans="1:7" x14ac:dyDescent="0.3">
      <c r="A272" t="s">
        <v>281</v>
      </c>
      <c r="B272">
        <v>75</v>
      </c>
      <c r="C272">
        <v>51.205872999999997</v>
      </c>
      <c r="D272">
        <v>4.4267070000000004</v>
      </c>
      <c r="E272">
        <v>51.205158230000002</v>
      </c>
      <c r="F272">
        <v>4.4265327499999998</v>
      </c>
    </row>
    <row r="273" spans="1:6" x14ac:dyDescent="0.3">
      <c r="A273" t="s">
        <v>282</v>
      </c>
      <c r="B273">
        <v>36</v>
      </c>
      <c r="C273">
        <v>51.205872999999997</v>
      </c>
      <c r="D273">
        <v>4.4267070000000004</v>
      </c>
    </row>
    <row r="274" spans="1:6" x14ac:dyDescent="0.3">
      <c r="A274" t="s">
        <v>283</v>
      </c>
      <c r="B274">
        <v>50</v>
      </c>
      <c r="C274">
        <v>51.205872999999997</v>
      </c>
      <c r="D274">
        <v>4.4267070000000004</v>
      </c>
      <c r="E274">
        <v>51.205596919999998</v>
      </c>
      <c r="F274">
        <v>4.4260702099999998</v>
      </c>
    </row>
    <row r="275" spans="1:6" x14ac:dyDescent="0.3">
      <c r="A275" t="s">
        <v>284</v>
      </c>
      <c r="B275">
        <v>73</v>
      </c>
      <c r="C275">
        <v>51.205872999999997</v>
      </c>
      <c r="D275">
        <v>4.4267070000000004</v>
      </c>
      <c r="E275">
        <v>51.204544069999997</v>
      </c>
      <c r="F275">
        <v>4.4270439100000001</v>
      </c>
    </row>
    <row r="276" spans="1:6" x14ac:dyDescent="0.3">
      <c r="A276" t="s">
        <v>285</v>
      </c>
      <c r="B276">
        <v>43</v>
      </c>
      <c r="C276">
        <v>51.205872999999997</v>
      </c>
      <c r="D276">
        <v>4.4267070000000004</v>
      </c>
      <c r="E276">
        <v>51.206245420000002</v>
      </c>
      <c r="F276">
        <v>4.4255285300000002</v>
      </c>
    </row>
    <row r="277" spans="1:6" x14ac:dyDescent="0.3">
      <c r="A277" t="s">
        <v>286</v>
      </c>
      <c r="B277">
        <v>5</v>
      </c>
      <c r="C277">
        <v>51.205872999999997</v>
      </c>
      <c r="D277">
        <v>4.4267070000000004</v>
      </c>
    </row>
    <row r="278" spans="1:6" x14ac:dyDescent="0.3">
      <c r="A278" t="s">
        <v>287</v>
      </c>
      <c r="B278">
        <v>50</v>
      </c>
      <c r="C278">
        <v>51.205872999999997</v>
      </c>
      <c r="D278">
        <v>4.4267070000000004</v>
      </c>
      <c r="E278">
        <v>51.205345149999999</v>
      </c>
      <c r="F278">
        <v>4.4259095200000003</v>
      </c>
    </row>
    <row r="279" spans="1:6" x14ac:dyDescent="0.3">
      <c r="A279" t="s">
        <v>288</v>
      </c>
      <c r="B279">
        <v>36</v>
      </c>
      <c r="C279">
        <v>51.205872999999997</v>
      </c>
      <c r="D279">
        <v>4.4267070000000004</v>
      </c>
      <c r="E279">
        <v>51.20626068</v>
      </c>
      <c r="F279">
        <v>4.4255862199999996</v>
      </c>
    </row>
    <row r="280" spans="1:6" x14ac:dyDescent="0.3">
      <c r="A280" t="s">
        <v>289</v>
      </c>
      <c r="B280">
        <v>61</v>
      </c>
      <c r="C280">
        <v>51.205872999999997</v>
      </c>
      <c r="D280">
        <v>4.4267070000000004</v>
      </c>
      <c r="E280">
        <v>51.2052269</v>
      </c>
      <c r="F280">
        <v>4.4263858799999998</v>
      </c>
    </row>
    <row r="281" spans="1:6" x14ac:dyDescent="0.3">
      <c r="A281" t="s">
        <v>290</v>
      </c>
      <c r="B281">
        <v>76</v>
      </c>
      <c r="C281">
        <v>51.205872999999997</v>
      </c>
      <c r="D281">
        <v>4.4267070000000004</v>
      </c>
      <c r="E281">
        <v>51.205287929999997</v>
      </c>
      <c r="F281">
        <v>4.4264068600000002</v>
      </c>
    </row>
    <row r="282" spans="1:6" x14ac:dyDescent="0.3">
      <c r="A282" t="s">
        <v>291</v>
      </c>
      <c r="B282">
        <v>68</v>
      </c>
      <c r="C282">
        <v>51.205872999999997</v>
      </c>
      <c r="D282">
        <v>4.4267070000000004</v>
      </c>
      <c r="E282">
        <v>51.204963679999999</v>
      </c>
      <c r="F282">
        <v>4.4267587700000002</v>
      </c>
    </row>
    <row r="283" spans="1:6" x14ac:dyDescent="0.3">
      <c r="A283" t="s">
        <v>292</v>
      </c>
      <c r="B283">
        <v>48</v>
      </c>
      <c r="C283">
        <v>51.205872999999997</v>
      </c>
      <c r="D283">
        <v>4.4267070000000004</v>
      </c>
      <c r="E283">
        <v>51.205009459999999</v>
      </c>
      <c r="F283">
        <v>4.4265565899999997</v>
      </c>
    </row>
    <row r="284" spans="1:6" x14ac:dyDescent="0.3">
      <c r="A284" t="s">
        <v>293</v>
      </c>
      <c r="B284">
        <v>61</v>
      </c>
      <c r="C284">
        <v>51.205872999999997</v>
      </c>
      <c r="D284">
        <v>4.4267070000000004</v>
      </c>
      <c r="E284">
        <v>51.204582209999998</v>
      </c>
      <c r="F284">
        <v>4.4269189799999999</v>
      </c>
    </row>
    <row r="285" spans="1:6" x14ac:dyDescent="0.3">
      <c r="A285" t="s">
        <v>294</v>
      </c>
      <c r="B285">
        <v>46</v>
      </c>
      <c r="C285">
        <v>51.205872999999997</v>
      </c>
      <c r="D285">
        <v>4.4267070000000004</v>
      </c>
      <c r="E285">
        <v>51.205219270000001</v>
      </c>
      <c r="F285">
        <v>4.42634916</v>
      </c>
    </row>
    <row r="286" spans="1:6" x14ac:dyDescent="0.3">
      <c r="A286" t="s">
        <v>295</v>
      </c>
      <c r="B286">
        <v>40</v>
      </c>
      <c r="C286">
        <v>51.205872999999997</v>
      </c>
      <c r="D286">
        <v>4.4267070000000004</v>
      </c>
      <c r="E286">
        <v>51.205348970000003</v>
      </c>
      <c r="F286">
        <v>4.4259324099999997</v>
      </c>
    </row>
    <row r="287" spans="1:6" x14ac:dyDescent="0.3">
      <c r="A287" t="s">
        <v>296</v>
      </c>
      <c r="B287">
        <v>41</v>
      </c>
      <c r="C287">
        <v>51.205872999999997</v>
      </c>
      <c r="D287">
        <v>4.4267070000000004</v>
      </c>
      <c r="E287">
        <v>51.206138609999996</v>
      </c>
      <c r="F287">
        <v>4.4253435100000003</v>
      </c>
    </row>
    <row r="288" spans="1:6" x14ac:dyDescent="0.3">
      <c r="A288" t="s">
        <v>297</v>
      </c>
      <c r="B288">
        <v>68</v>
      </c>
      <c r="C288">
        <v>51.205872999999997</v>
      </c>
      <c r="D288">
        <v>4.4267070000000004</v>
      </c>
      <c r="E288">
        <v>51.204845429999999</v>
      </c>
      <c r="F288">
        <v>4.4269537899999998</v>
      </c>
    </row>
    <row r="289" spans="1:7" x14ac:dyDescent="0.3">
      <c r="A289" t="s">
        <v>298</v>
      </c>
      <c r="B289">
        <v>55</v>
      </c>
      <c r="C289">
        <v>51.205872999999997</v>
      </c>
      <c r="D289">
        <v>4.4267070000000004</v>
      </c>
      <c r="E289">
        <v>51.205093380000001</v>
      </c>
      <c r="F289">
        <v>4.4264893499999998</v>
      </c>
    </row>
    <row r="290" spans="1:7" x14ac:dyDescent="0.3">
      <c r="A290" t="s">
        <v>299</v>
      </c>
      <c r="B290">
        <v>51</v>
      </c>
      <c r="C290">
        <v>51.205872999999997</v>
      </c>
      <c r="D290">
        <v>4.4267070000000004</v>
      </c>
    </row>
    <row r="291" spans="1:7" x14ac:dyDescent="0.3">
      <c r="A291" t="s">
        <v>300</v>
      </c>
      <c r="B291">
        <v>66</v>
      </c>
      <c r="C291">
        <v>51.205872999999997</v>
      </c>
      <c r="D291">
        <v>4.4267070000000004</v>
      </c>
      <c r="E291">
        <v>51.204761509999997</v>
      </c>
      <c r="F291">
        <v>4.4267768900000002</v>
      </c>
    </row>
    <row r="292" spans="1:7" x14ac:dyDescent="0.3">
      <c r="A292" t="s">
        <v>301</v>
      </c>
      <c r="B292">
        <v>51</v>
      </c>
      <c r="C292">
        <v>51.205872999999997</v>
      </c>
      <c r="D292">
        <v>4.4267070000000004</v>
      </c>
      <c r="E292">
        <v>51.205242159999997</v>
      </c>
      <c r="F292">
        <v>4.4263720500000003</v>
      </c>
    </row>
    <row r="293" spans="1:7" x14ac:dyDescent="0.3">
      <c r="A293" t="s">
        <v>302</v>
      </c>
      <c r="B293">
        <v>70</v>
      </c>
      <c r="C293">
        <v>51.205872999999997</v>
      </c>
      <c r="D293">
        <v>4.4267070000000004</v>
      </c>
      <c r="E293">
        <v>51.2052269</v>
      </c>
      <c r="F293">
        <v>4.4264287900000001</v>
      </c>
    </row>
    <row r="294" spans="1:7" x14ac:dyDescent="0.3">
      <c r="A294" t="s">
        <v>303</v>
      </c>
      <c r="B294">
        <v>56</v>
      </c>
      <c r="C294">
        <v>51.205872999999997</v>
      </c>
      <c r="D294">
        <v>4.4267070000000004</v>
      </c>
    </row>
    <row r="296" spans="1:7" x14ac:dyDescent="0.3">
      <c r="A296" t="s">
        <v>304</v>
      </c>
      <c r="B296">
        <v>16</v>
      </c>
      <c r="C296">
        <v>51.202314999999999</v>
      </c>
      <c r="D296">
        <v>4.4227569999999998</v>
      </c>
      <c r="G296" t="s">
        <v>305</v>
      </c>
    </row>
    <row r="297" spans="1:7" x14ac:dyDescent="0.3">
      <c r="A297" t="s">
        <v>306</v>
      </c>
      <c r="B297">
        <v>23</v>
      </c>
      <c r="C297">
        <v>51.202314999999999</v>
      </c>
      <c r="D297">
        <v>4.4227569999999998</v>
      </c>
    </row>
    <row r="298" spans="1:7" x14ac:dyDescent="0.3">
      <c r="A298" t="s">
        <v>307</v>
      </c>
      <c r="B298">
        <v>31</v>
      </c>
      <c r="C298">
        <v>51.202314999999999</v>
      </c>
      <c r="D298">
        <v>4.4227569999999998</v>
      </c>
      <c r="E298">
        <v>51.2018013</v>
      </c>
      <c r="F298">
        <v>4.4223961799999998</v>
      </c>
    </row>
    <row r="299" spans="1:7" x14ac:dyDescent="0.3">
      <c r="A299" t="s">
        <v>308</v>
      </c>
      <c r="B299">
        <v>23</v>
      </c>
      <c r="C299">
        <v>51.202314999999999</v>
      </c>
      <c r="D299">
        <v>4.4227569999999998</v>
      </c>
    </row>
    <row r="300" spans="1:7" x14ac:dyDescent="0.3">
      <c r="A300" t="s">
        <v>309</v>
      </c>
      <c r="B300">
        <v>21</v>
      </c>
      <c r="C300">
        <v>51.202314999999999</v>
      </c>
      <c r="D300">
        <v>4.4227569999999998</v>
      </c>
      <c r="E300">
        <v>51.226268769999997</v>
      </c>
      <c r="F300">
        <v>4.4141087499999996</v>
      </c>
    </row>
    <row r="301" spans="1:7" x14ac:dyDescent="0.3">
      <c r="A301" t="s">
        <v>310</v>
      </c>
      <c r="B301">
        <v>33</v>
      </c>
      <c r="C301">
        <v>51.202314999999999</v>
      </c>
      <c r="D301">
        <v>4.4227569999999998</v>
      </c>
      <c r="E301">
        <v>51.201751710000003</v>
      </c>
      <c r="F301">
        <v>4.4226064699999998</v>
      </c>
    </row>
    <row r="302" spans="1:7" x14ac:dyDescent="0.3">
      <c r="A302" t="s">
        <v>311</v>
      </c>
      <c r="B302">
        <v>23</v>
      </c>
      <c r="C302">
        <v>51.202314999999999</v>
      </c>
      <c r="D302">
        <v>4.4227569999999998</v>
      </c>
    </row>
    <row r="303" spans="1:7" x14ac:dyDescent="0.3">
      <c r="A303" t="s">
        <v>312</v>
      </c>
      <c r="B303">
        <v>10</v>
      </c>
      <c r="C303">
        <v>51.202314999999999</v>
      </c>
      <c r="D303">
        <v>4.4227569999999998</v>
      </c>
    </row>
    <row r="304" spans="1:7" x14ac:dyDescent="0.3">
      <c r="A304" t="s">
        <v>313</v>
      </c>
      <c r="B304">
        <v>36</v>
      </c>
      <c r="C304">
        <v>51.202314999999999</v>
      </c>
      <c r="D304">
        <v>4.4227569999999998</v>
      </c>
      <c r="E304">
        <v>51.201896669999996</v>
      </c>
      <c r="F304">
        <v>4.4225249299999998</v>
      </c>
    </row>
    <row r="305" spans="1:7" x14ac:dyDescent="0.3">
      <c r="A305" t="s">
        <v>314</v>
      </c>
      <c r="B305">
        <v>38</v>
      </c>
      <c r="C305">
        <v>51.202314999999999</v>
      </c>
      <c r="D305">
        <v>4.4227569999999998</v>
      </c>
      <c r="E305">
        <v>51.201896669999996</v>
      </c>
      <c r="F305">
        <v>4.4225249299999998</v>
      </c>
    </row>
    <row r="307" spans="1:7" x14ac:dyDescent="0.3">
      <c r="A307" t="s">
        <v>315</v>
      </c>
      <c r="B307">
        <v>41</v>
      </c>
      <c r="C307">
        <v>51.199029000000003</v>
      </c>
      <c r="D307">
        <v>4.4320000000000004</v>
      </c>
      <c r="E307">
        <v>51.201988219999997</v>
      </c>
      <c r="F307">
        <v>4.4298481900000004</v>
      </c>
      <c r="G307" t="s">
        <v>316</v>
      </c>
    </row>
    <row r="308" spans="1:7" x14ac:dyDescent="0.3">
      <c r="A308" t="s">
        <v>317</v>
      </c>
      <c r="B308">
        <v>61</v>
      </c>
      <c r="C308">
        <v>51.199029000000003</v>
      </c>
      <c r="D308">
        <v>4.4320000000000004</v>
      </c>
      <c r="E308">
        <v>51.199020390000001</v>
      </c>
      <c r="F308">
        <v>4.4323553999999996</v>
      </c>
    </row>
    <row r="309" spans="1:7" x14ac:dyDescent="0.3">
      <c r="A309" t="s">
        <v>318</v>
      </c>
      <c r="B309">
        <v>60</v>
      </c>
      <c r="C309">
        <v>51.199029000000003</v>
      </c>
      <c r="D309">
        <v>4.4320000000000004</v>
      </c>
      <c r="E309">
        <v>51.19859314</v>
      </c>
      <c r="F309">
        <v>4.4318962099999997</v>
      </c>
    </row>
    <row r="310" spans="1:7" x14ac:dyDescent="0.3">
      <c r="A310" t="s">
        <v>319</v>
      </c>
      <c r="B310">
        <v>26</v>
      </c>
      <c r="C310">
        <v>51.199029000000003</v>
      </c>
      <c r="D310">
        <v>4.4320000000000004</v>
      </c>
      <c r="E310">
        <v>51.198379520000003</v>
      </c>
      <c r="F310">
        <v>4.4329991299999998</v>
      </c>
    </row>
    <row r="311" spans="1:7" x14ac:dyDescent="0.3">
      <c r="A311" t="s">
        <v>320</v>
      </c>
      <c r="B311">
        <v>56</v>
      </c>
      <c r="C311">
        <v>51.199029000000003</v>
      </c>
      <c r="D311">
        <v>4.4320000000000004</v>
      </c>
      <c r="E311">
        <v>51.199211120000001</v>
      </c>
      <c r="F311">
        <v>4.4323644599999996</v>
      </c>
    </row>
    <row r="312" spans="1:7" x14ac:dyDescent="0.3">
      <c r="A312" t="s">
        <v>321</v>
      </c>
      <c r="B312">
        <v>33</v>
      </c>
      <c r="C312">
        <v>51.199029000000003</v>
      </c>
      <c r="D312">
        <v>4.4320000000000004</v>
      </c>
      <c r="E312">
        <v>51.195415500000003</v>
      </c>
      <c r="F312">
        <v>4.4117898899999997</v>
      </c>
    </row>
    <row r="313" spans="1:7" x14ac:dyDescent="0.3">
      <c r="A313" t="s">
        <v>322</v>
      </c>
      <c r="B313">
        <v>53</v>
      </c>
      <c r="C313">
        <v>51.199029000000003</v>
      </c>
      <c r="D313">
        <v>4.4320000000000004</v>
      </c>
      <c r="E313">
        <v>51.198917389999998</v>
      </c>
      <c r="F313">
        <v>4.4320879</v>
      </c>
    </row>
    <row r="314" spans="1:7" x14ac:dyDescent="0.3">
      <c r="A314" t="s">
        <v>323</v>
      </c>
      <c r="B314">
        <v>36</v>
      </c>
      <c r="C314">
        <v>51.199029000000003</v>
      </c>
      <c r="D314">
        <v>4.4320000000000004</v>
      </c>
      <c r="E314">
        <v>51.199924469999999</v>
      </c>
      <c r="F314">
        <v>4.4316058199999997</v>
      </c>
    </row>
    <row r="315" spans="1:7" x14ac:dyDescent="0.3">
      <c r="A315" t="s">
        <v>324</v>
      </c>
      <c r="B315">
        <v>35</v>
      </c>
      <c r="C315">
        <v>51.199029000000003</v>
      </c>
      <c r="D315">
        <v>4.4320000000000004</v>
      </c>
      <c r="E315">
        <v>51.195583339999999</v>
      </c>
      <c r="F315">
        <v>4.4130311000000004</v>
      </c>
    </row>
    <row r="316" spans="1:7" x14ac:dyDescent="0.3">
      <c r="A316" t="s">
        <v>325</v>
      </c>
      <c r="B316">
        <v>18</v>
      </c>
      <c r="C316">
        <v>51.199029000000003</v>
      </c>
      <c r="D316">
        <v>4.4320000000000004</v>
      </c>
      <c r="E316">
        <v>51.199878689999998</v>
      </c>
      <c r="F316">
        <v>4.4300155600000002</v>
      </c>
    </row>
    <row r="317" spans="1:7" x14ac:dyDescent="0.3">
      <c r="A317" t="s">
        <v>326</v>
      </c>
      <c r="B317">
        <v>38</v>
      </c>
      <c r="C317">
        <v>51.199029000000003</v>
      </c>
      <c r="D317">
        <v>4.4320000000000004</v>
      </c>
    </row>
    <row r="318" spans="1:7" x14ac:dyDescent="0.3">
      <c r="A318" t="s">
        <v>327</v>
      </c>
      <c r="B318">
        <v>25</v>
      </c>
      <c r="C318">
        <v>51.199029000000003</v>
      </c>
      <c r="D318">
        <v>4.4320000000000004</v>
      </c>
      <c r="E318">
        <v>51.20174789</v>
      </c>
      <c r="F318">
        <v>4.4374680499999997</v>
      </c>
    </row>
    <row r="319" spans="1:7" x14ac:dyDescent="0.3">
      <c r="A319" t="s">
        <v>328</v>
      </c>
      <c r="B319">
        <v>28</v>
      </c>
      <c r="C319">
        <v>51.199029000000003</v>
      </c>
      <c r="D319">
        <v>4.4320000000000004</v>
      </c>
    </row>
    <row r="320" spans="1:7" x14ac:dyDescent="0.3">
      <c r="A320" t="s">
        <v>329</v>
      </c>
      <c r="B320">
        <v>63</v>
      </c>
      <c r="C320">
        <v>51.199029000000003</v>
      </c>
      <c r="D320">
        <v>4.4320000000000004</v>
      </c>
      <c r="E320">
        <v>51.198963169999999</v>
      </c>
      <c r="F320">
        <v>4.4321961400000003</v>
      </c>
    </row>
    <row r="321" spans="1:7" x14ac:dyDescent="0.3">
      <c r="A321" t="s">
        <v>330</v>
      </c>
      <c r="B321">
        <v>56</v>
      </c>
      <c r="C321">
        <v>51.199029000000003</v>
      </c>
      <c r="D321">
        <v>4.4320000000000004</v>
      </c>
      <c r="E321">
        <v>51.198787690000003</v>
      </c>
      <c r="F321">
        <v>4.4323081999999996</v>
      </c>
    </row>
    <row r="322" spans="1:7" x14ac:dyDescent="0.3">
      <c r="A322" t="s">
        <v>331</v>
      </c>
      <c r="B322">
        <v>21</v>
      </c>
      <c r="C322">
        <v>51.199029000000003</v>
      </c>
      <c r="D322">
        <v>4.4320000000000004</v>
      </c>
      <c r="E322">
        <v>51.200035100000001</v>
      </c>
      <c r="F322">
        <v>4.4315700500000004</v>
      </c>
    </row>
    <row r="323" spans="1:7" x14ac:dyDescent="0.3">
      <c r="A323" t="s">
        <v>332</v>
      </c>
      <c r="B323">
        <v>56</v>
      </c>
      <c r="C323">
        <v>51.199029000000003</v>
      </c>
      <c r="D323">
        <v>4.4320000000000004</v>
      </c>
      <c r="E323">
        <v>51.198722840000002</v>
      </c>
      <c r="F323">
        <v>4.4320383100000003</v>
      </c>
    </row>
    <row r="324" spans="1:7" x14ac:dyDescent="0.3">
      <c r="A324" t="s">
        <v>333</v>
      </c>
      <c r="B324">
        <v>35</v>
      </c>
      <c r="C324">
        <v>51.199029000000003</v>
      </c>
      <c r="D324">
        <v>4.4320000000000004</v>
      </c>
      <c r="E324">
        <v>51.194072720000001</v>
      </c>
      <c r="F324">
        <v>4.4047293700000001</v>
      </c>
    </row>
    <row r="325" spans="1:7" x14ac:dyDescent="0.3">
      <c r="A325" t="s">
        <v>334</v>
      </c>
      <c r="B325">
        <v>38</v>
      </c>
      <c r="C325">
        <v>51.199029000000003</v>
      </c>
      <c r="D325">
        <v>4.4320000000000004</v>
      </c>
    </row>
    <row r="326" spans="1:7" x14ac:dyDescent="0.3">
      <c r="A326" t="s">
        <v>335</v>
      </c>
      <c r="B326">
        <v>26</v>
      </c>
      <c r="C326">
        <v>51.199029000000003</v>
      </c>
      <c r="D326">
        <v>4.4320000000000004</v>
      </c>
    </row>
    <row r="328" spans="1:7" x14ac:dyDescent="0.3">
      <c r="A328" t="s">
        <v>336</v>
      </c>
      <c r="B328">
        <v>71</v>
      </c>
      <c r="C328">
        <v>51.196615000000001</v>
      </c>
      <c r="D328">
        <v>4.4220670000000002</v>
      </c>
      <c r="E328">
        <v>51.196758269999997</v>
      </c>
      <c r="F328">
        <v>4.4222254799999998</v>
      </c>
      <c r="G328" t="s">
        <v>337</v>
      </c>
    </row>
    <row r="329" spans="1:7" x14ac:dyDescent="0.3">
      <c r="A329" t="s">
        <v>338</v>
      </c>
      <c r="B329">
        <v>53</v>
      </c>
      <c r="C329">
        <v>51.196615000000001</v>
      </c>
      <c r="D329">
        <v>4.4220670000000002</v>
      </c>
      <c r="E329">
        <v>51.19670868</v>
      </c>
      <c r="F329">
        <v>4.4220829000000004</v>
      </c>
    </row>
    <row r="330" spans="1:7" x14ac:dyDescent="0.3">
      <c r="A330" t="s">
        <v>339</v>
      </c>
      <c r="B330">
        <v>70</v>
      </c>
      <c r="C330">
        <v>51.196615000000001</v>
      </c>
      <c r="D330">
        <v>4.4220670000000002</v>
      </c>
      <c r="E330">
        <v>51.134067539999997</v>
      </c>
      <c r="F330">
        <v>4.3662924800000003</v>
      </c>
    </row>
    <row r="331" spans="1:7" x14ac:dyDescent="0.3">
      <c r="A331" t="s">
        <v>340</v>
      </c>
      <c r="B331">
        <v>78</v>
      </c>
      <c r="C331">
        <v>51.196615000000001</v>
      </c>
      <c r="D331">
        <v>4.4220670000000002</v>
      </c>
      <c r="E331">
        <v>51.196800230000001</v>
      </c>
      <c r="F331">
        <v>4.4223089199999999</v>
      </c>
    </row>
    <row r="332" spans="1:7" x14ac:dyDescent="0.3">
      <c r="A332" t="s">
        <v>341</v>
      </c>
      <c r="B332">
        <v>58</v>
      </c>
      <c r="C332">
        <v>51.196615000000001</v>
      </c>
      <c r="D332">
        <v>4.4220670000000002</v>
      </c>
      <c r="E332">
        <v>51.174987790000003</v>
      </c>
      <c r="F332">
        <v>4.3572044400000003</v>
      </c>
    </row>
    <row r="333" spans="1:7" x14ac:dyDescent="0.3">
      <c r="A333" t="s">
        <v>342</v>
      </c>
      <c r="B333">
        <v>50</v>
      </c>
      <c r="C333">
        <v>51.196615000000001</v>
      </c>
      <c r="D333">
        <v>4.4220670000000002</v>
      </c>
      <c r="E333">
        <v>51.196681980000001</v>
      </c>
      <c r="F333">
        <v>4.42203999</v>
      </c>
    </row>
    <row r="334" spans="1:7" x14ac:dyDescent="0.3">
      <c r="A334" t="s">
        <v>343</v>
      </c>
      <c r="B334">
        <v>50</v>
      </c>
      <c r="C334">
        <v>51.196615000000001</v>
      </c>
      <c r="D334">
        <v>4.4220670000000002</v>
      </c>
    </row>
    <row r="335" spans="1:7" x14ac:dyDescent="0.3">
      <c r="A335" t="s">
        <v>344</v>
      </c>
      <c r="B335">
        <v>35</v>
      </c>
      <c r="C335">
        <v>51.196615000000001</v>
      </c>
      <c r="D335">
        <v>4.4220670000000002</v>
      </c>
    </row>
    <row r="336" spans="1:7" x14ac:dyDescent="0.3">
      <c r="A336" t="s">
        <v>345</v>
      </c>
      <c r="B336">
        <v>31</v>
      </c>
      <c r="C336">
        <v>51.196615000000001</v>
      </c>
      <c r="D336">
        <v>4.4220670000000002</v>
      </c>
      <c r="E336">
        <v>51.196258540000002</v>
      </c>
      <c r="F336">
        <v>4.4212298399999996</v>
      </c>
    </row>
    <row r="337" spans="1:6" x14ac:dyDescent="0.3">
      <c r="A337" t="s">
        <v>346</v>
      </c>
      <c r="B337">
        <v>58</v>
      </c>
      <c r="C337">
        <v>51.196615000000001</v>
      </c>
      <c r="D337">
        <v>4.4220670000000002</v>
      </c>
    </row>
    <row r="338" spans="1:6" x14ac:dyDescent="0.3">
      <c r="A338" t="s">
        <v>347</v>
      </c>
      <c r="B338">
        <v>78</v>
      </c>
      <c r="C338">
        <v>51.196615000000001</v>
      </c>
      <c r="D338">
        <v>4.4220670000000002</v>
      </c>
      <c r="E338">
        <v>51.134445190000001</v>
      </c>
      <c r="F338">
        <v>4.3662085499999996</v>
      </c>
    </row>
    <row r="339" spans="1:6" x14ac:dyDescent="0.3">
      <c r="A339" t="s">
        <v>348</v>
      </c>
      <c r="B339">
        <v>43</v>
      </c>
      <c r="C339">
        <v>51.196615000000001</v>
      </c>
      <c r="D339">
        <v>4.4220670000000002</v>
      </c>
      <c r="E339">
        <v>51.196601870000002</v>
      </c>
      <c r="F339">
        <v>4.4219198200000003</v>
      </c>
    </row>
    <row r="340" spans="1:6" x14ac:dyDescent="0.3">
      <c r="A340" t="s">
        <v>349</v>
      </c>
      <c r="B340">
        <v>78</v>
      </c>
      <c r="C340">
        <v>51.196615000000001</v>
      </c>
      <c r="D340">
        <v>4.4220670000000002</v>
      </c>
      <c r="E340">
        <v>51.19685364</v>
      </c>
      <c r="F340">
        <v>4.4224233599999998</v>
      </c>
    </row>
    <row r="341" spans="1:6" x14ac:dyDescent="0.3">
      <c r="A341" t="s">
        <v>350</v>
      </c>
      <c r="B341">
        <v>60</v>
      </c>
      <c r="C341">
        <v>51.196615000000001</v>
      </c>
      <c r="D341">
        <v>4.4220670000000002</v>
      </c>
    </row>
    <row r="342" spans="1:6" x14ac:dyDescent="0.3">
      <c r="A342" t="s">
        <v>351</v>
      </c>
      <c r="B342">
        <v>63</v>
      </c>
      <c r="C342">
        <v>51.196615000000001</v>
      </c>
      <c r="D342">
        <v>4.4220670000000002</v>
      </c>
    </row>
    <row r="343" spans="1:6" x14ac:dyDescent="0.3">
      <c r="A343" t="s">
        <v>352</v>
      </c>
      <c r="B343">
        <v>48</v>
      </c>
      <c r="C343">
        <v>51.196615000000001</v>
      </c>
      <c r="D343">
        <v>4.4220670000000002</v>
      </c>
    </row>
    <row r="344" spans="1:6" x14ac:dyDescent="0.3">
      <c r="A344" t="s">
        <v>353</v>
      </c>
      <c r="B344">
        <v>60</v>
      </c>
      <c r="C344">
        <v>51.196615000000001</v>
      </c>
      <c r="D344">
        <v>4.4220670000000002</v>
      </c>
      <c r="E344">
        <v>51.196720120000002</v>
      </c>
      <c r="F344">
        <v>4.4221763599999999</v>
      </c>
    </row>
    <row r="345" spans="1:6" x14ac:dyDescent="0.3">
      <c r="A345" t="s">
        <v>354</v>
      </c>
      <c r="B345">
        <v>35</v>
      </c>
      <c r="C345">
        <v>51.196615000000001</v>
      </c>
      <c r="D345">
        <v>4.4220670000000002</v>
      </c>
    </row>
    <row r="346" spans="1:6" x14ac:dyDescent="0.3">
      <c r="A346" t="s">
        <v>355</v>
      </c>
      <c r="B346">
        <v>41</v>
      </c>
      <c r="C346">
        <v>51.196615000000001</v>
      </c>
      <c r="D346">
        <v>4.4220670000000002</v>
      </c>
    </row>
    <row r="347" spans="1:6" x14ac:dyDescent="0.3">
      <c r="A347" t="s">
        <v>356</v>
      </c>
      <c r="B347">
        <v>6</v>
      </c>
      <c r="C347">
        <v>51.196615000000001</v>
      </c>
      <c r="D347">
        <v>4.4220670000000002</v>
      </c>
    </row>
    <row r="348" spans="1:6" x14ac:dyDescent="0.3">
      <c r="A348" t="s">
        <v>357</v>
      </c>
      <c r="B348">
        <v>51</v>
      </c>
      <c r="C348">
        <v>51.196615000000001</v>
      </c>
      <c r="D348">
        <v>4.4220670000000002</v>
      </c>
      <c r="E348">
        <v>51.197017670000001</v>
      </c>
      <c r="F348">
        <v>4.42279673</v>
      </c>
    </row>
    <row r="349" spans="1:6" x14ac:dyDescent="0.3">
      <c r="A349" t="s">
        <v>358</v>
      </c>
      <c r="B349">
        <v>80</v>
      </c>
      <c r="C349">
        <v>51.196615000000001</v>
      </c>
      <c r="D349">
        <v>4.4220670000000002</v>
      </c>
      <c r="E349">
        <v>51.196865080000002</v>
      </c>
      <c r="F349">
        <v>4.42244291</v>
      </c>
    </row>
    <row r="350" spans="1:6" x14ac:dyDescent="0.3">
      <c r="A350" t="s">
        <v>359</v>
      </c>
      <c r="B350">
        <v>73</v>
      </c>
      <c r="C350">
        <v>51.196615000000001</v>
      </c>
      <c r="D350">
        <v>4.4220670000000002</v>
      </c>
    </row>
    <row r="351" spans="1:6" x14ac:dyDescent="0.3">
      <c r="A351" t="s">
        <v>360</v>
      </c>
      <c r="B351">
        <v>35</v>
      </c>
      <c r="C351">
        <v>51.196615000000001</v>
      </c>
      <c r="D351">
        <v>4.4220670000000002</v>
      </c>
      <c r="E351">
        <v>51.10845947</v>
      </c>
      <c r="F351">
        <v>4.3259310700000002</v>
      </c>
    </row>
    <row r="352" spans="1:6" x14ac:dyDescent="0.3">
      <c r="A352" t="s">
        <v>361</v>
      </c>
      <c r="B352">
        <v>63</v>
      </c>
      <c r="C352">
        <v>51.196615000000001</v>
      </c>
      <c r="D352">
        <v>4.4220670000000002</v>
      </c>
    </row>
    <row r="353" spans="1:7" x14ac:dyDescent="0.3">
      <c r="A353" t="s">
        <v>362</v>
      </c>
      <c r="B353">
        <v>55</v>
      </c>
      <c r="C353">
        <v>51.196615000000001</v>
      </c>
      <c r="D353">
        <v>4.4220670000000002</v>
      </c>
    </row>
    <row r="354" spans="1:7" x14ac:dyDescent="0.3">
      <c r="A354" t="s">
        <v>363</v>
      </c>
      <c r="B354">
        <v>51</v>
      </c>
      <c r="C354">
        <v>51.196615000000001</v>
      </c>
      <c r="D354">
        <v>4.4220670000000002</v>
      </c>
    </row>
    <row r="355" spans="1:7" x14ac:dyDescent="0.3">
      <c r="A355" t="s">
        <v>364</v>
      </c>
      <c r="B355">
        <v>20</v>
      </c>
      <c r="C355">
        <v>51.196615000000001</v>
      </c>
      <c r="D355">
        <v>4.4220670000000002</v>
      </c>
      <c r="E355" s="19">
        <v>50.794902800000003</v>
      </c>
      <c r="F355" s="19">
        <v>4.3496656399999996</v>
      </c>
      <c r="G355" s="19" t="s">
        <v>365</v>
      </c>
    </row>
    <row r="356" spans="1:7" x14ac:dyDescent="0.3">
      <c r="A356" t="s">
        <v>366</v>
      </c>
      <c r="B356">
        <v>33</v>
      </c>
      <c r="C356">
        <v>51.196615000000001</v>
      </c>
      <c r="D356">
        <v>4.4220670000000002</v>
      </c>
    </row>
    <row r="357" spans="1:7" x14ac:dyDescent="0.3">
      <c r="A357" t="s">
        <v>367</v>
      </c>
      <c r="B357">
        <v>58</v>
      </c>
      <c r="C357">
        <v>51.196615000000001</v>
      </c>
      <c r="D357">
        <v>4.4220670000000002</v>
      </c>
      <c r="E357">
        <v>51.196784970000003</v>
      </c>
      <c r="F357">
        <v>4.4222187999999996</v>
      </c>
    </row>
    <row r="358" spans="1:7" x14ac:dyDescent="0.3">
      <c r="A358" t="s">
        <v>368</v>
      </c>
      <c r="B358">
        <v>25</v>
      </c>
      <c r="C358">
        <v>51.196615000000001</v>
      </c>
      <c r="D358">
        <v>4.4220670000000002</v>
      </c>
      <c r="E358">
        <v>51.17274475</v>
      </c>
      <c r="F358">
        <v>4.3505239500000004</v>
      </c>
    </row>
    <row r="359" spans="1:7" x14ac:dyDescent="0.3">
      <c r="A359" t="s">
        <v>369</v>
      </c>
      <c r="B359">
        <v>41</v>
      </c>
      <c r="C359">
        <v>51.196615000000001</v>
      </c>
      <c r="D359">
        <v>4.4220670000000002</v>
      </c>
      <c r="E359">
        <v>51.174987790000003</v>
      </c>
      <c r="F359">
        <v>4.3572044400000003</v>
      </c>
    </row>
    <row r="360" spans="1:7" x14ac:dyDescent="0.3">
      <c r="A360" t="s">
        <v>370</v>
      </c>
      <c r="B360">
        <v>40</v>
      </c>
      <c r="C360">
        <v>51.196615000000001</v>
      </c>
      <c r="D360">
        <v>4.4220670000000002</v>
      </c>
      <c r="E360">
        <v>51.196769709999998</v>
      </c>
      <c r="F360">
        <v>4.4222025900000004</v>
      </c>
    </row>
    <row r="361" spans="1:7" x14ac:dyDescent="0.3">
      <c r="A361" t="s">
        <v>371</v>
      </c>
      <c r="B361">
        <v>70</v>
      </c>
      <c r="C361">
        <v>51.196615000000001</v>
      </c>
      <c r="D361">
        <v>4.4220670000000002</v>
      </c>
      <c r="E361">
        <v>51.196762079999999</v>
      </c>
      <c r="F361">
        <v>4.4222364399999998</v>
      </c>
    </row>
    <row r="362" spans="1:7" x14ac:dyDescent="0.3">
      <c r="A362" t="s">
        <v>372</v>
      </c>
      <c r="B362">
        <v>51</v>
      </c>
      <c r="C362">
        <v>51.196615000000001</v>
      </c>
      <c r="D362">
        <v>4.4220670000000002</v>
      </c>
      <c r="E362">
        <v>51.196647640000002</v>
      </c>
      <c r="F362">
        <v>4.4218893100000001</v>
      </c>
    </row>
    <row r="363" spans="1:7" x14ac:dyDescent="0.3">
      <c r="A363" t="s">
        <v>373</v>
      </c>
      <c r="B363">
        <v>53</v>
      </c>
      <c r="C363">
        <v>51.196615000000001</v>
      </c>
      <c r="D363">
        <v>4.4220670000000002</v>
      </c>
      <c r="E363">
        <v>51.196716309999999</v>
      </c>
      <c r="F363">
        <v>4.42215633</v>
      </c>
    </row>
    <row r="364" spans="1:7" x14ac:dyDescent="0.3">
      <c r="A364" t="s">
        <v>374</v>
      </c>
      <c r="B364">
        <v>55</v>
      </c>
      <c r="C364">
        <v>51.196615000000001</v>
      </c>
      <c r="D364">
        <v>4.4220670000000002</v>
      </c>
    </row>
    <row r="366" spans="1:7" x14ac:dyDescent="0.3">
      <c r="A366" t="s">
        <v>375</v>
      </c>
      <c r="B366">
        <v>65</v>
      </c>
      <c r="C366">
        <v>51.193010999999998</v>
      </c>
      <c r="D366">
        <v>4.4207159999999996</v>
      </c>
      <c r="E366">
        <v>51.193122860000003</v>
      </c>
      <c r="F366">
        <v>4.4212303200000003</v>
      </c>
      <c r="G366" t="s">
        <v>376</v>
      </c>
    </row>
    <row r="367" spans="1:7" x14ac:dyDescent="0.3">
      <c r="A367" t="s">
        <v>377</v>
      </c>
      <c r="B367">
        <v>63</v>
      </c>
      <c r="C367">
        <v>51.193010999999998</v>
      </c>
      <c r="D367">
        <v>4.4207159999999996</v>
      </c>
      <c r="E367">
        <v>51.192653659999998</v>
      </c>
      <c r="F367">
        <v>4.4207019799999996</v>
      </c>
    </row>
    <row r="368" spans="1:7" x14ac:dyDescent="0.3">
      <c r="A368" t="s">
        <v>378</v>
      </c>
      <c r="B368">
        <v>48</v>
      </c>
      <c r="C368">
        <v>51.193010999999998</v>
      </c>
      <c r="D368">
        <v>4.4207159999999996</v>
      </c>
      <c r="E368">
        <v>51.192844389999998</v>
      </c>
      <c r="F368">
        <v>4.4212679899999996</v>
      </c>
    </row>
    <row r="369" spans="1:6" x14ac:dyDescent="0.3">
      <c r="A369" t="s">
        <v>379</v>
      </c>
      <c r="B369">
        <v>61</v>
      </c>
      <c r="C369">
        <v>51.193010999999998</v>
      </c>
      <c r="D369">
        <v>4.4207159999999996</v>
      </c>
      <c r="E369">
        <v>51.193080899999998</v>
      </c>
      <c r="F369">
        <v>4.4216365800000004</v>
      </c>
    </row>
    <row r="370" spans="1:6" x14ac:dyDescent="0.3">
      <c r="A370" t="s">
        <v>380</v>
      </c>
      <c r="B370">
        <v>58</v>
      </c>
      <c r="C370">
        <v>51.193010999999998</v>
      </c>
      <c r="D370">
        <v>4.4207159999999996</v>
      </c>
      <c r="E370">
        <v>51.192264559999998</v>
      </c>
      <c r="F370">
        <v>4.4190316200000002</v>
      </c>
    </row>
    <row r="371" spans="1:6" x14ac:dyDescent="0.3">
      <c r="A371" t="s">
        <v>381</v>
      </c>
      <c r="B371">
        <v>50</v>
      </c>
      <c r="C371">
        <v>51.193010999999998</v>
      </c>
      <c r="D371">
        <v>4.4207159999999996</v>
      </c>
      <c r="E371">
        <v>51.192726139999998</v>
      </c>
      <c r="F371">
        <v>4.4200758899999997</v>
      </c>
    </row>
    <row r="372" spans="1:6" x14ac:dyDescent="0.3">
      <c r="A372" t="s">
        <v>382</v>
      </c>
      <c r="B372">
        <v>63</v>
      </c>
      <c r="C372">
        <v>51.193010999999998</v>
      </c>
      <c r="D372">
        <v>4.4207159999999996</v>
      </c>
    </row>
    <row r="373" spans="1:6" x14ac:dyDescent="0.3">
      <c r="A373" t="s">
        <v>383</v>
      </c>
      <c r="B373">
        <v>63</v>
      </c>
      <c r="C373">
        <v>51.193010999999998</v>
      </c>
      <c r="D373">
        <v>4.4207159999999996</v>
      </c>
      <c r="E373">
        <v>51.192485810000001</v>
      </c>
      <c r="F373">
        <v>4.4208583800000003</v>
      </c>
    </row>
    <row r="374" spans="1:6" x14ac:dyDescent="0.3">
      <c r="A374" t="s">
        <v>384</v>
      </c>
      <c r="B374">
        <v>53</v>
      </c>
      <c r="C374">
        <v>51.193010999999998</v>
      </c>
      <c r="D374">
        <v>4.4207159999999996</v>
      </c>
    </row>
    <row r="375" spans="1:6" x14ac:dyDescent="0.3">
      <c r="A375" t="s">
        <v>385</v>
      </c>
      <c r="B375">
        <v>63</v>
      </c>
      <c r="C375">
        <v>51.193010999999998</v>
      </c>
      <c r="D375">
        <v>4.4207159999999996</v>
      </c>
      <c r="E375">
        <v>51.19348145</v>
      </c>
      <c r="F375">
        <v>4.4210071600000003</v>
      </c>
    </row>
    <row r="376" spans="1:6" x14ac:dyDescent="0.3">
      <c r="A376" t="s">
        <v>386</v>
      </c>
      <c r="B376">
        <v>65</v>
      </c>
      <c r="C376">
        <v>51.193010999999998</v>
      </c>
      <c r="D376">
        <v>4.4207159999999996</v>
      </c>
      <c r="E376">
        <v>51.192550660000002</v>
      </c>
      <c r="F376">
        <v>4.4205031400000001</v>
      </c>
    </row>
    <row r="377" spans="1:6" x14ac:dyDescent="0.3">
      <c r="A377" t="s">
        <v>387</v>
      </c>
      <c r="B377">
        <v>63</v>
      </c>
      <c r="C377">
        <v>51.193010999999998</v>
      </c>
      <c r="D377">
        <v>4.4207159999999996</v>
      </c>
      <c r="E377">
        <v>51.192390439999997</v>
      </c>
      <c r="F377">
        <v>4.4202084499999996</v>
      </c>
    </row>
    <row r="378" spans="1:6" x14ac:dyDescent="0.3">
      <c r="A378" t="s">
        <v>388</v>
      </c>
      <c r="B378">
        <v>31</v>
      </c>
      <c r="C378">
        <v>51.193010999999998</v>
      </c>
      <c r="D378">
        <v>4.4207159999999996</v>
      </c>
      <c r="E378">
        <v>51.19319153</v>
      </c>
      <c r="F378">
        <v>4.4086422900000004</v>
      </c>
    </row>
    <row r="379" spans="1:6" x14ac:dyDescent="0.3">
      <c r="A379" t="s">
        <v>389</v>
      </c>
      <c r="B379">
        <v>60</v>
      </c>
      <c r="C379">
        <v>51.193010999999998</v>
      </c>
      <c r="D379">
        <v>4.4207159999999996</v>
      </c>
      <c r="E379">
        <v>51.193260189999997</v>
      </c>
      <c r="F379">
        <v>4.4210972799999997</v>
      </c>
    </row>
    <row r="380" spans="1:6" x14ac:dyDescent="0.3">
      <c r="A380" t="s">
        <v>390</v>
      </c>
      <c r="B380">
        <v>53</v>
      </c>
      <c r="C380">
        <v>51.193010999999998</v>
      </c>
      <c r="D380">
        <v>4.4207159999999996</v>
      </c>
      <c r="E380">
        <v>51.193023680000003</v>
      </c>
      <c r="F380">
        <v>4.4209885599999996</v>
      </c>
    </row>
    <row r="381" spans="1:6" x14ac:dyDescent="0.3">
      <c r="A381" t="s">
        <v>391</v>
      </c>
      <c r="B381">
        <v>66</v>
      </c>
      <c r="C381">
        <v>51.193010999999998</v>
      </c>
      <c r="D381">
        <v>4.4207159999999996</v>
      </c>
      <c r="E381">
        <v>51.192878720000003</v>
      </c>
      <c r="F381">
        <v>4.4221119900000003</v>
      </c>
    </row>
    <row r="382" spans="1:6" x14ac:dyDescent="0.3">
      <c r="A382" t="s">
        <v>392</v>
      </c>
      <c r="B382">
        <v>63</v>
      </c>
      <c r="C382">
        <v>51.193010999999998</v>
      </c>
      <c r="D382">
        <v>4.4207159999999996</v>
      </c>
      <c r="E382">
        <v>51.192832950000003</v>
      </c>
      <c r="F382">
        <v>4.4213094699999997</v>
      </c>
    </row>
    <row r="383" spans="1:6" x14ac:dyDescent="0.3">
      <c r="A383" t="s">
        <v>393</v>
      </c>
      <c r="B383">
        <v>55</v>
      </c>
      <c r="C383">
        <v>51.193010999999998</v>
      </c>
      <c r="D383">
        <v>4.4207159999999996</v>
      </c>
      <c r="E383">
        <v>51.193016049999997</v>
      </c>
      <c r="F383">
        <v>4.4208760299999996</v>
      </c>
    </row>
    <row r="384" spans="1:6" x14ac:dyDescent="0.3">
      <c r="A384" t="s">
        <v>394</v>
      </c>
      <c r="B384">
        <v>43</v>
      </c>
      <c r="C384">
        <v>51.193010999999998</v>
      </c>
      <c r="D384">
        <v>4.4207159999999996</v>
      </c>
      <c r="E384">
        <v>51.192276</v>
      </c>
      <c r="F384">
        <v>4.4224686599999998</v>
      </c>
    </row>
    <row r="385" spans="1:7" x14ac:dyDescent="0.3">
      <c r="A385" t="s">
        <v>395</v>
      </c>
      <c r="B385">
        <v>45</v>
      </c>
      <c r="C385">
        <v>51.193010999999998</v>
      </c>
      <c r="D385">
        <v>4.4207159999999996</v>
      </c>
      <c r="E385">
        <v>51.192935939999998</v>
      </c>
      <c r="F385">
        <v>4.4208149900000002</v>
      </c>
    </row>
    <row r="387" spans="1:7" x14ac:dyDescent="0.3">
      <c r="A387" t="s">
        <v>396</v>
      </c>
      <c r="B387">
        <v>51</v>
      </c>
      <c r="C387">
        <v>51.197102000000001</v>
      </c>
      <c r="D387">
        <v>4.410075</v>
      </c>
      <c r="E387">
        <v>51.196849819999997</v>
      </c>
      <c r="F387">
        <v>4.4108118999999997</v>
      </c>
      <c r="G387" t="s">
        <v>397</v>
      </c>
    </row>
    <row r="388" spans="1:7" x14ac:dyDescent="0.3">
      <c r="A388" t="s">
        <v>398</v>
      </c>
      <c r="B388">
        <v>41</v>
      </c>
      <c r="C388">
        <v>51.197102000000001</v>
      </c>
      <c r="D388">
        <v>4.410075</v>
      </c>
      <c r="E388">
        <v>51.197017670000001</v>
      </c>
      <c r="F388">
        <v>4.4107084299999997</v>
      </c>
    </row>
    <row r="389" spans="1:7" x14ac:dyDescent="0.3">
      <c r="A389" t="s">
        <v>399</v>
      </c>
      <c r="B389">
        <v>58</v>
      </c>
      <c r="C389">
        <v>51.197102000000001</v>
      </c>
      <c r="D389">
        <v>4.410075</v>
      </c>
      <c r="E389">
        <v>51.195461270000003</v>
      </c>
      <c r="F389">
        <v>4.4088149100000003</v>
      </c>
    </row>
    <row r="390" spans="1:7" x14ac:dyDescent="0.3">
      <c r="A390" t="s">
        <v>400</v>
      </c>
      <c r="B390">
        <v>51</v>
      </c>
      <c r="C390">
        <v>51.197102000000001</v>
      </c>
      <c r="D390">
        <v>4.410075</v>
      </c>
    </row>
    <row r="391" spans="1:7" x14ac:dyDescent="0.3">
      <c r="A391" t="s">
        <v>401</v>
      </c>
      <c r="B391">
        <v>58</v>
      </c>
      <c r="C391">
        <v>51.197102000000001</v>
      </c>
      <c r="D391">
        <v>4.410075</v>
      </c>
      <c r="E391">
        <v>51.19709778</v>
      </c>
      <c r="F391">
        <v>4.41062975</v>
      </c>
    </row>
    <row r="392" spans="1:7" x14ac:dyDescent="0.3">
      <c r="A392" t="s">
        <v>402</v>
      </c>
      <c r="B392">
        <v>56</v>
      </c>
      <c r="C392">
        <v>51.197102000000001</v>
      </c>
      <c r="D392">
        <v>4.410075</v>
      </c>
      <c r="E392">
        <v>51.197017670000001</v>
      </c>
      <c r="F392">
        <v>4.4107084299999997</v>
      </c>
    </row>
    <row r="393" spans="1:7" x14ac:dyDescent="0.3">
      <c r="A393" t="s">
        <v>403</v>
      </c>
      <c r="B393">
        <v>56</v>
      </c>
      <c r="C393">
        <v>51.197102000000001</v>
      </c>
      <c r="D393">
        <v>4.410075</v>
      </c>
      <c r="E393">
        <v>51.197067259999997</v>
      </c>
      <c r="F393">
        <v>4.4106264099999999</v>
      </c>
    </row>
    <row r="394" spans="1:7" x14ac:dyDescent="0.3">
      <c r="A394" t="s">
        <v>404</v>
      </c>
      <c r="B394">
        <v>56</v>
      </c>
      <c r="C394">
        <v>51.197102000000001</v>
      </c>
      <c r="D394">
        <v>4.410075</v>
      </c>
      <c r="E394">
        <v>51.19763184</v>
      </c>
      <c r="F394">
        <v>4.4105711000000003</v>
      </c>
    </row>
    <row r="395" spans="1:7" x14ac:dyDescent="0.3">
      <c r="A395" t="s">
        <v>405</v>
      </c>
      <c r="B395">
        <v>50</v>
      </c>
      <c r="C395">
        <v>51.197102000000001</v>
      </c>
      <c r="D395">
        <v>4.410075</v>
      </c>
    </row>
    <row r="396" spans="1:7" x14ac:dyDescent="0.3">
      <c r="A396" t="s">
        <v>406</v>
      </c>
      <c r="B396">
        <v>45</v>
      </c>
      <c r="C396">
        <v>51.197102000000001</v>
      </c>
      <c r="D396">
        <v>4.410075</v>
      </c>
      <c r="E396">
        <v>51.196777339999997</v>
      </c>
      <c r="F396">
        <v>4.4105963700000004</v>
      </c>
    </row>
    <row r="397" spans="1:7" x14ac:dyDescent="0.3">
      <c r="A397" t="s">
        <v>407</v>
      </c>
      <c r="B397">
        <v>56</v>
      </c>
      <c r="C397">
        <v>51.197102000000001</v>
      </c>
      <c r="D397">
        <v>4.410075</v>
      </c>
      <c r="E397">
        <v>51.197067259999997</v>
      </c>
      <c r="F397">
        <v>4.4106264099999999</v>
      </c>
    </row>
    <row r="398" spans="1:7" x14ac:dyDescent="0.3">
      <c r="A398" t="s">
        <v>408</v>
      </c>
      <c r="B398">
        <v>53</v>
      </c>
      <c r="C398">
        <v>51.197102000000001</v>
      </c>
      <c r="D398">
        <v>4.410075</v>
      </c>
      <c r="E398">
        <v>51.196849819999997</v>
      </c>
      <c r="F398">
        <v>4.4108118999999997</v>
      </c>
    </row>
    <row r="399" spans="1:7" x14ac:dyDescent="0.3">
      <c r="A399" t="s">
        <v>409</v>
      </c>
      <c r="B399">
        <v>55</v>
      </c>
      <c r="C399">
        <v>51.197102000000001</v>
      </c>
      <c r="D399">
        <v>4.410075</v>
      </c>
      <c r="E399">
        <v>51.197067259999997</v>
      </c>
      <c r="F399">
        <v>4.4106264099999999</v>
      </c>
    </row>
    <row r="400" spans="1:7" x14ac:dyDescent="0.3">
      <c r="A400" t="s">
        <v>410</v>
      </c>
      <c r="B400">
        <v>50</v>
      </c>
      <c r="C400">
        <v>51.197102000000001</v>
      </c>
      <c r="D400">
        <v>4.410075</v>
      </c>
      <c r="E400">
        <v>51.197090150000001</v>
      </c>
      <c r="F400">
        <v>4.4106130600000002</v>
      </c>
    </row>
    <row r="401" spans="1:7" x14ac:dyDescent="0.3">
      <c r="A401" t="s">
        <v>411</v>
      </c>
      <c r="B401">
        <v>56</v>
      </c>
      <c r="C401">
        <v>51.197102000000001</v>
      </c>
      <c r="D401">
        <v>4.410075</v>
      </c>
      <c r="E401">
        <v>51.197067259999997</v>
      </c>
      <c r="F401">
        <v>4.4106264099999999</v>
      </c>
    </row>
    <row r="402" spans="1:7" x14ac:dyDescent="0.3">
      <c r="A402" t="s">
        <v>412</v>
      </c>
      <c r="B402">
        <v>55</v>
      </c>
      <c r="C402">
        <v>51.197102000000001</v>
      </c>
      <c r="D402">
        <v>4.410075</v>
      </c>
      <c r="E402">
        <v>51.197017670000001</v>
      </c>
      <c r="F402">
        <v>4.4107084299999997</v>
      </c>
    </row>
    <row r="403" spans="1:7" x14ac:dyDescent="0.3">
      <c r="A403" t="s">
        <v>413</v>
      </c>
      <c r="B403">
        <v>48</v>
      </c>
      <c r="C403">
        <v>51.197102000000001</v>
      </c>
      <c r="D403">
        <v>4.410075</v>
      </c>
      <c r="E403">
        <v>51.197368619999999</v>
      </c>
      <c r="F403">
        <v>4.4105973199999999</v>
      </c>
    </row>
    <row r="404" spans="1:7" x14ac:dyDescent="0.3">
      <c r="A404" t="s">
        <v>414</v>
      </c>
      <c r="B404">
        <v>58</v>
      </c>
      <c r="C404">
        <v>51.197102000000001</v>
      </c>
      <c r="D404">
        <v>4.410075</v>
      </c>
      <c r="E404">
        <v>51.197017670000001</v>
      </c>
      <c r="F404">
        <v>4.4107084299999997</v>
      </c>
    </row>
    <row r="405" spans="1:7" x14ac:dyDescent="0.3">
      <c r="A405" t="s">
        <v>415</v>
      </c>
      <c r="B405">
        <v>65</v>
      </c>
      <c r="C405">
        <v>51.197102000000001</v>
      </c>
      <c r="D405">
        <v>4.410075</v>
      </c>
      <c r="E405">
        <v>51.197017670000001</v>
      </c>
      <c r="F405">
        <v>4.4107084299999997</v>
      </c>
    </row>
    <row r="406" spans="1:7" x14ac:dyDescent="0.3">
      <c r="A406" t="s">
        <v>416</v>
      </c>
      <c r="B406">
        <v>60</v>
      </c>
      <c r="C406">
        <v>51.197102000000001</v>
      </c>
      <c r="D406">
        <v>4.410075</v>
      </c>
      <c r="E406">
        <v>51.196361539999998</v>
      </c>
      <c r="F406">
        <v>4.4100766199999999</v>
      </c>
    </row>
    <row r="407" spans="1:7" x14ac:dyDescent="0.3">
      <c r="A407" t="s">
        <v>417</v>
      </c>
      <c r="B407">
        <v>56</v>
      </c>
      <c r="C407">
        <v>51.197102000000001</v>
      </c>
      <c r="D407">
        <v>4.410075</v>
      </c>
      <c r="E407">
        <v>51.197090150000001</v>
      </c>
      <c r="F407">
        <v>4.4106130600000002</v>
      </c>
    </row>
    <row r="408" spans="1:7" x14ac:dyDescent="0.3">
      <c r="A408" t="s">
        <v>418</v>
      </c>
      <c r="B408">
        <v>48</v>
      </c>
      <c r="C408">
        <v>51.197102000000001</v>
      </c>
      <c r="D408">
        <v>4.410075</v>
      </c>
      <c r="E408">
        <v>51.196964260000001</v>
      </c>
      <c r="F408">
        <v>4.4107327500000002</v>
      </c>
    </row>
    <row r="409" spans="1:7" x14ac:dyDescent="0.3">
      <c r="A409" t="s">
        <v>419</v>
      </c>
      <c r="B409">
        <v>60</v>
      </c>
      <c r="C409">
        <v>51.197102000000001</v>
      </c>
      <c r="D409">
        <v>4.410075</v>
      </c>
      <c r="E409">
        <v>51.198307040000003</v>
      </c>
      <c r="F409">
        <v>4.4109787899999997</v>
      </c>
    </row>
    <row r="410" spans="1:7" x14ac:dyDescent="0.3">
      <c r="A410" t="s">
        <v>420</v>
      </c>
      <c r="B410">
        <v>53</v>
      </c>
      <c r="C410">
        <v>51.197102000000001</v>
      </c>
      <c r="D410">
        <v>4.410075</v>
      </c>
      <c r="E410">
        <v>51.196849819999997</v>
      </c>
      <c r="F410">
        <v>4.4108118999999997</v>
      </c>
    </row>
    <row r="412" spans="1:7" x14ac:dyDescent="0.3">
      <c r="A412" t="s">
        <v>421</v>
      </c>
      <c r="B412">
        <v>26</v>
      </c>
      <c r="C412">
        <v>51.193002999999997</v>
      </c>
      <c r="D412">
        <v>4.4065810000000001</v>
      </c>
      <c r="E412">
        <v>51.192989349999998</v>
      </c>
      <c r="F412">
        <v>4.4073433900000003</v>
      </c>
      <c r="G412" t="s">
        <v>422</v>
      </c>
    </row>
    <row r="413" spans="1:7" x14ac:dyDescent="0.3">
      <c r="A413" t="s">
        <v>423</v>
      </c>
      <c r="B413">
        <v>26</v>
      </c>
      <c r="C413">
        <v>51.193002999999997</v>
      </c>
      <c r="D413">
        <v>4.4065810000000001</v>
      </c>
      <c r="E413" s="19">
        <v>0</v>
      </c>
      <c r="F413" s="19">
        <v>0</v>
      </c>
      <c r="G413" s="19"/>
    </row>
    <row r="414" spans="1:7" x14ac:dyDescent="0.3">
      <c r="A414" t="s">
        <v>424</v>
      </c>
      <c r="B414">
        <v>21</v>
      </c>
      <c r="C414">
        <v>51.193002999999997</v>
      </c>
      <c r="D414">
        <v>4.4065810000000001</v>
      </c>
    </row>
    <row r="415" spans="1:7" x14ac:dyDescent="0.3">
      <c r="A415" t="s">
        <v>425</v>
      </c>
      <c r="B415">
        <v>53</v>
      </c>
      <c r="C415">
        <v>51.193002999999997</v>
      </c>
      <c r="D415">
        <v>4.4065810000000001</v>
      </c>
      <c r="E415">
        <v>51.193473820000001</v>
      </c>
      <c r="F415">
        <v>4.4064969999999999</v>
      </c>
    </row>
    <row r="416" spans="1:7" x14ac:dyDescent="0.3">
      <c r="A416" t="s">
        <v>426</v>
      </c>
      <c r="B416">
        <v>25</v>
      </c>
      <c r="C416">
        <v>51.193002999999997</v>
      </c>
      <c r="D416">
        <v>4.4065810000000001</v>
      </c>
      <c r="E416">
        <v>51.193420410000002</v>
      </c>
      <c r="F416">
        <v>4.4075007399999997</v>
      </c>
    </row>
    <row r="417" spans="1:7" x14ac:dyDescent="0.3">
      <c r="A417" t="s">
        <v>427</v>
      </c>
      <c r="B417">
        <v>46</v>
      </c>
      <c r="C417">
        <v>51.193002999999997</v>
      </c>
      <c r="D417">
        <v>4.4065810000000001</v>
      </c>
      <c r="E417">
        <v>51.192760470000003</v>
      </c>
      <c r="F417">
        <v>4.4073848699999996</v>
      </c>
    </row>
    <row r="418" spans="1:7" x14ac:dyDescent="0.3">
      <c r="A418" t="s">
        <v>428</v>
      </c>
      <c r="B418">
        <v>21</v>
      </c>
      <c r="C418">
        <v>51.193002999999997</v>
      </c>
      <c r="D418">
        <v>4.4065810000000001</v>
      </c>
      <c r="E418">
        <v>51.192497250000002</v>
      </c>
      <c r="F418">
        <v>4.4071340599999997</v>
      </c>
    </row>
    <row r="419" spans="1:7" x14ac:dyDescent="0.3">
      <c r="A419" t="s">
        <v>429</v>
      </c>
      <c r="B419">
        <v>26</v>
      </c>
      <c r="C419">
        <v>51.193002999999997</v>
      </c>
      <c r="D419">
        <v>4.4065810000000001</v>
      </c>
      <c r="E419">
        <v>51.193183900000001</v>
      </c>
      <c r="F419">
        <v>4.4071645699999999</v>
      </c>
    </row>
    <row r="420" spans="1:7" x14ac:dyDescent="0.3">
      <c r="A420" t="s">
        <v>430</v>
      </c>
      <c r="B420">
        <v>30</v>
      </c>
      <c r="C420">
        <v>51.193002999999997</v>
      </c>
      <c r="D420">
        <v>4.4065810000000001</v>
      </c>
      <c r="E420">
        <v>51.193187709999997</v>
      </c>
      <c r="F420">
        <v>4.4080848699999997</v>
      </c>
    </row>
    <row r="421" spans="1:7" x14ac:dyDescent="0.3">
      <c r="A421" t="s">
        <v>431</v>
      </c>
      <c r="B421">
        <v>20</v>
      </c>
      <c r="C421">
        <v>51.193002999999997</v>
      </c>
      <c r="D421">
        <v>4.4065810000000001</v>
      </c>
      <c r="E421">
        <v>51.192008970000003</v>
      </c>
      <c r="F421">
        <v>4.4049701700000004</v>
      </c>
    </row>
    <row r="422" spans="1:7" x14ac:dyDescent="0.3">
      <c r="A422" t="s">
        <v>432</v>
      </c>
      <c r="B422">
        <v>41</v>
      </c>
      <c r="C422">
        <v>51.193002999999997</v>
      </c>
      <c r="D422">
        <v>4.4065810000000001</v>
      </c>
      <c r="E422">
        <v>51.192764279999999</v>
      </c>
      <c r="F422">
        <v>4.40753269</v>
      </c>
    </row>
    <row r="423" spans="1:7" x14ac:dyDescent="0.3">
      <c r="A423" t="s">
        <v>433</v>
      </c>
      <c r="B423">
        <v>25</v>
      </c>
      <c r="C423">
        <v>51.193002999999997</v>
      </c>
      <c r="D423">
        <v>4.4065810000000001</v>
      </c>
      <c r="E423" s="19">
        <v>0</v>
      </c>
      <c r="F423" s="19">
        <v>0</v>
      </c>
      <c r="G423" s="19"/>
    </row>
    <row r="424" spans="1:7" x14ac:dyDescent="0.3">
      <c r="A424" t="s">
        <v>434</v>
      </c>
      <c r="B424">
        <v>23</v>
      </c>
      <c r="C424">
        <v>51.193002999999997</v>
      </c>
      <c r="D424">
        <v>4.4065810000000001</v>
      </c>
    </row>
    <row r="425" spans="1:7" x14ac:dyDescent="0.3">
      <c r="A425" t="s">
        <v>435</v>
      </c>
      <c r="B425">
        <v>23</v>
      </c>
      <c r="C425">
        <v>51.193002999999997</v>
      </c>
      <c r="D425">
        <v>4.4065810000000001</v>
      </c>
      <c r="E425">
        <v>51.193786619999997</v>
      </c>
      <c r="F425">
        <v>4.4057187999999998</v>
      </c>
    </row>
    <row r="426" spans="1:7" x14ac:dyDescent="0.3">
      <c r="A426" t="s">
        <v>436</v>
      </c>
      <c r="B426">
        <v>30</v>
      </c>
      <c r="C426">
        <v>51.193002999999997</v>
      </c>
      <c r="D426">
        <v>4.4065810000000001</v>
      </c>
      <c r="E426">
        <v>51.193397519999998</v>
      </c>
      <c r="F426">
        <v>4.4073772399999998</v>
      </c>
    </row>
    <row r="427" spans="1:7" x14ac:dyDescent="0.3">
      <c r="A427" t="s">
        <v>437</v>
      </c>
      <c r="B427">
        <v>58</v>
      </c>
      <c r="C427">
        <v>51.193002999999997</v>
      </c>
      <c r="D427">
        <v>4.4065810000000001</v>
      </c>
      <c r="E427">
        <v>51.193614959999998</v>
      </c>
      <c r="F427">
        <v>4.4060735700000002</v>
      </c>
    </row>
    <row r="428" spans="1:7" x14ac:dyDescent="0.3">
      <c r="A428" t="s">
        <v>438</v>
      </c>
      <c r="B428">
        <v>23</v>
      </c>
      <c r="C428">
        <v>51.193002999999997</v>
      </c>
      <c r="D428">
        <v>4.4065810000000001</v>
      </c>
    </row>
    <row r="429" spans="1:7" x14ac:dyDescent="0.3">
      <c r="A429" t="s">
        <v>439</v>
      </c>
      <c r="B429">
        <v>20</v>
      </c>
      <c r="C429">
        <v>51.193002999999997</v>
      </c>
      <c r="D429">
        <v>4.4065810000000001</v>
      </c>
      <c r="E429">
        <v>51.193183900000001</v>
      </c>
      <c r="F429">
        <v>4.4071645699999999</v>
      </c>
    </row>
    <row r="430" spans="1:7" x14ac:dyDescent="0.3">
      <c r="A430" t="s">
        <v>440</v>
      </c>
      <c r="B430">
        <v>18</v>
      </c>
      <c r="C430">
        <v>51.193002999999997</v>
      </c>
      <c r="D430">
        <v>4.4065810000000001</v>
      </c>
      <c r="E430">
        <v>51.192462919999997</v>
      </c>
      <c r="F430">
        <v>4.4071097400000001</v>
      </c>
    </row>
    <row r="431" spans="1:7" x14ac:dyDescent="0.3">
      <c r="A431" t="s">
        <v>441</v>
      </c>
      <c r="B431">
        <v>25</v>
      </c>
      <c r="C431">
        <v>51.193002999999997</v>
      </c>
      <c r="D431">
        <v>4.4065810000000001</v>
      </c>
    </row>
    <row r="432" spans="1:7" x14ac:dyDescent="0.3">
      <c r="A432" t="s">
        <v>442</v>
      </c>
      <c r="B432">
        <v>18</v>
      </c>
      <c r="C432">
        <v>51.193002999999997</v>
      </c>
      <c r="D432">
        <v>4.4065810000000001</v>
      </c>
      <c r="E432">
        <v>51.193042759999997</v>
      </c>
      <c r="F432">
        <v>4.4078278500000003</v>
      </c>
    </row>
    <row r="434" spans="1:7" x14ac:dyDescent="0.3">
      <c r="A434" t="s">
        <v>443</v>
      </c>
      <c r="B434">
        <v>80</v>
      </c>
      <c r="C434">
        <v>51.183906</v>
      </c>
      <c r="D434">
        <v>4.4208930000000004</v>
      </c>
      <c r="G434" t="s">
        <v>444</v>
      </c>
    </row>
    <row r="435" spans="1:7" x14ac:dyDescent="0.3">
      <c r="A435" t="s">
        <v>445</v>
      </c>
      <c r="B435">
        <v>33</v>
      </c>
      <c r="C435">
        <v>51.183906</v>
      </c>
      <c r="D435">
        <v>4.4208930000000004</v>
      </c>
      <c r="E435">
        <v>51.184787749999998</v>
      </c>
      <c r="F435">
        <v>4.4212536800000004</v>
      </c>
    </row>
    <row r="436" spans="1:7" x14ac:dyDescent="0.3">
      <c r="A436" t="s">
        <v>446</v>
      </c>
      <c r="B436">
        <v>56</v>
      </c>
      <c r="C436">
        <v>51.183906</v>
      </c>
      <c r="D436">
        <v>4.4208930000000004</v>
      </c>
    </row>
    <row r="437" spans="1:7" x14ac:dyDescent="0.3">
      <c r="A437" t="s">
        <v>447</v>
      </c>
      <c r="B437">
        <v>31</v>
      </c>
      <c r="C437">
        <v>51.183906</v>
      </c>
      <c r="D437">
        <v>4.4208930000000004</v>
      </c>
      <c r="E437">
        <v>51.184906009999999</v>
      </c>
      <c r="F437">
        <v>4.4210228899999997</v>
      </c>
    </row>
    <row r="438" spans="1:7" x14ac:dyDescent="0.3">
      <c r="A438" t="s">
        <v>448</v>
      </c>
      <c r="B438">
        <v>36</v>
      </c>
      <c r="C438">
        <v>51.183906</v>
      </c>
      <c r="D438">
        <v>4.4208930000000004</v>
      </c>
      <c r="E438">
        <v>51.184425349999998</v>
      </c>
      <c r="F438">
        <v>4.4216985700000002</v>
      </c>
    </row>
    <row r="439" spans="1:7" x14ac:dyDescent="0.3">
      <c r="A439" t="s">
        <v>449</v>
      </c>
      <c r="B439">
        <v>21</v>
      </c>
      <c r="C439">
        <v>51.183906</v>
      </c>
      <c r="D439">
        <v>4.4208930000000004</v>
      </c>
      <c r="E439">
        <v>51.184906009999999</v>
      </c>
      <c r="F439">
        <v>4.4210228899999997</v>
      </c>
    </row>
    <row r="441" spans="1:7" x14ac:dyDescent="0.3">
      <c r="A441" t="s">
        <v>450</v>
      </c>
      <c r="B441">
        <v>76</v>
      </c>
      <c r="C441">
        <v>51.200637</v>
      </c>
      <c r="D441">
        <v>4.3912750000000003</v>
      </c>
      <c r="G441" t="s">
        <v>451</v>
      </c>
    </row>
    <row r="442" spans="1:7" x14ac:dyDescent="0.3">
      <c r="A442" t="s">
        <v>452</v>
      </c>
      <c r="B442">
        <v>66</v>
      </c>
      <c r="C442">
        <v>51.200637</v>
      </c>
      <c r="D442">
        <v>4.3912750000000003</v>
      </c>
    </row>
    <row r="443" spans="1:7" x14ac:dyDescent="0.3">
      <c r="A443" t="s">
        <v>453</v>
      </c>
      <c r="B443">
        <v>99</v>
      </c>
      <c r="C443">
        <v>51.200637</v>
      </c>
      <c r="D443">
        <v>4.3912750000000003</v>
      </c>
    </row>
    <row r="444" spans="1:7" x14ac:dyDescent="0.3">
      <c r="A444" t="s">
        <v>454</v>
      </c>
      <c r="B444">
        <v>53</v>
      </c>
      <c r="C444">
        <v>51.200637</v>
      </c>
      <c r="D444">
        <v>4.3912750000000003</v>
      </c>
      <c r="E444">
        <v>51.200725560000002</v>
      </c>
      <c r="F444">
        <v>4.3901119199999998</v>
      </c>
    </row>
    <row r="445" spans="1:7" x14ac:dyDescent="0.3">
      <c r="A445" t="s">
        <v>455</v>
      </c>
      <c r="B445">
        <v>48</v>
      </c>
      <c r="C445">
        <v>51.200637</v>
      </c>
      <c r="D445">
        <v>4.3912750000000003</v>
      </c>
    </row>
    <row r="446" spans="1:7" x14ac:dyDescent="0.3">
      <c r="A446" t="s">
        <v>456</v>
      </c>
      <c r="B446">
        <v>80</v>
      </c>
      <c r="C446">
        <v>51.200637</v>
      </c>
      <c r="D446">
        <v>4.3912750000000003</v>
      </c>
      <c r="E446">
        <v>51.201671599999997</v>
      </c>
      <c r="F446">
        <v>4.3908681899999999</v>
      </c>
    </row>
    <row r="447" spans="1:7" x14ac:dyDescent="0.3">
      <c r="A447" t="s">
        <v>457</v>
      </c>
      <c r="B447">
        <v>46</v>
      </c>
      <c r="C447">
        <v>51.200637</v>
      </c>
      <c r="D447">
        <v>4.3912750000000003</v>
      </c>
      <c r="E447">
        <v>51.201206210000002</v>
      </c>
      <c r="F447">
        <v>4.3915138200000001</v>
      </c>
    </row>
    <row r="448" spans="1:7" x14ac:dyDescent="0.3">
      <c r="A448" t="s">
        <v>458</v>
      </c>
      <c r="B448">
        <v>48</v>
      </c>
      <c r="C448">
        <v>51.200637</v>
      </c>
      <c r="D448">
        <v>4.3912750000000003</v>
      </c>
      <c r="E448">
        <v>51.200634000000001</v>
      </c>
      <c r="F448">
        <v>4.3901557899999997</v>
      </c>
    </row>
    <row r="449" spans="1:7" x14ac:dyDescent="0.3">
      <c r="A449" t="s">
        <v>459</v>
      </c>
      <c r="B449">
        <v>51</v>
      </c>
      <c r="C449">
        <v>51.200637</v>
      </c>
      <c r="D449">
        <v>4.3912750000000003</v>
      </c>
      <c r="E449">
        <v>51.200634000000001</v>
      </c>
      <c r="F449">
        <v>4.3901557899999997</v>
      </c>
    </row>
    <row r="450" spans="1:7" x14ac:dyDescent="0.3">
      <c r="A450" t="s">
        <v>460</v>
      </c>
      <c r="B450">
        <v>40</v>
      </c>
      <c r="C450">
        <v>51.200637</v>
      </c>
      <c r="D450">
        <v>4.3912750000000003</v>
      </c>
    </row>
    <row r="451" spans="1:7" x14ac:dyDescent="0.3">
      <c r="A451" t="s">
        <v>461</v>
      </c>
      <c r="B451">
        <v>43</v>
      </c>
      <c r="C451">
        <v>51.200637</v>
      </c>
      <c r="D451">
        <v>4.3912750000000003</v>
      </c>
      <c r="E451" s="19">
        <v>51.313430789999998</v>
      </c>
      <c r="F451" s="19">
        <v>4.9903760000000004</v>
      </c>
      <c r="G451" s="19" t="s">
        <v>462</v>
      </c>
    </row>
    <row r="452" spans="1:7" x14ac:dyDescent="0.3">
      <c r="A452" t="s">
        <v>463</v>
      </c>
      <c r="B452">
        <v>61</v>
      </c>
      <c r="C452">
        <v>51.200637</v>
      </c>
      <c r="D452">
        <v>4.3912750000000003</v>
      </c>
    </row>
    <row r="453" spans="1:7" x14ac:dyDescent="0.3">
      <c r="A453" t="s">
        <v>464</v>
      </c>
      <c r="B453">
        <v>38</v>
      </c>
      <c r="C453">
        <v>51.200637</v>
      </c>
      <c r="D453">
        <v>4.3912750000000003</v>
      </c>
    </row>
    <row r="454" spans="1:7" x14ac:dyDescent="0.3">
      <c r="A454" t="s">
        <v>465</v>
      </c>
      <c r="B454">
        <v>60</v>
      </c>
      <c r="C454">
        <v>51.200637</v>
      </c>
      <c r="D454">
        <v>4.3912750000000003</v>
      </c>
    </row>
    <row r="455" spans="1:7" x14ac:dyDescent="0.3">
      <c r="A455" t="s">
        <v>466</v>
      </c>
      <c r="B455">
        <v>48</v>
      </c>
      <c r="C455">
        <v>51.200637</v>
      </c>
      <c r="D455">
        <v>4.3912750000000003</v>
      </c>
    </row>
    <row r="456" spans="1:7" x14ac:dyDescent="0.3">
      <c r="A456" t="s">
        <v>467</v>
      </c>
      <c r="B456">
        <v>78</v>
      </c>
      <c r="C456">
        <v>51.200637</v>
      </c>
      <c r="D456">
        <v>4.3912750000000003</v>
      </c>
    </row>
    <row r="457" spans="1:7" x14ac:dyDescent="0.3">
      <c r="A457" t="s">
        <v>468</v>
      </c>
      <c r="B457">
        <v>56</v>
      </c>
      <c r="C457">
        <v>51.200637</v>
      </c>
      <c r="D457">
        <v>4.3912750000000003</v>
      </c>
    </row>
    <row r="458" spans="1:7" x14ac:dyDescent="0.3">
      <c r="A458" t="s">
        <v>469</v>
      </c>
      <c r="B458">
        <v>56</v>
      </c>
      <c r="C458">
        <v>51.200637</v>
      </c>
      <c r="D458">
        <v>4.3912750000000003</v>
      </c>
    </row>
    <row r="459" spans="1:7" x14ac:dyDescent="0.3">
      <c r="A459" t="s">
        <v>470</v>
      </c>
      <c r="B459">
        <v>45</v>
      </c>
      <c r="C459">
        <v>51.200637</v>
      </c>
      <c r="D459">
        <v>4.3912750000000003</v>
      </c>
    </row>
    <row r="460" spans="1:7" x14ac:dyDescent="0.3">
      <c r="A460" t="s">
        <v>471</v>
      </c>
      <c r="B460">
        <v>58</v>
      </c>
      <c r="C460">
        <v>51.200637</v>
      </c>
      <c r="D460">
        <v>4.3912750000000003</v>
      </c>
    </row>
    <row r="461" spans="1:7" x14ac:dyDescent="0.3">
      <c r="A461" t="s">
        <v>472</v>
      </c>
      <c r="B461">
        <v>45</v>
      </c>
      <c r="C461">
        <v>51.200637</v>
      </c>
      <c r="D461">
        <v>4.3912750000000003</v>
      </c>
      <c r="E461">
        <v>51.201614380000002</v>
      </c>
      <c r="F461">
        <v>4.3910732299999999</v>
      </c>
    </row>
    <row r="462" spans="1:7" x14ac:dyDescent="0.3">
      <c r="A462" t="s">
        <v>473</v>
      </c>
      <c r="B462">
        <v>41</v>
      </c>
      <c r="C462">
        <v>51.200637</v>
      </c>
      <c r="D462">
        <v>4.3912750000000003</v>
      </c>
    </row>
    <row r="463" spans="1:7" x14ac:dyDescent="0.3">
      <c r="A463" t="s">
        <v>474</v>
      </c>
      <c r="B463">
        <v>56</v>
      </c>
      <c r="C463">
        <v>51.200637</v>
      </c>
      <c r="D463">
        <v>4.3912750000000003</v>
      </c>
    </row>
    <row r="464" spans="1:7" x14ac:dyDescent="0.3">
      <c r="A464" t="s">
        <v>475</v>
      </c>
      <c r="B464">
        <v>56</v>
      </c>
      <c r="C464">
        <v>51.200637</v>
      </c>
      <c r="D464">
        <v>4.3912750000000003</v>
      </c>
    </row>
    <row r="465" spans="1:7" x14ac:dyDescent="0.3">
      <c r="A465" t="s">
        <v>476</v>
      </c>
      <c r="B465">
        <v>58</v>
      </c>
      <c r="C465">
        <v>51.200637</v>
      </c>
      <c r="D465">
        <v>4.3912750000000003</v>
      </c>
    </row>
    <row r="466" spans="1:7" x14ac:dyDescent="0.3">
      <c r="A466" t="s">
        <v>477</v>
      </c>
      <c r="B466">
        <v>78</v>
      </c>
      <c r="C466">
        <v>51.200637</v>
      </c>
      <c r="D466">
        <v>4.3912750000000003</v>
      </c>
      <c r="E466">
        <v>51.201560970000003</v>
      </c>
      <c r="F466">
        <v>4.3909120599999998</v>
      </c>
    </row>
    <row r="467" spans="1:7" x14ac:dyDescent="0.3">
      <c r="A467" t="s">
        <v>478</v>
      </c>
      <c r="B467">
        <v>50</v>
      </c>
      <c r="C467">
        <v>51.200637</v>
      </c>
      <c r="D467">
        <v>4.3912750000000003</v>
      </c>
    </row>
    <row r="468" spans="1:7" x14ac:dyDescent="0.3">
      <c r="A468" t="s">
        <v>479</v>
      </c>
      <c r="B468">
        <v>41</v>
      </c>
      <c r="C468">
        <v>51.200637</v>
      </c>
      <c r="D468">
        <v>4.3912750000000003</v>
      </c>
    </row>
    <row r="469" spans="1:7" x14ac:dyDescent="0.3">
      <c r="A469" t="s">
        <v>480</v>
      </c>
      <c r="B469">
        <v>45</v>
      </c>
      <c r="C469">
        <v>51.200637</v>
      </c>
      <c r="D469">
        <v>4.3912750000000003</v>
      </c>
    </row>
    <row r="471" spans="1:7" x14ac:dyDescent="0.3">
      <c r="A471" t="s">
        <v>481</v>
      </c>
      <c r="B471">
        <v>35</v>
      </c>
      <c r="C471">
        <v>51.209172000000002</v>
      </c>
      <c r="D471">
        <v>4.3858319999999997</v>
      </c>
      <c r="E471">
        <v>51.208827970000002</v>
      </c>
      <c r="F471">
        <v>4.3857846299999999</v>
      </c>
      <c r="G471" t="s">
        <v>482</v>
      </c>
    </row>
    <row r="472" spans="1:7" x14ac:dyDescent="0.3">
      <c r="A472" t="s">
        <v>483</v>
      </c>
      <c r="B472">
        <v>36</v>
      </c>
      <c r="C472">
        <v>51.209172000000002</v>
      </c>
      <c r="D472">
        <v>4.3858319999999997</v>
      </c>
    </row>
    <row r="473" spans="1:7" x14ac:dyDescent="0.3">
      <c r="A473" t="s">
        <v>484</v>
      </c>
      <c r="B473">
        <v>23</v>
      </c>
      <c r="C473">
        <v>51.209172000000002</v>
      </c>
      <c r="D473">
        <v>4.3858319999999997</v>
      </c>
      <c r="E473">
        <v>51.208442689999998</v>
      </c>
      <c r="F473">
        <v>4.3850493400000001</v>
      </c>
    </row>
    <row r="474" spans="1:7" x14ac:dyDescent="0.3">
      <c r="A474" t="s">
        <v>485</v>
      </c>
      <c r="B474">
        <v>36</v>
      </c>
      <c r="C474">
        <v>51.209172000000002</v>
      </c>
      <c r="D474">
        <v>4.3858319999999997</v>
      </c>
    </row>
    <row r="475" spans="1:7" x14ac:dyDescent="0.3">
      <c r="A475" t="s">
        <v>486</v>
      </c>
      <c r="B475">
        <v>33</v>
      </c>
      <c r="C475">
        <v>51.209172000000002</v>
      </c>
      <c r="D475">
        <v>4.3858319999999997</v>
      </c>
    </row>
    <row r="476" spans="1:7" x14ac:dyDescent="0.3">
      <c r="A476" t="s">
        <v>487</v>
      </c>
      <c r="B476">
        <v>25</v>
      </c>
      <c r="C476">
        <v>51.209172000000002</v>
      </c>
      <c r="D476">
        <v>4.3858319999999997</v>
      </c>
      <c r="E476">
        <v>51.208709720000002</v>
      </c>
      <c r="F476">
        <v>4.38589144</v>
      </c>
    </row>
    <row r="477" spans="1:7" x14ac:dyDescent="0.3">
      <c r="A477" t="s">
        <v>488</v>
      </c>
      <c r="B477">
        <v>30</v>
      </c>
      <c r="C477">
        <v>51.209172000000002</v>
      </c>
      <c r="D477">
        <v>4.3858319999999997</v>
      </c>
    </row>
    <row r="478" spans="1:7" x14ac:dyDescent="0.3">
      <c r="A478" t="s">
        <v>489</v>
      </c>
      <c r="B478">
        <v>30</v>
      </c>
      <c r="C478">
        <v>51.209172000000002</v>
      </c>
      <c r="D478">
        <v>4.3858319999999997</v>
      </c>
    </row>
    <row r="479" spans="1:7" x14ac:dyDescent="0.3">
      <c r="A479" t="s">
        <v>490</v>
      </c>
      <c r="B479">
        <v>43</v>
      </c>
      <c r="C479">
        <v>51.209172000000002</v>
      </c>
      <c r="D479">
        <v>4.3858319999999997</v>
      </c>
      <c r="E479">
        <v>51.209312439999998</v>
      </c>
      <c r="F479">
        <v>4.3863892599999996</v>
      </c>
    </row>
    <row r="480" spans="1:7" x14ac:dyDescent="0.3">
      <c r="A480" t="s">
        <v>491</v>
      </c>
      <c r="B480">
        <v>30</v>
      </c>
      <c r="C480">
        <v>51.209172000000002</v>
      </c>
      <c r="D480">
        <v>4.3858319999999997</v>
      </c>
      <c r="E480">
        <v>51.212570190000001</v>
      </c>
      <c r="F480">
        <v>4.3785734200000004</v>
      </c>
    </row>
    <row r="481" spans="1:7" x14ac:dyDescent="0.3">
      <c r="A481" t="s">
        <v>492</v>
      </c>
      <c r="B481">
        <v>40</v>
      </c>
      <c r="C481">
        <v>51.209172000000002</v>
      </c>
      <c r="D481">
        <v>4.3858319999999997</v>
      </c>
      <c r="E481">
        <v>51.209354400000002</v>
      </c>
      <c r="F481">
        <v>4.3864622100000004</v>
      </c>
    </row>
    <row r="482" spans="1:7" x14ac:dyDescent="0.3">
      <c r="A482" t="s">
        <v>493</v>
      </c>
      <c r="B482">
        <v>31</v>
      </c>
      <c r="C482">
        <v>51.209172000000002</v>
      </c>
      <c r="D482">
        <v>4.3858319999999997</v>
      </c>
      <c r="E482">
        <v>51.211750029999997</v>
      </c>
      <c r="F482">
        <v>4.3814630499999998</v>
      </c>
    </row>
    <row r="483" spans="1:7" x14ac:dyDescent="0.3">
      <c r="A483" t="s">
        <v>494</v>
      </c>
      <c r="B483">
        <v>33</v>
      </c>
      <c r="C483">
        <v>51.209172000000002</v>
      </c>
      <c r="D483">
        <v>4.3858319999999997</v>
      </c>
      <c r="E483">
        <v>51.20913315</v>
      </c>
      <c r="F483">
        <v>4.3861188899999997</v>
      </c>
    </row>
    <row r="484" spans="1:7" x14ac:dyDescent="0.3">
      <c r="A484" t="s">
        <v>495</v>
      </c>
      <c r="B484">
        <v>28</v>
      </c>
      <c r="C484">
        <v>51.209172000000002</v>
      </c>
      <c r="D484">
        <v>4.3858319999999997</v>
      </c>
      <c r="E484">
        <v>51.212291720000003</v>
      </c>
      <c r="F484">
        <v>4.3779139499999999</v>
      </c>
    </row>
    <row r="485" spans="1:7" x14ac:dyDescent="0.3">
      <c r="A485" t="s">
        <v>496</v>
      </c>
      <c r="B485">
        <v>26</v>
      </c>
      <c r="C485">
        <v>51.209172000000002</v>
      </c>
      <c r="D485">
        <v>4.3858319999999997</v>
      </c>
    </row>
    <row r="486" spans="1:7" x14ac:dyDescent="0.3">
      <c r="A486" t="s">
        <v>497</v>
      </c>
      <c r="B486">
        <v>45</v>
      </c>
      <c r="C486">
        <v>51.209172000000002</v>
      </c>
      <c r="D486">
        <v>4.3858319999999997</v>
      </c>
    </row>
    <row r="487" spans="1:7" x14ac:dyDescent="0.3">
      <c r="A487" t="s">
        <v>498</v>
      </c>
      <c r="B487">
        <v>41</v>
      </c>
      <c r="C487">
        <v>51.209172000000002</v>
      </c>
      <c r="D487">
        <v>4.3858319999999997</v>
      </c>
    </row>
    <row r="488" spans="1:7" x14ac:dyDescent="0.3">
      <c r="A488" t="s">
        <v>499</v>
      </c>
      <c r="B488">
        <v>40</v>
      </c>
      <c r="C488">
        <v>51.209172000000002</v>
      </c>
      <c r="D488">
        <v>4.3858319999999997</v>
      </c>
    </row>
    <row r="489" spans="1:7" x14ac:dyDescent="0.3">
      <c r="A489" t="s">
        <v>500</v>
      </c>
      <c r="B489">
        <v>30</v>
      </c>
      <c r="C489">
        <v>51.209172000000002</v>
      </c>
      <c r="D489">
        <v>4.3858319999999997</v>
      </c>
    </row>
    <row r="490" spans="1:7" x14ac:dyDescent="0.3">
      <c r="A490" t="s">
        <v>501</v>
      </c>
      <c r="B490">
        <v>38</v>
      </c>
      <c r="C490">
        <v>51.209172000000002</v>
      </c>
      <c r="D490">
        <v>4.3858319999999997</v>
      </c>
      <c r="E490">
        <v>51.20913315</v>
      </c>
      <c r="F490">
        <v>4.3861188899999997</v>
      </c>
    </row>
    <row r="491" spans="1:7" x14ac:dyDescent="0.3">
      <c r="A491" t="s">
        <v>502</v>
      </c>
      <c r="B491">
        <v>46</v>
      </c>
      <c r="C491">
        <v>51.209172000000002</v>
      </c>
      <c r="D491">
        <v>4.3858319999999997</v>
      </c>
    </row>
    <row r="492" spans="1:7" x14ac:dyDescent="0.3">
      <c r="A492" t="s">
        <v>503</v>
      </c>
      <c r="B492">
        <v>28</v>
      </c>
      <c r="C492">
        <v>51.209172000000002</v>
      </c>
      <c r="D492">
        <v>4.3858319999999997</v>
      </c>
      <c r="E492">
        <v>51.208911899999997</v>
      </c>
      <c r="F492">
        <v>4.38591146</v>
      </c>
    </row>
    <row r="494" spans="1:7" x14ac:dyDescent="0.3">
      <c r="A494" t="s">
        <v>504</v>
      </c>
      <c r="B494">
        <v>41</v>
      </c>
      <c r="C494">
        <v>51.209598999999997</v>
      </c>
      <c r="D494">
        <v>4.3902960000000002</v>
      </c>
      <c r="E494">
        <v>51.210231780000001</v>
      </c>
      <c r="F494">
        <v>4.3914957000000001</v>
      </c>
      <c r="G494" t="s">
        <v>505</v>
      </c>
    </row>
    <row r="495" spans="1:7" x14ac:dyDescent="0.3">
      <c r="A495" t="s">
        <v>506</v>
      </c>
      <c r="B495">
        <v>60</v>
      </c>
      <c r="C495">
        <v>51.209598999999997</v>
      </c>
      <c r="D495">
        <v>4.3902960000000002</v>
      </c>
      <c r="E495">
        <v>51.21112823</v>
      </c>
      <c r="F495">
        <v>4.3902521099999996</v>
      </c>
    </row>
    <row r="496" spans="1:7" x14ac:dyDescent="0.3">
      <c r="A496" t="s">
        <v>507</v>
      </c>
      <c r="B496">
        <v>46</v>
      </c>
      <c r="C496">
        <v>51.209598999999997</v>
      </c>
      <c r="D496">
        <v>4.3902960000000002</v>
      </c>
      <c r="E496">
        <v>51.209980010000002</v>
      </c>
      <c r="F496">
        <v>4.39080811</v>
      </c>
    </row>
    <row r="497" spans="1:6" x14ac:dyDescent="0.3">
      <c r="A497" t="s">
        <v>508</v>
      </c>
      <c r="B497">
        <v>65</v>
      </c>
      <c r="C497">
        <v>51.209598999999997</v>
      </c>
      <c r="D497">
        <v>4.3902960000000002</v>
      </c>
      <c r="E497">
        <v>51.210887909999997</v>
      </c>
      <c r="F497">
        <v>4.3900594699999997</v>
      </c>
    </row>
    <row r="498" spans="1:6" x14ac:dyDescent="0.3">
      <c r="A498" t="s">
        <v>509</v>
      </c>
      <c r="B498">
        <v>48</v>
      </c>
      <c r="C498">
        <v>51.209598999999997</v>
      </c>
      <c r="D498">
        <v>4.3902960000000002</v>
      </c>
      <c r="E498">
        <v>51.209564210000003</v>
      </c>
      <c r="F498">
        <v>4.3905906699999999</v>
      </c>
    </row>
    <row r="499" spans="1:6" x14ac:dyDescent="0.3">
      <c r="A499" t="s">
        <v>510</v>
      </c>
      <c r="B499">
        <v>53</v>
      </c>
      <c r="C499">
        <v>51.209598999999997</v>
      </c>
      <c r="D499">
        <v>4.3902960000000002</v>
      </c>
    </row>
    <row r="500" spans="1:6" x14ac:dyDescent="0.3">
      <c r="A500" t="s">
        <v>511</v>
      </c>
      <c r="B500">
        <v>51</v>
      </c>
      <c r="C500">
        <v>51.209598999999997</v>
      </c>
      <c r="D500">
        <v>4.3902960000000002</v>
      </c>
    </row>
    <row r="501" spans="1:6" x14ac:dyDescent="0.3">
      <c r="A501" t="s">
        <v>512</v>
      </c>
      <c r="B501">
        <v>38</v>
      </c>
      <c r="C501">
        <v>51.209598999999997</v>
      </c>
      <c r="D501">
        <v>4.3902960000000002</v>
      </c>
      <c r="E501">
        <v>51.210220339999999</v>
      </c>
      <c r="F501">
        <v>4.3908495900000002</v>
      </c>
    </row>
    <row r="502" spans="1:6" x14ac:dyDescent="0.3">
      <c r="A502" t="s">
        <v>513</v>
      </c>
      <c r="B502">
        <v>25</v>
      </c>
      <c r="C502">
        <v>51.209598999999997</v>
      </c>
      <c r="D502">
        <v>4.3902960000000002</v>
      </c>
      <c r="E502">
        <v>51.210597989999997</v>
      </c>
      <c r="F502">
        <v>4.3914909399999997</v>
      </c>
    </row>
    <row r="503" spans="1:6" x14ac:dyDescent="0.3">
      <c r="A503" t="s">
        <v>514</v>
      </c>
      <c r="B503">
        <v>46</v>
      </c>
      <c r="C503">
        <v>51.209598999999997</v>
      </c>
      <c r="D503">
        <v>4.3902960000000002</v>
      </c>
      <c r="E503">
        <v>51.210018159999997</v>
      </c>
      <c r="F503">
        <v>4.39056873</v>
      </c>
    </row>
    <row r="504" spans="1:6" x14ac:dyDescent="0.3">
      <c r="A504" t="s">
        <v>515</v>
      </c>
      <c r="B504">
        <v>48</v>
      </c>
      <c r="C504">
        <v>51.209598999999997</v>
      </c>
      <c r="D504">
        <v>4.3902960000000002</v>
      </c>
      <c r="E504">
        <v>51.209712979999999</v>
      </c>
      <c r="F504">
        <v>4.3906755400000002</v>
      </c>
    </row>
    <row r="505" spans="1:6" x14ac:dyDescent="0.3">
      <c r="A505" t="s">
        <v>516</v>
      </c>
      <c r="B505">
        <v>38</v>
      </c>
      <c r="C505">
        <v>51.209598999999997</v>
      </c>
      <c r="D505">
        <v>4.3902960000000002</v>
      </c>
      <c r="E505">
        <v>51.20987701</v>
      </c>
      <c r="F505">
        <v>4.3902487800000003</v>
      </c>
    </row>
    <row r="506" spans="1:6" x14ac:dyDescent="0.3">
      <c r="A506" t="s">
        <v>517</v>
      </c>
      <c r="B506">
        <v>56</v>
      </c>
      <c r="C506">
        <v>51.209598999999997</v>
      </c>
      <c r="D506">
        <v>4.3902960000000002</v>
      </c>
      <c r="E506">
        <v>51.210872649999999</v>
      </c>
      <c r="F506">
        <v>4.390028</v>
      </c>
    </row>
    <row r="507" spans="1:6" x14ac:dyDescent="0.3">
      <c r="A507" t="s">
        <v>518</v>
      </c>
      <c r="B507">
        <v>68</v>
      </c>
      <c r="C507">
        <v>51.209598999999997</v>
      </c>
      <c r="D507">
        <v>4.3902960000000002</v>
      </c>
      <c r="E507">
        <v>51.210887909999997</v>
      </c>
      <c r="F507">
        <v>4.3900594699999997</v>
      </c>
    </row>
    <row r="508" spans="1:6" x14ac:dyDescent="0.3">
      <c r="A508" t="s">
        <v>519</v>
      </c>
      <c r="B508">
        <v>68</v>
      </c>
      <c r="C508">
        <v>51.209598999999997</v>
      </c>
      <c r="D508">
        <v>4.3902960000000002</v>
      </c>
      <c r="E508">
        <v>51.210033420000002</v>
      </c>
      <c r="F508">
        <v>4.3905458499999996</v>
      </c>
    </row>
    <row r="509" spans="1:6" x14ac:dyDescent="0.3">
      <c r="A509" t="s">
        <v>520</v>
      </c>
      <c r="B509">
        <v>30</v>
      </c>
      <c r="C509">
        <v>51.209598999999997</v>
      </c>
      <c r="D509">
        <v>4.3902960000000002</v>
      </c>
      <c r="E509">
        <v>51.210121149999999</v>
      </c>
      <c r="F509">
        <v>4.3915190700000002</v>
      </c>
    </row>
    <row r="510" spans="1:6" x14ac:dyDescent="0.3">
      <c r="A510" t="s">
        <v>521</v>
      </c>
      <c r="B510">
        <v>35</v>
      </c>
      <c r="C510">
        <v>51.209598999999997</v>
      </c>
      <c r="D510">
        <v>4.3902960000000002</v>
      </c>
      <c r="E510">
        <v>51.210468290000001</v>
      </c>
      <c r="F510">
        <v>4.3908038100000004</v>
      </c>
    </row>
    <row r="511" spans="1:6" x14ac:dyDescent="0.3">
      <c r="A511" t="s">
        <v>522</v>
      </c>
      <c r="B511">
        <v>38</v>
      </c>
      <c r="C511">
        <v>51.209598999999997</v>
      </c>
      <c r="D511">
        <v>4.3902960000000002</v>
      </c>
      <c r="E511">
        <v>51.210227969999998</v>
      </c>
      <c r="F511">
        <v>4.3911037400000001</v>
      </c>
    </row>
    <row r="513" spans="1:7" x14ac:dyDescent="0.3">
      <c r="A513" t="s">
        <v>523</v>
      </c>
      <c r="B513">
        <v>48</v>
      </c>
      <c r="C513">
        <v>51.213096999999998</v>
      </c>
      <c r="D513">
        <v>4.3977009999999996</v>
      </c>
      <c r="E513">
        <v>51.212829589999998</v>
      </c>
      <c r="F513">
        <v>4.3977103199999998</v>
      </c>
      <c r="G513" t="s">
        <v>524</v>
      </c>
    </row>
    <row r="514" spans="1:7" x14ac:dyDescent="0.3">
      <c r="A514" t="s">
        <v>525</v>
      </c>
      <c r="B514">
        <v>60</v>
      </c>
      <c r="C514">
        <v>51.213096999999998</v>
      </c>
      <c r="D514">
        <v>4.3977009999999996</v>
      </c>
      <c r="E514">
        <v>51.213481899999998</v>
      </c>
      <c r="F514">
        <v>4.3978996300000004</v>
      </c>
    </row>
    <row r="515" spans="1:7" x14ac:dyDescent="0.3">
      <c r="A515" t="s">
        <v>526</v>
      </c>
      <c r="B515">
        <v>60</v>
      </c>
      <c r="C515">
        <v>51.213096999999998</v>
      </c>
      <c r="D515">
        <v>4.3977009999999996</v>
      </c>
    </row>
    <row r="516" spans="1:7" x14ac:dyDescent="0.3">
      <c r="A516" t="s">
        <v>527</v>
      </c>
      <c r="B516">
        <v>81</v>
      </c>
      <c r="C516">
        <v>51.213096999999998</v>
      </c>
      <c r="D516">
        <v>4.3977009999999996</v>
      </c>
      <c r="E516">
        <v>51.213073729999998</v>
      </c>
      <c r="F516">
        <v>4.3976159099999999</v>
      </c>
    </row>
    <row r="517" spans="1:7" x14ac:dyDescent="0.3">
      <c r="A517" t="s">
        <v>528</v>
      </c>
      <c r="B517">
        <v>65</v>
      </c>
      <c r="C517">
        <v>51.213096999999998</v>
      </c>
      <c r="D517">
        <v>4.3977009999999996</v>
      </c>
      <c r="E517">
        <v>51.213356019999999</v>
      </c>
      <c r="F517">
        <v>4.3978433600000004</v>
      </c>
    </row>
    <row r="518" spans="1:7" x14ac:dyDescent="0.3">
      <c r="A518" t="s">
        <v>529</v>
      </c>
      <c r="B518">
        <v>36</v>
      </c>
      <c r="C518">
        <v>51.213096999999998</v>
      </c>
      <c r="D518">
        <v>4.3977009999999996</v>
      </c>
      <c r="E518">
        <v>51.213394170000001</v>
      </c>
      <c r="F518">
        <v>4.3977360699999997</v>
      </c>
    </row>
    <row r="519" spans="1:7" x14ac:dyDescent="0.3">
      <c r="A519" t="s">
        <v>530</v>
      </c>
      <c r="B519">
        <v>35</v>
      </c>
      <c r="C519">
        <v>51.213096999999998</v>
      </c>
      <c r="D519">
        <v>4.3977009999999996</v>
      </c>
      <c r="E519">
        <v>51.213161470000003</v>
      </c>
      <c r="F519">
        <v>4.3976039900000004</v>
      </c>
    </row>
    <row r="520" spans="1:7" x14ac:dyDescent="0.3">
      <c r="A520" t="s">
        <v>531</v>
      </c>
      <c r="B520">
        <v>90</v>
      </c>
      <c r="C520">
        <v>51.213096999999998</v>
      </c>
      <c r="D520">
        <v>4.3977009999999996</v>
      </c>
      <c r="E520">
        <v>51.213272089999997</v>
      </c>
      <c r="F520">
        <v>4.3977203400000002</v>
      </c>
    </row>
    <row r="521" spans="1:7" x14ac:dyDescent="0.3">
      <c r="A521" t="s">
        <v>532</v>
      </c>
      <c r="B521">
        <v>63</v>
      </c>
      <c r="C521">
        <v>51.213096999999998</v>
      </c>
      <c r="D521">
        <v>4.3977009999999996</v>
      </c>
    </row>
    <row r="522" spans="1:7" x14ac:dyDescent="0.3">
      <c r="A522" t="s">
        <v>533</v>
      </c>
      <c r="B522">
        <v>36</v>
      </c>
      <c r="C522">
        <v>51.213096999999998</v>
      </c>
      <c r="D522">
        <v>4.3977009999999996</v>
      </c>
      <c r="E522">
        <v>51.21382904</v>
      </c>
      <c r="F522">
        <v>4.3979830700000004</v>
      </c>
    </row>
    <row r="523" spans="1:7" x14ac:dyDescent="0.3">
      <c r="A523" t="s">
        <v>534</v>
      </c>
      <c r="B523">
        <v>46</v>
      </c>
      <c r="C523">
        <v>51.213096999999998</v>
      </c>
      <c r="D523">
        <v>4.3977009999999996</v>
      </c>
      <c r="E523">
        <v>51.213722230000002</v>
      </c>
      <c r="F523">
        <v>4.3980121600000004</v>
      </c>
    </row>
    <row r="524" spans="1:7" x14ac:dyDescent="0.3">
      <c r="A524" t="s">
        <v>535</v>
      </c>
      <c r="B524">
        <v>46</v>
      </c>
      <c r="C524">
        <v>51.213096999999998</v>
      </c>
      <c r="D524">
        <v>4.3977009999999996</v>
      </c>
    </row>
    <row r="525" spans="1:7" x14ac:dyDescent="0.3">
      <c r="A525" t="s">
        <v>536</v>
      </c>
      <c r="B525">
        <v>63</v>
      </c>
      <c r="C525">
        <v>51.213096999999998</v>
      </c>
      <c r="D525">
        <v>4.3977009999999996</v>
      </c>
      <c r="E525">
        <v>51.213459010000001</v>
      </c>
      <c r="F525">
        <v>4.3984751700000002</v>
      </c>
    </row>
    <row r="526" spans="1:7" x14ac:dyDescent="0.3">
      <c r="A526" t="s">
        <v>537</v>
      </c>
      <c r="B526">
        <v>70</v>
      </c>
      <c r="C526">
        <v>51.213096999999998</v>
      </c>
      <c r="D526">
        <v>4.3977009999999996</v>
      </c>
    </row>
    <row r="527" spans="1:7" x14ac:dyDescent="0.3">
      <c r="A527" t="s">
        <v>538</v>
      </c>
      <c r="B527">
        <v>48</v>
      </c>
      <c r="C527">
        <v>51.213096999999998</v>
      </c>
      <c r="D527">
        <v>4.3977009999999996</v>
      </c>
      <c r="E527">
        <v>51.214332579999997</v>
      </c>
      <c r="F527">
        <v>4.3983736000000002</v>
      </c>
    </row>
    <row r="528" spans="1:7" x14ac:dyDescent="0.3">
      <c r="A528" t="s">
        <v>539</v>
      </c>
      <c r="B528">
        <v>58</v>
      </c>
      <c r="C528">
        <v>51.213096999999998</v>
      </c>
      <c r="D528">
        <v>4.3977009999999996</v>
      </c>
    </row>
    <row r="529" spans="1:6" x14ac:dyDescent="0.3">
      <c r="A529" t="s">
        <v>540</v>
      </c>
      <c r="B529">
        <v>38</v>
      </c>
      <c r="C529">
        <v>51.213096999999998</v>
      </c>
      <c r="D529">
        <v>4.3977009999999996</v>
      </c>
      <c r="E529">
        <v>51.213382719999998</v>
      </c>
      <c r="F529">
        <v>4.3976979299999996</v>
      </c>
    </row>
    <row r="530" spans="1:6" x14ac:dyDescent="0.3">
      <c r="A530" t="s">
        <v>541</v>
      </c>
      <c r="B530">
        <v>45</v>
      </c>
      <c r="C530">
        <v>51.213096999999998</v>
      </c>
      <c r="D530">
        <v>4.3977009999999996</v>
      </c>
      <c r="E530">
        <v>51.212806700000002</v>
      </c>
      <c r="F530">
        <v>4.3971657799999999</v>
      </c>
    </row>
    <row r="531" spans="1:6" x14ac:dyDescent="0.3">
      <c r="A531" t="s">
        <v>542</v>
      </c>
      <c r="B531">
        <v>61</v>
      </c>
      <c r="C531">
        <v>51.213096999999998</v>
      </c>
      <c r="D531">
        <v>4.3977009999999996</v>
      </c>
      <c r="E531">
        <v>51.213481899999998</v>
      </c>
      <c r="F531">
        <v>4.3978996300000004</v>
      </c>
    </row>
    <row r="532" spans="1:6" x14ac:dyDescent="0.3">
      <c r="A532" t="s">
        <v>543</v>
      </c>
      <c r="B532">
        <v>45</v>
      </c>
      <c r="C532">
        <v>51.213096999999998</v>
      </c>
      <c r="D532">
        <v>4.3977009999999996</v>
      </c>
      <c r="E532">
        <v>51.21315002</v>
      </c>
      <c r="F532">
        <v>4.3976020800000004</v>
      </c>
    </row>
    <row r="533" spans="1:6" x14ac:dyDescent="0.3">
      <c r="A533" t="s">
        <v>544</v>
      </c>
      <c r="B533">
        <v>65</v>
      </c>
      <c r="C533">
        <v>51.213096999999998</v>
      </c>
      <c r="D533">
        <v>4.3977009999999996</v>
      </c>
      <c r="E533">
        <v>51.213108060000003</v>
      </c>
      <c r="F533">
        <v>4.39752674</v>
      </c>
    </row>
    <row r="534" spans="1:6" x14ac:dyDescent="0.3">
      <c r="A534" t="s">
        <v>545</v>
      </c>
      <c r="B534">
        <v>51</v>
      </c>
      <c r="C534">
        <v>51.213096999999998</v>
      </c>
      <c r="D534">
        <v>4.3977009999999996</v>
      </c>
      <c r="E534">
        <v>51.21353912</v>
      </c>
      <c r="F534">
        <v>4.3976206800000002</v>
      </c>
    </row>
    <row r="535" spans="1:6" x14ac:dyDescent="0.3">
      <c r="A535" t="s">
        <v>546</v>
      </c>
      <c r="B535">
        <v>90</v>
      </c>
      <c r="C535">
        <v>51.213096999999998</v>
      </c>
      <c r="D535">
        <v>4.3977009999999996</v>
      </c>
      <c r="E535">
        <v>51.213279720000003</v>
      </c>
      <c r="F535">
        <v>4.3977179499999997</v>
      </c>
    </row>
    <row r="536" spans="1:6" x14ac:dyDescent="0.3">
      <c r="A536" t="s">
        <v>547</v>
      </c>
      <c r="B536">
        <v>41</v>
      </c>
      <c r="C536">
        <v>51.213096999999998</v>
      </c>
      <c r="D536">
        <v>4.3977009999999996</v>
      </c>
      <c r="E536">
        <v>51.21382904</v>
      </c>
      <c r="F536">
        <v>4.3979830700000004</v>
      </c>
    </row>
    <row r="537" spans="1:6" x14ac:dyDescent="0.3">
      <c r="A537" t="s">
        <v>548</v>
      </c>
      <c r="B537">
        <v>46</v>
      </c>
      <c r="C537">
        <v>51.213096999999998</v>
      </c>
      <c r="D537">
        <v>4.3977009999999996</v>
      </c>
      <c r="E537">
        <v>51.213172909999997</v>
      </c>
      <c r="F537">
        <v>4.3974962199999998</v>
      </c>
    </row>
    <row r="538" spans="1:6" x14ac:dyDescent="0.3">
      <c r="A538" t="s">
        <v>549</v>
      </c>
      <c r="B538">
        <v>66</v>
      </c>
      <c r="C538">
        <v>51.213096999999998</v>
      </c>
      <c r="D538">
        <v>4.3977009999999996</v>
      </c>
      <c r="E538">
        <v>51.213310239999998</v>
      </c>
      <c r="F538">
        <v>4.39772797</v>
      </c>
    </row>
    <row r="539" spans="1:6" x14ac:dyDescent="0.3">
      <c r="A539" t="s">
        <v>550</v>
      </c>
      <c r="B539">
        <v>46</v>
      </c>
      <c r="C539">
        <v>51.213096999999998</v>
      </c>
      <c r="D539">
        <v>4.3977009999999996</v>
      </c>
      <c r="E539">
        <v>51.213218689999998</v>
      </c>
      <c r="F539">
        <v>4.39781332</v>
      </c>
    </row>
    <row r="540" spans="1:6" x14ac:dyDescent="0.3">
      <c r="A540" t="s">
        <v>551</v>
      </c>
      <c r="B540">
        <v>61</v>
      </c>
      <c r="C540">
        <v>51.213096999999998</v>
      </c>
      <c r="D540">
        <v>4.3977009999999996</v>
      </c>
    </row>
    <row r="541" spans="1:6" x14ac:dyDescent="0.3">
      <c r="A541" t="s">
        <v>552</v>
      </c>
      <c r="B541">
        <v>60</v>
      </c>
      <c r="C541">
        <v>51.213096999999998</v>
      </c>
      <c r="D541">
        <v>4.3977009999999996</v>
      </c>
      <c r="E541">
        <v>51.213119509999999</v>
      </c>
      <c r="F541">
        <v>4.3975987400000003</v>
      </c>
    </row>
    <row r="542" spans="1:6" x14ac:dyDescent="0.3">
      <c r="A542" t="s">
        <v>553</v>
      </c>
      <c r="B542">
        <v>51</v>
      </c>
      <c r="C542">
        <v>51.213096999999998</v>
      </c>
      <c r="D542">
        <v>4.3977009999999996</v>
      </c>
      <c r="E542">
        <v>51.213356019999999</v>
      </c>
      <c r="F542">
        <v>4.3978433600000004</v>
      </c>
    </row>
    <row r="543" spans="1:6" x14ac:dyDescent="0.3">
      <c r="A543" t="s">
        <v>554</v>
      </c>
      <c r="B543">
        <v>36</v>
      </c>
      <c r="C543">
        <v>51.213096999999998</v>
      </c>
      <c r="D543">
        <v>4.3977009999999996</v>
      </c>
      <c r="E543">
        <v>51.214103700000003</v>
      </c>
      <c r="F543">
        <v>4.3981847800000002</v>
      </c>
    </row>
    <row r="544" spans="1:6" x14ac:dyDescent="0.3">
      <c r="A544" t="s">
        <v>555</v>
      </c>
      <c r="B544">
        <v>66</v>
      </c>
      <c r="C544">
        <v>51.213096999999998</v>
      </c>
      <c r="D544">
        <v>4.3977009999999996</v>
      </c>
      <c r="E544">
        <v>51.21380997</v>
      </c>
      <c r="F544">
        <v>4.39875317</v>
      </c>
    </row>
    <row r="545" spans="1:7" x14ac:dyDescent="0.3">
      <c r="A545" t="s">
        <v>556</v>
      </c>
      <c r="B545">
        <v>65</v>
      </c>
      <c r="C545">
        <v>51.213096999999998</v>
      </c>
      <c r="D545">
        <v>4.3977009999999996</v>
      </c>
      <c r="E545">
        <v>51.212738039999998</v>
      </c>
      <c r="F545">
        <v>4.3975868199999999</v>
      </c>
    </row>
    <row r="546" spans="1:7" x14ac:dyDescent="0.3">
      <c r="A546" t="s">
        <v>557</v>
      </c>
      <c r="B546">
        <v>33</v>
      </c>
      <c r="C546">
        <v>51.213096999999998</v>
      </c>
      <c r="D546">
        <v>4.3977009999999996</v>
      </c>
      <c r="E546">
        <v>51.213298799999997</v>
      </c>
      <c r="F546">
        <v>4.3979983300000001</v>
      </c>
    </row>
    <row r="547" spans="1:7" x14ac:dyDescent="0.3">
      <c r="A547" t="s">
        <v>558</v>
      </c>
      <c r="B547">
        <v>50</v>
      </c>
      <c r="C547">
        <v>51.213096999999998</v>
      </c>
      <c r="D547">
        <v>4.3977009999999996</v>
      </c>
      <c r="E547">
        <v>51.213283539999999</v>
      </c>
      <c r="F547">
        <v>4.3978300099999998</v>
      </c>
    </row>
    <row r="548" spans="1:7" x14ac:dyDescent="0.3">
      <c r="A548" t="s">
        <v>559</v>
      </c>
      <c r="B548">
        <v>70</v>
      </c>
      <c r="C548">
        <v>51.213096999999998</v>
      </c>
      <c r="D548">
        <v>4.3977009999999996</v>
      </c>
    </row>
    <row r="549" spans="1:7" x14ac:dyDescent="0.3">
      <c r="A549" t="s">
        <v>560</v>
      </c>
      <c r="B549">
        <v>48</v>
      </c>
      <c r="C549">
        <v>51.213096999999998</v>
      </c>
      <c r="D549">
        <v>4.3977009999999996</v>
      </c>
      <c r="E549">
        <v>51.213367460000001</v>
      </c>
      <c r="F549">
        <v>4.3975591700000001</v>
      </c>
    </row>
    <row r="550" spans="1:7" x14ac:dyDescent="0.3">
      <c r="A550" t="s">
        <v>561</v>
      </c>
      <c r="B550">
        <v>41</v>
      </c>
      <c r="C550">
        <v>51.213096999999998</v>
      </c>
      <c r="D550">
        <v>4.3977009999999996</v>
      </c>
      <c r="E550">
        <v>51.214210510000001</v>
      </c>
      <c r="F550">
        <v>4.3983440399999996</v>
      </c>
    </row>
    <row r="552" spans="1:7" x14ac:dyDescent="0.3">
      <c r="A552" t="s">
        <v>562</v>
      </c>
      <c r="B552">
        <v>40</v>
      </c>
      <c r="C552">
        <v>51.22081</v>
      </c>
      <c r="D552">
        <v>4.3878769999999996</v>
      </c>
      <c r="G552" t="s">
        <v>563</v>
      </c>
    </row>
    <row r="553" spans="1:7" x14ac:dyDescent="0.3">
      <c r="A553" t="s">
        <v>564</v>
      </c>
      <c r="B553">
        <v>36</v>
      </c>
      <c r="C553">
        <v>51.22081</v>
      </c>
      <c r="D553">
        <v>4.3878769999999996</v>
      </c>
    </row>
    <row r="554" spans="1:7" x14ac:dyDescent="0.3">
      <c r="A554" t="s">
        <v>565</v>
      </c>
      <c r="B554">
        <v>36</v>
      </c>
      <c r="C554">
        <v>51.22081</v>
      </c>
      <c r="D554">
        <v>4.3878769999999996</v>
      </c>
    </row>
    <row r="555" spans="1:7" x14ac:dyDescent="0.3">
      <c r="A555" t="s">
        <v>566</v>
      </c>
      <c r="B555">
        <v>35</v>
      </c>
      <c r="C555">
        <v>51.22081</v>
      </c>
      <c r="D555">
        <v>4.3878769999999996</v>
      </c>
    </row>
    <row r="556" spans="1:7" x14ac:dyDescent="0.3">
      <c r="A556" t="s">
        <v>567</v>
      </c>
      <c r="B556">
        <v>33</v>
      </c>
      <c r="C556">
        <v>51.22081</v>
      </c>
      <c r="D556">
        <v>4.3878769999999996</v>
      </c>
    </row>
    <row r="557" spans="1:7" x14ac:dyDescent="0.3">
      <c r="A557" t="s">
        <v>568</v>
      </c>
      <c r="B557">
        <v>40</v>
      </c>
      <c r="C557">
        <v>51.22081</v>
      </c>
      <c r="D557">
        <v>4.3878769999999996</v>
      </c>
      <c r="E557">
        <v>51.221073150000002</v>
      </c>
      <c r="F557">
        <v>4.3874111200000003</v>
      </c>
    </row>
    <row r="558" spans="1:7" x14ac:dyDescent="0.3">
      <c r="A558" t="s">
        <v>569</v>
      </c>
      <c r="B558">
        <v>65</v>
      </c>
      <c r="C558">
        <v>51.22081</v>
      </c>
      <c r="D558">
        <v>4.3878769999999996</v>
      </c>
    </row>
    <row r="559" spans="1:7" x14ac:dyDescent="0.3">
      <c r="A559" t="s">
        <v>570</v>
      </c>
      <c r="B559">
        <v>36</v>
      </c>
      <c r="C559">
        <v>51.22081</v>
      </c>
      <c r="D559">
        <v>4.3878769999999996</v>
      </c>
      <c r="E559">
        <v>51.221019740000003</v>
      </c>
      <c r="F559">
        <v>4.38757515</v>
      </c>
    </row>
    <row r="560" spans="1:7" x14ac:dyDescent="0.3">
      <c r="A560" t="s">
        <v>571</v>
      </c>
      <c r="B560">
        <v>38</v>
      </c>
      <c r="C560">
        <v>51.22081</v>
      </c>
      <c r="D560">
        <v>4.3878769999999996</v>
      </c>
    </row>
    <row r="561" spans="1:7" x14ac:dyDescent="0.3">
      <c r="A561" t="s">
        <v>572</v>
      </c>
      <c r="B561">
        <v>36</v>
      </c>
      <c r="C561">
        <v>51.22081</v>
      </c>
      <c r="D561">
        <v>4.3878769999999996</v>
      </c>
    </row>
    <row r="562" spans="1:7" x14ac:dyDescent="0.3">
      <c r="A562" t="s">
        <v>573</v>
      </c>
      <c r="B562">
        <v>38</v>
      </c>
      <c r="C562">
        <v>51.22081</v>
      </c>
      <c r="D562">
        <v>4.3878769999999996</v>
      </c>
    </row>
    <row r="563" spans="1:7" x14ac:dyDescent="0.3">
      <c r="A563" t="s">
        <v>574</v>
      </c>
      <c r="B563">
        <v>31</v>
      </c>
      <c r="C563">
        <v>51.22081</v>
      </c>
      <c r="D563">
        <v>4.3878769999999996</v>
      </c>
    </row>
    <row r="564" spans="1:7" x14ac:dyDescent="0.3">
      <c r="A564" t="s">
        <v>575</v>
      </c>
      <c r="B564">
        <v>16</v>
      </c>
      <c r="C564">
        <v>51.22081</v>
      </c>
      <c r="D564">
        <v>4.3878769999999996</v>
      </c>
    </row>
    <row r="565" spans="1:7" x14ac:dyDescent="0.3">
      <c r="A565" t="s">
        <v>576</v>
      </c>
      <c r="B565">
        <v>30</v>
      </c>
      <c r="C565">
        <v>51.22081</v>
      </c>
      <c r="D565">
        <v>4.3878769999999996</v>
      </c>
      <c r="E565">
        <v>51.221214289999999</v>
      </c>
      <c r="F565">
        <v>4.38783455</v>
      </c>
    </row>
    <row r="566" spans="1:7" x14ac:dyDescent="0.3">
      <c r="A566" t="s">
        <v>577</v>
      </c>
      <c r="B566">
        <v>26</v>
      </c>
      <c r="C566">
        <v>51.22081</v>
      </c>
      <c r="D566">
        <v>4.3878769999999996</v>
      </c>
      <c r="E566">
        <v>51.22077942</v>
      </c>
      <c r="F566">
        <v>4.3864817599999997</v>
      </c>
    </row>
    <row r="567" spans="1:7" x14ac:dyDescent="0.3">
      <c r="A567" t="s">
        <v>578</v>
      </c>
      <c r="B567">
        <v>40</v>
      </c>
      <c r="C567">
        <v>51.22081</v>
      </c>
      <c r="D567">
        <v>4.3878769999999996</v>
      </c>
      <c r="E567">
        <v>51.221050259999998</v>
      </c>
      <c r="F567">
        <v>4.3875803900000001</v>
      </c>
    </row>
    <row r="568" spans="1:7" x14ac:dyDescent="0.3">
      <c r="A568" t="s">
        <v>579</v>
      </c>
      <c r="B568">
        <v>45</v>
      </c>
      <c r="C568">
        <v>51.22081</v>
      </c>
      <c r="D568">
        <v>4.3878769999999996</v>
      </c>
      <c r="E568">
        <v>51.220565800000003</v>
      </c>
      <c r="F568">
        <v>4.3883070899999996</v>
      </c>
    </row>
    <row r="569" spans="1:7" x14ac:dyDescent="0.3">
      <c r="A569" t="s">
        <v>580</v>
      </c>
      <c r="B569">
        <v>33</v>
      </c>
      <c r="C569">
        <v>51.22081</v>
      </c>
      <c r="D569">
        <v>4.3878769999999996</v>
      </c>
      <c r="E569">
        <v>51.217201230000001</v>
      </c>
      <c r="F569">
        <v>4.3944182400000003</v>
      </c>
    </row>
    <row r="570" spans="1:7" x14ac:dyDescent="0.3">
      <c r="A570" t="s">
        <v>581</v>
      </c>
      <c r="B570">
        <v>35</v>
      </c>
      <c r="C570">
        <v>51.22081</v>
      </c>
      <c r="D570">
        <v>4.3878769999999996</v>
      </c>
      <c r="E570">
        <v>51.221366879999998</v>
      </c>
      <c r="F570">
        <v>4.3877539600000004</v>
      </c>
    </row>
    <row r="571" spans="1:7" x14ac:dyDescent="0.3">
      <c r="A571" t="s">
        <v>582</v>
      </c>
      <c r="B571">
        <v>66</v>
      </c>
      <c r="C571">
        <v>51.22081</v>
      </c>
      <c r="D571">
        <v>4.3878769999999996</v>
      </c>
    </row>
    <row r="572" spans="1:7" x14ac:dyDescent="0.3">
      <c r="A572" t="s">
        <v>583</v>
      </c>
      <c r="B572">
        <v>40</v>
      </c>
      <c r="C572">
        <v>51.22081</v>
      </c>
      <c r="D572">
        <v>4.3878769999999996</v>
      </c>
    </row>
    <row r="573" spans="1:7" x14ac:dyDescent="0.3">
      <c r="A573" t="s">
        <v>584</v>
      </c>
      <c r="B573">
        <v>40</v>
      </c>
      <c r="C573">
        <v>51.22081</v>
      </c>
      <c r="D573">
        <v>4.3878769999999996</v>
      </c>
    </row>
    <row r="574" spans="1:7" x14ac:dyDescent="0.3">
      <c r="A574" t="s">
        <v>585</v>
      </c>
      <c r="B574">
        <v>36</v>
      </c>
      <c r="C574">
        <v>51.22081</v>
      </c>
      <c r="D574">
        <v>4.3878769999999996</v>
      </c>
      <c r="E574">
        <v>51.220764160000002</v>
      </c>
      <c r="F574">
        <v>4.3876237900000001</v>
      </c>
    </row>
    <row r="575" spans="1:7" x14ac:dyDescent="0.3">
      <c r="A575" t="s">
        <v>586</v>
      </c>
      <c r="B575">
        <v>35</v>
      </c>
      <c r="C575">
        <v>51.22081</v>
      </c>
      <c r="D575">
        <v>4.3878769999999996</v>
      </c>
      <c r="E575">
        <v>51.221263890000003</v>
      </c>
      <c r="F575">
        <v>4.3870639799999998</v>
      </c>
    </row>
    <row r="576" spans="1:7" x14ac:dyDescent="0.3">
      <c r="A576" t="s">
        <v>587</v>
      </c>
      <c r="B576">
        <v>36</v>
      </c>
      <c r="C576">
        <v>51.22081</v>
      </c>
      <c r="D576">
        <v>4.3878769999999996</v>
      </c>
      <c r="E576" s="19">
        <v>51.075477599999999</v>
      </c>
      <c r="F576" s="19">
        <v>3.7237401000000001</v>
      </c>
      <c r="G576" s="19" t="s">
        <v>588</v>
      </c>
    </row>
    <row r="578" spans="1:7" x14ac:dyDescent="0.3">
      <c r="A578" t="s">
        <v>589</v>
      </c>
      <c r="B578">
        <v>23</v>
      </c>
      <c r="C578">
        <v>51.214970999999998</v>
      </c>
      <c r="D578">
        <v>4.3810570000000002</v>
      </c>
      <c r="G578" t="s">
        <v>590</v>
      </c>
    </row>
    <row r="579" spans="1:7" x14ac:dyDescent="0.3">
      <c r="A579" t="s">
        <v>591</v>
      </c>
      <c r="B579">
        <v>40</v>
      </c>
      <c r="C579">
        <v>51.214970999999998</v>
      </c>
      <c r="D579">
        <v>4.3810570000000002</v>
      </c>
      <c r="E579">
        <v>51.213714600000003</v>
      </c>
      <c r="F579">
        <v>4.37978077</v>
      </c>
    </row>
    <row r="580" spans="1:7" x14ac:dyDescent="0.3">
      <c r="A580" t="s">
        <v>592</v>
      </c>
      <c r="B580">
        <v>26</v>
      </c>
      <c r="C580">
        <v>51.214970999999998</v>
      </c>
      <c r="D580">
        <v>4.3810570000000002</v>
      </c>
    </row>
    <row r="581" spans="1:7" x14ac:dyDescent="0.3">
      <c r="A581" t="s">
        <v>593</v>
      </c>
      <c r="B581">
        <v>35</v>
      </c>
      <c r="C581">
        <v>51.214970999999998</v>
      </c>
      <c r="D581">
        <v>4.3810570000000002</v>
      </c>
      <c r="E581">
        <v>51.213748930000001</v>
      </c>
      <c r="F581">
        <v>4.3800306300000003</v>
      </c>
    </row>
    <row r="582" spans="1:7" x14ac:dyDescent="0.3">
      <c r="A582" t="s">
        <v>594</v>
      </c>
      <c r="B582">
        <v>41</v>
      </c>
      <c r="C582">
        <v>51.214970999999998</v>
      </c>
      <c r="D582">
        <v>4.3810570000000002</v>
      </c>
      <c r="E582">
        <v>51.213451390000003</v>
      </c>
      <c r="F582">
        <v>4.3795442600000003</v>
      </c>
    </row>
    <row r="583" spans="1:7" x14ac:dyDescent="0.3">
      <c r="A583" t="s">
        <v>595</v>
      </c>
      <c r="B583">
        <v>13</v>
      </c>
      <c r="C583">
        <v>51.214970999999998</v>
      </c>
      <c r="D583">
        <v>4.3810570000000002</v>
      </c>
    </row>
    <row r="584" spans="1:7" x14ac:dyDescent="0.3">
      <c r="A584" t="s">
        <v>596</v>
      </c>
      <c r="B584">
        <v>20</v>
      </c>
      <c r="C584">
        <v>51.214970999999998</v>
      </c>
      <c r="D584">
        <v>4.3810570000000002</v>
      </c>
      <c r="E584">
        <v>51.215038300000003</v>
      </c>
      <c r="F584">
        <v>4.3812389400000002</v>
      </c>
    </row>
    <row r="585" spans="1:7" x14ac:dyDescent="0.3">
      <c r="A585" t="s">
        <v>597</v>
      </c>
      <c r="B585">
        <v>18</v>
      </c>
      <c r="C585">
        <v>51.214970999999998</v>
      </c>
      <c r="D585">
        <v>4.3810570000000002</v>
      </c>
      <c r="E585">
        <v>51.215038300000003</v>
      </c>
      <c r="F585">
        <v>4.3812389400000002</v>
      </c>
    </row>
    <row r="586" spans="1:7" x14ac:dyDescent="0.3">
      <c r="A586" t="s">
        <v>598</v>
      </c>
      <c r="B586">
        <v>21</v>
      </c>
      <c r="C586">
        <v>51.214970999999998</v>
      </c>
      <c r="D586">
        <v>4.3810570000000002</v>
      </c>
      <c r="E586">
        <v>51.214702610000003</v>
      </c>
      <c r="F586">
        <v>4.3809557000000003</v>
      </c>
    </row>
    <row r="587" spans="1:7" x14ac:dyDescent="0.3">
      <c r="A587" t="s">
        <v>599</v>
      </c>
      <c r="B587">
        <v>33</v>
      </c>
      <c r="C587">
        <v>51.214970999999998</v>
      </c>
      <c r="D587">
        <v>4.3810570000000002</v>
      </c>
      <c r="E587">
        <v>51.212963100000003</v>
      </c>
      <c r="F587">
        <v>4.3790040000000001</v>
      </c>
    </row>
    <row r="588" spans="1:7" x14ac:dyDescent="0.3">
      <c r="A588" t="s">
        <v>600</v>
      </c>
      <c r="B588">
        <v>46</v>
      </c>
      <c r="C588">
        <v>51.214970999999998</v>
      </c>
      <c r="D588">
        <v>4.3810570000000002</v>
      </c>
      <c r="E588">
        <v>51.213497160000003</v>
      </c>
      <c r="F588">
        <v>4.3796420100000004</v>
      </c>
    </row>
    <row r="589" spans="1:7" x14ac:dyDescent="0.3">
      <c r="A589" t="s">
        <v>601</v>
      </c>
      <c r="B589">
        <v>33</v>
      </c>
      <c r="C589">
        <v>51.214970999999998</v>
      </c>
      <c r="D589">
        <v>4.3810570000000002</v>
      </c>
      <c r="E589">
        <v>51.213722230000002</v>
      </c>
      <c r="F589">
        <v>4.3799438500000001</v>
      </c>
    </row>
    <row r="590" spans="1:7" x14ac:dyDescent="0.3">
      <c r="A590" t="s">
        <v>602</v>
      </c>
      <c r="B590">
        <v>41</v>
      </c>
      <c r="C590">
        <v>51.214970999999998</v>
      </c>
      <c r="D590">
        <v>4.3810570000000002</v>
      </c>
      <c r="E590">
        <v>51.213489529999997</v>
      </c>
      <c r="F590">
        <v>4.3795352000000003</v>
      </c>
    </row>
    <row r="592" spans="1:7" x14ac:dyDescent="0.3">
      <c r="A592" t="s">
        <v>603</v>
      </c>
      <c r="B592">
        <v>73</v>
      </c>
      <c r="C592">
        <v>51.218635999999996</v>
      </c>
      <c r="D592">
        <v>4.3963409999999996</v>
      </c>
      <c r="E592">
        <v>51.218547819999998</v>
      </c>
      <c r="F592">
        <v>4.3966002499999997</v>
      </c>
      <c r="G592" t="s">
        <v>604</v>
      </c>
    </row>
    <row r="593" spans="1:7" x14ac:dyDescent="0.3">
      <c r="A593" t="s">
        <v>605</v>
      </c>
      <c r="B593">
        <v>71</v>
      </c>
      <c r="C593">
        <v>51.218635999999996</v>
      </c>
      <c r="D593">
        <v>4.3963409999999996</v>
      </c>
      <c r="E593">
        <v>51.218551640000001</v>
      </c>
      <c r="F593">
        <v>4.3963308300000001</v>
      </c>
    </row>
    <row r="594" spans="1:7" x14ac:dyDescent="0.3">
      <c r="A594" t="s">
        <v>606</v>
      </c>
      <c r="B594">
        <v>60</v>
      </c>
      <c r="C594">
        <v>51.218635999999996</v>
      </c>
      <c r="D594">
        <v>4.3963409999999996</v>
      </c>
      <c r="E594">
        <v>51.218948359999999</v>
      </c>
      <c r="F594">
        <v>4.3968105299999998</v>
      </c>
    </row>
    <row r="595" spans="1:7" x14ac:dyDescent="0.3">
      <c r="A595" t="s">
        <v>607</v>
      </c>
      <c r="B595">
        <v>50</v>
      </c>
      <c r="C595">
        <v>51.218635999999996</v>
      </c>
      <c r="D595">
        <v>4.3963409999999996</v>
      </c>
      <c r="E595">
        <v>51.218669890000001</v>
      </c>
      <c r="F595">
        <v>4.3963642099999998</v>
      </c>
    </row>
    <row r="596" spans="1:7" x14ac:dyDescent="0.3">
      <c r="A596" t="s">
        <v>608</v>
      </c>
      <c r="B596">
        <v>51</v>
      </c>
      <c r="C596">
        <v>51.218635999999996</v>
      </c>
      <c r="D596">
        <v>4.3963409999999996</v>
      </c>
      <c r="E596">
        <v>51.218574519999997</v>
      </c>
      <c r="F596">
        <v>4.3970236800000002</v>
      </c>
    </row>
    <row r="597" spans="1:7" x14ac:dyDescent="0.3">
      <c r="A597" t="s">
        <v>609</v>
      </c>
      <c r="B597">
        <v>58</v>
      </c>
      <c r="C597">
        <v>51.218635999999996</v>
      </c>
      <c r="D597">
        <v>4.3963409999999996</v>
      </c>
      <c r="E597">
        <v>51.218585969999999</v>
      </c>
      <c r="F597">
        <v>4.3965415999999999</v>
      </c>
    </row>
    <row r="598" spans="1:7" x14ac:dyDescent="0.3">
      <c r="A598" t="s">
        <v>610</v>
      </c>
      <c r="B598">
        <v>66</v>
      </c>
      <c r="C598">
        <v>51.218635999999996</v>
      </c>
      <c r="D598">
        <v>4.3963409999999996</v>
      </c>
      <c r="E598">
        <v>51.218708040000003</v>
      </c>
      <c r="F598">
        <v>4.3963451400000002</v>
      </c>
    </row>
    <row r="599" spans="1:7" x14ac:dyDescent="0.3">
      <c r="A599" t="s">
        <v>611</v>
      </c>
      <c r="B599">
        <v>66</v>
      </c>
      <c r="C599">
        <v>51.218635999999996</v>
      </c>
      <c r="D599">
        <v>4.3963409999999996</v>
      </c>
      <c r="E599">
        <v>51.218585969999999</v>
      </c>
      <c r="F599">
        <v>4.3963627799999996</v>
      </c>
    </row>
    <row r="600" spans="1:7" x14ac:dyDescent="0.3">
      <c r="A600" t="s">
        <v>612</v>
      </c>
      <c r="B600">
        <v>51</v>
      </c>
      <c r="C600">
        <v>51.218635999999996</v>
      </c>
      <c r="D600">
        <v>4.3963409999999996</v>
      </c>
      <c r="E600">
        <v>51.218444820000002</v>
      </c>
      <c r="F600">
        <v>4.3966774900000001</v>
      </c>
    </row>
    <row r="601" spans="1:7" x14ac:dyDescent="0.3">
      <c r="A601" t="s">
        <v>613</v>
      </c>
      <c r="B601">
        <v>40</v>
      </c>
      <c r="C601">
        <v>51.218635999999996</v>
      </c>
      <c r="D601">
        <v>4.3963409999999996</v>
      </c>
      <c r="E601">
        <v>51.218608860000003</v>
      </c>
      <c r="F601">
        <v>4.3963289300000001</v>
      </c>
    </row>
    <row r="602" spans="1:7" x14ac:dyDescent="0.3">
      <c r="A602" t="s">
        <v>614</v>
      </c>
      <c r="B602">
        <v>53</v>
      </c>
      <c r="C602">
        <v>51.218635999999996</v>
      </c>
      <c r="D602">
        <v>4.3963409999999996</v>
      </c>
      <c r="E602">
        <v>51.218536380000003</v>
      </c>
      <c r="F602">
        <v>4.3964357400000003</v>
      </c>
    </row>
    <row r="603" spans="1:7" x14ac:dyDescent="0.3">
      <c r="A603" t="s">
        <v>615</v>
      </c>
      <c r="B603">
        <v>48</v>
      </c>
      <c r="C603">
        <v>51.218635999999996</v>
      </c>
      <c r="D603">
        <v>4.3963409999999996</v>
      </c>
      <c r="E603">
        <v>51.218589780000002</v>
      </c>
      <c r="F603">
        <v>4.3963713599999998</v>
      </c>
    </row>
    <row r="604" spans="1:7" x14ac:dyDescent="0.3">
      <c r="A604" t="s">
        <v>616</v>
      </c>
      <c r="B604">
        <v>56</v>
      </c>
      <c r="C604">
        <v>51.218635999999996</v>
      </c>
      <c r="D604">
        <v>4.3963409999999996</v>
      </c>
      <c r="E604">
        <v>51.218597410000001</v>
      </c>
      <c r="F604">
        <v>4.3963432300000003</v>
      </c>
    </row>
    <row r="606" spans="1:7" x14ac:dyDescent="0.3">
      <c r="A606" t="s">
        <v>617</v>
      </c>
      <c r="B606">
        <v>46</v>
      </c>
      <c r="C606">
        <v>51.222250000000003</v>
      </c>
      <c r="D606">
        <v>4.3976319999999998</v>
      </c>
      <c r="E606">
        <v>51.22226715</v>
      </c>
      <c r="F606">
        <v>4.39778614</v>
      </c>
      <c r="G606" t="s">
        <v>618</v>
      </c>
    </row>
    <row r="607" spans="1:7" x14ac:dyDescent="0.3">
      <c r="A607" t="s">
        <v>619</v>
      </c>
      <c r="B607">
        <v>50</v>
      </c>
      <c r="C607">
        <v>51.222250000000003</v>
      </c>
      <c r="D607">
        <v>4.3976319999999998</v>
      </c>
    </row>
    <row r="608" spans="1:7" x14ac:dyDescent="0.3">
      <c r="A608" t="s">
        <v>620</v>
      </c>
      <c r="B608">
        <v>48</v>
      </c>
      <c r="C608">
        <v>51.222250000000003</v>
      </c>
      <c r="D608">
        <v>4.3976319999999998</v>
      </c>
      <c r="E608">
        <v>51.220386509999997</v>
      </c>
      <c r="F608">
        <v>4.3967814399999998</v>
      </c>
    </row>
    <row r="609" spans="1:7" x14ac:dyDescent="0.3">
      <c r="A609" t="s">
        <v>621</v>
      </c>
      <c r="B609">
        <v>78</v>
      </c>
      <c r="C609">
        <v>51.222250000000003</v>
      </c>
      <c r="D609">
        <v>4.3976319999999998</v>
      </c>
      <c r="E609">
        <v>51.22197723</v>
      </c>
      <c r="F609">
        <v>4.3974680900000003</v>
      </c>
    </row>
    <row r="610" spans="1:7" x14ac:dyDescent="0.3">
      <c r="A610" t="s">
        <v>622</v>
      </c>
      <c r="B610">
        <v>40</v>
      </c>
      <c r="C610">
        <v>51.222250000000003</v>
      </c>
      <c r="D610">
        <v>4.3976319999999998</v>
      </c>
      <c r="E610">
        <v>51.222778320000003</v>
      </c>
      <c r="F610">
        <v>4.3981537800000003</v>
      </c>
    </row>
    <row r="612" spans="1:7" x14ac:dyDescent="0.3">
      <c r="A612" t="s">
        <v>623</v>
      </c>
      <c r="B612">
        <v>41</v>
      </c>
      <c r="C612">
        <v>51.218066999999998</v>
      </c>
      <c r="D612">
        <v>4.4056360000000003</v>
      </c>
      <c r="E612">
        <v>51.217121120000002</v>
      </c>
      <c r="F612">
        <v>4.4044270499999998</v>
      </c>
      <c r="G612" t="s">
        <v>624</v>
      </c>
    </row>
    <row r="613" spans="1:7" x14ac:dyDescent="0.3">
      <c r="A613" t="s">
        <v>625</v>
      </c>
      <c r="B613">
        <v>56</v>
      </c>
      <c r="C613">
        <v>51.218066999999998</v>
      </c>
      <c r="D613">
        <v>4.4056360000000003</v>
      </c>
      <c r="E613">
        <v>51.218421939999999</v>
      </c>
      <c r="F613">
        <v>4.4057993900000003</v>
      </c>
    </row>
    <row r="614" spans="1:7" x14ac:dyDescent="0.3">
      <c r="A614" t="s">
        <v>626</v>
      </c>
      <c r="B614">
        <v>58</v>
      </c>
      <c r="C614">
        <v>51.218066999999998</v>
      </c>
      <c r="D614">
        <v>4.4056360000000003</v>
      </c>
      <c r="E614">
        <v>51.21841431</v>
      </c>
      <c r="F614">
        <v>4.4057445499999996</v>
      </c>
    </row>
    <row r="615" spans="1:7" x14ac:dyDescent="0.3">
      <c r="A615" t="s">
        <v>627</v>
      </c>
      <c r="B615">
        <v>58</v>
      </c>
      <c r="C615">
        <v>51.218066999999998</v>
      </c>
      <c r="D615">
        <v>4.4056360000000003</v>
      </c>
      <c r="E615">
        <v>51.218379970000001</v>
      </c>
      <c r="F615">
        <v>4.4064736399999997</v>
      </c>
    </row>
    <row r="616" spans="1:7" x14ac:dyDescent="0.3">
      <c r="A616" t="s">
        <v>628</v>
      </c>
      <c r="B616">
        <v>56</v>
      </c>
      <c r="C616">
        <v>51.218066999999998</v>
      </c>
      <c r="D616">
        <v>4.4056360000000003</v>
      </c>
      <c r="E616">
        <v>51.217792510000002</v>
      </c>
      <c r="F616">
        <v>4.4054083799999999</v>
      </c>
    </row>
    <row r="617" spans="1:7" x14ac:dyDescent="0.3">
      <c r="A617" t="s">
        <v>629</v>
      </c>
      <c r="B617">
        <v>63</v>
      </c>
      <c r="C617">
        <v>51.218066999999998</v>
      </c>
      <c r="D617">
        <v>4.4056360000000003</v>
      </c>
      <c r="E617">
        <v>51.218235020000002</v>
      </c>
      <c r="F617">
        <v>4.4064803100000001</v>
      </c>
    </row>
    <row r="618" spans="1:7" x14ac:dyDescent="0.3">
      <c r="A618" t="s">
        <v>630</v>
      </c>
      <c r="B618">
        <v>56</v>
      </c>
      <c r="C618">
        <v>51.218066999999998</v>
      </c>
      <c r="D618">
        <v>4.4056360000000003</v>
      </c>
      <c r="E618">
        <v>51.218292239999997</v>
      </c>
      <c r="F618">
        <v>4.4064531300000001</v>
      </c>
    </row>
    <row r="619" spans="1:7" x14ac:dyDescent="0.3">
      <c r="A619" t="s">
        <v>631</v>
      </c>
      <c r="B619">
        <v>31</v>
      </c>
      <c r="C619">
        <v>51.218066999999998</v>
      </c>
      <c r="D619">
        <v>4.4056360000000003</v>
      </c>
      <c r="E619">
        <v>51.21831512</v>
      </c>
      <c r="F619">
        <v>4.40530109</v>
      </c>
    </row>
    <row r="620" spans="1:7" x14ac:dyDescent="0.3">
      <c r="A620" t="s">
        <v>632</v>
      </c>
      <c r="B620">
        <v>55</v>
      </c>
      <c r="C620">
        <v>51.218066999999998</v>
      </c>
      <c r="D620">
        <v>4.4056360000000003</v>
      </c>
      <c r="E620">
        <v>51.2183609</v>
      </c>
      <c r="F620">
        <v>4.4064021100000001</v>
      </c>
    </row>
    <row r="621" spans="1:7" x14ac:dyDescent="0.3">
      <c r="A621" t="s">
        <v>633</v>
      </c>
      <c r="B621">
        <v>60</v>
      </c>
      <c r="C621">
        <v>51.218066999999998</v>
      </c>
      <c r="D621">
        <v>4.4056360000000003</v>
      </c>
      <c r="E621">
        <v>51.218498230000002</v>
      </c>
      <c r="F621">
        <v>4.4050207099999996</v>
      </c>
    </row>
    <row r="622" spans="1:7" x14ac:dyDescent="0.3">
      <c r="A622" t="s">
        <v>634</v>
      </c>
      <c r="B622">
        <v>38</v>
      </c>
      <c r="C622">
        <v>51.218066999999998</v>
      </c>
      <c r="D622">
        <v>4.4056360000000003</v>
      </c>
    </row>
    <row r="623" spans="1:7" x14ac:dyDescent="0.3">
      <c r="A623" t="s">
        <v>635</v>
      </c>
      <c r="B623">
        <v>41</v>
      </c>
      <c r="C623">
        <v>51.218066999999998</v>
      </c>
      <c r="D623">
        <v>4.4056360000000003</v>
      </c>
      <c r="E623">
        <v>51.21846008</v>
      </c>
      <c r="F623">
        <v>4.4055094700000001</v>
      </c>
    </row>
    <row r="624" spans="1:7" x14ac:dyDescent="0.3">
      <c r="A624" t="s">
        <v>636</v>
      </c>
      <c r="B624">
        <v>51</v>
      </c>
      <c r="C624">
        <v>51.218066999999998</v>
      </c>
      <c r="D624">
        <v>4.4056360000000003</v>
      </c>
      <c r="E624">
        <v>51.218620299999998</v>
      </c>
      <c r="F624">
        <v>4.40573835</v>
      </c>
    </row>
    <row r="626" spans="1:7" x14ac:dyDescent="0.3">
      <c r="A626" t="s">
        <v>637</v>
      </c>
      <c r="B626">
        <v>41</v>
      </c>
      <c r="C626">
        <v>51.214454000000003</v>
      </c>
      <c r="D626">
        <v>4.4099339999999998</v>
      </c>
      <c r="E626">
        <v>51.214912409999997</v>
      </c>
      <c r="F626">
        <v>4.4097905199999996</v>
      </c>
      <c r="G626" t="s">
        <v>638</v>
      </c>
    </row>
    <row r="627" spans="1:7" x14ac:dyDescent="0.3">
      <c r="A627" t="s">
        <v>639</v>
      </c>
      <c r="B627">
        <v>43</v>
      </c>
      <c r="C627">
        <v>51.214454000000003</v>
      </c>
      <c r="D627">
        <v>4.4099339999999998</v>
      </c>
      <c r="E627">
        <v>51.214797969999999</v>
      </c>
      <c r="F627">
        <v>4.4097375899999998</v>
      </c>
    </row>
    <row r="628" spans="1:7" x14ac:dyDescent="0.3">
      <c r="A628" t="s">
        <v>640</v>
      </c>
      <c r="B628">
        <v>51</v>
      </c>
      <c r="C628">
        <v>51.214454000000003</v>
      </c>
      <c r="D628">
        <v>4.4099339999999998</v>
      </c>
      <c r="E628">
        <v>51.215259549999999</v>
      </c>
      <c r="F628">
        <v>4.4094471899999998</v>
      </c>
    </row>
    <row r="629" spans="1:7" x14ac:dyDescent="0.3">
      <c r="A629" t="s">
        <v>641</v>
      </c>
      <c r="B629">
        <v>38</v>
      </c>
      <c r="C629">
        <v>51.214454000000003</v>
      </c>
      <c r="D629">
        <v>4.4099339999999998</v>
      </c>
    </row>
    <row r="630" spans="1:7" x14ac:dyDescent="0.3">
      <c r="A630" t="s">
        <v>642</v>
      </c>
      <c r="B630">
        <v>41</v>
      </c>
      <c r="C630">
        <v>51.214454000000003</v>
      </c>
      <c r="D630">
        <v>4.4099339999999998</v>
      </c>
      <c r="E630">
        <v>51.214679719999999</v>
      </c>
      <c r="F630">
        <v>4.4100894899999998</v>
      </c>
    </row>
    <row r="631" spans="1:7" x14ac:dyDescent="0.3">
      <c r="A631" t="s">
        <v>643</v>
      </c>
      <c r="B631">
        <v>45</v>
      </c>
      <c r="C631">
        <v>51.214454000000003</v>
      </c>
      <c r="D631">
        <v>4.4099339999999998</v>
      </c>
      <c r="E631">
        <v>51.214572910000001</v>
      </c>
      <c r="F631">
        <v>4.4093680400000004</v>
      </c>
    </row>
    <row r="632" spans="1:7" x14ac:dyDescent="0.3">
      <c r="A632" t="s">
        <v>644</v>
      </c>
      <c r="B632">
        <v>53</v>
      </c>
      <c r="C632">
        <v>51.214454000000003</v>
      </c>
      <c r="D632">
        <v>4.4099339999999998</v>
      </c>
      <c r="E632">
        <v>51.214332579999997</v>
      </c>
      <c r="F632">
        <v>4.4095020299999996</v>
      </c>
    </row>
    <row r="633" spans="1:7" x14ac:dyDescent="0.3">
      <c r="A633" t="s">
        <v>645</v>
      </c>
      <c r="B633">
        <v>43</v>
      </c>
      <c r="C633">
        <v>51.214454000000003</v>
      </c>
      <c r="D633">
        <v>4.4099339999999998</v>
      </c>
      <c r="E633">
        <v>51.214637760000002</v>
      </c>
      <c r="F633">
        <v>4.4101080899999996</v>
      </c>
    </row>
    <row r="634" spans="1:7" x14ac:dyDescent="0.3">
      <c r="A634" t="s">
        <v>646</v>
      </c>
      <c r="B634">
        <v>46</v>
      </c>
      <c r="C634">
        <v>51.214454000000003</v>
      </c>
      <c r="D634">
        <v>4.4099339999999998</v>
      </c>
    </row>
    <row r="635" spans="1:7" x14ac:dyDescent="0.3">
      <c r="A635" t="s">
        <v>647</v>
      </c>
      <c r="B635">
        <v>60</v>
      </c>
      <c r="C635">
        <v>51.214454000000003</v>
      </c>
      <c r="D635">
        <v>4.4099339999999998</v>
      </c>
    </row>
    <row r="636" spans="1:7" x14ac:dyDescent="0.3">
      <c r="A636" t="s">
        <v>648</v>
      </c>
      <c r="B636">
        <v>30</v>
      </c>
      <c r="C636">
        <v>51.214454000000003</v>
      </c>
      <c r="D636">
        <v>4.4099339999999998</v>
      </c>
    </row>
    <row r="637" spans="1:7" x14ac:dyDescent="0.3">
      <c r="A637" t="s">
        <v>649</v>
      </c>
      <c r="B637">
        <v>48</v>
      </c>
      <c r="C637">
        <v>51.214454000000003</v>
      </c>
      <c r="D637">
        <v>4.4099339999999998</v>
      </c>
      <c r="E637">
        <v>51.214645390000001</v>
      </c>
      <c r="F637">
        <v>4.4099502599999996</v>
      </c>
    </row>
    <row r="638" spans="1:7" x14ac:dyDescent="0.3">
      <c r="A638" t="s">
        <v>650</v>
      </c>
      <c r="B638">
        <v>85</v>
      </c>
      <c r="C638">
        <v>51.214454000000003</v>
      </c>
      <c r="D638">
        <v>4.4099339999999998</v>
      </c>
      <c r="E638">
        <v>51.214977259999998</v>
      </c>
      <c r="F638">
        <v>4.4097018200000004</v>
      </c>
    </row>
    <row r="639" spans="1:7" x14ac:dyDescent="0.3">
      <c r="A639" t="s">
        <v>651</v>
      </c>
      <c r="B639">
        <v>50</v>
      </c>
      <c r="C639">
        <v>51.214454000000003</v>
      </c>
      <c r="D639">
        <v>4.4099339999999998</v>
      </c>
      <c r="E639">
        <v>51.214569089999998</v>
      </c>
      <c r="F639">
        <v>4.4095978699999998</v>
      </c>
    </row>
    <row r="640" spans="1:7" x14ac:dyDescent="0.3">
      <c r="A640" t="s">
        <v>652</v>
      </c>
      <c r="B640">
        <v>81</v>
      </c>
      <c r="C640">
        <v>51.214454000000003</v>
      </c>
      <c r="D640">
        <v>4.4099339999999998</v>
      </c>
      <c r="E640">
        <v>51.215141299999999</v>
      </c>
      <c r="F640">
        <v>4.40975904</v>
      </c>
    </row>
    <row r="641" spans="1:6" x14ac:dyDescent="0.3">
      <c r="A641" t="s">
        <v>653</v>
      </c>
      <c r="B641">
        <v>48</v>
      </c>
      <c r="C641">
        <v>51.214454000000003</v>
      </c>
      <c r="D641">
        <v>4.4099339999999998</v>
      </c>
      <c r="E641">
        <v>51.214538570000002</v>
      </c>
      <c r="F641">
        <v>4.4098539399999996</v>
      </c>
    </row>
    <row r="642" spans="1:6" x14ac:dyDescent="0.3">
      <c r="A642" t="s">
        <v>654</v>
      </c>
      <c r="B642">
        <v>45</v>
      </c>
      <c r="C642">
        <v>51.214454000000003</v>
      </c>
      <c r="D642">
        <v>4.4099339999999998</v>
      </c>
      <c r="E642">
        <v>51.214927670000002</v>
      </c>
      <c r="F642">
        <v>4.4097118399999999</v>
      </c>
    </row>
    <row r="643" spans="1:6" x14ac:dyDescent="0.3">
      <c r="A643" t="s">
        <v>655</v>
      </c>
      <c r="B643">
        <v>53</v>
      </c>
      <c r="C643">
        <v>51.214454000000003</v>
      </c>
      <c r="D643">
        <v>4.4099339999999998</v>
      </c>
      <c r="E643">
        <v>51.21426392</v>
      </c>
      <c r="F643">
        <v>4.4094128599999998</v>
      </c>
    </row>
    <row r="644" spans="1:6" x14ac:dyDescent="0.3">
      <c r="A644" t="s">
        <v>656</v>
      </c>
      <c r="B644">
        <v>48</v>
      </c>
      <c r="C644">
        <v>51.214454000000003</v>
      </c>
      <c r="D644">
        <v>4.4099339999999998</v>
      </c>
      <c r="E644">
        <v>51.214492800000002</v>
      </c>
      <c r="F644">
        <v>4.4099383400000001</v>
      </c>
    </row>
    <row r="645" spans="1:6" x14ac:dyDescent="0.3">
      <c r="A645" t="s">
        <v>657</v>
      </c>
      <c r="B645">
        <v>46</v>
      </c>
      <c r="C645">
        <v>51.214454000000003</v>
      </c>
      <c r="D645">
        <v>4.4099339999999998</v>
      </c>
      <c r="E645">
        <v>51.215007780000001</v>
      </c>
      <c r="F645">
        <v>4.4097266199999998</v>
      </c>
    </row>
    <row r="646" spans="1:6" x14ac:dyDescent="0.3">
      <c r="A646" t="s">
        <v>658</v>
      </c>
      <c r="B646">
        <v>53</v>
      </c>
      <c r="C646">
        <v>51.214454000000003</v>
      </c>
      <c r="D646">
        <v>4.4099339999999998</v>
      </c>
      <c r="E646">
        <v>51.215286249999998</v>
      </c>
      <c r="F646">
        <v>4.4094266900000001</v>
      </c>
    </row>
    <row r="647" spans="1:6" x14ac:dyDescent="0.3">
      <c r="A647" t="s">
        <v>659</v>
      </c>
      <c r="B647">
        <v>41</v>
      </c>
      <c r="C647">
        <v>51.214454000000003</v>
      </c>
      <c r="D647">
        <v>4.4099339999999998</v>
      </c>
      <c r="E647">
        <v>51.2149353</v>
      </c>
      <c r="F647">
        <v>4.4097957599999997</v>
      </c>
    </row>
    <row r="648" spans="1:6" x14ac:dyDescent="0.3">
      <c r="A648" t="s">
        <v>660</v>
      </c>
      <c r="B648">
        <v>70</v>
      </c>
      <c r="C648">
        <v>51.214454000000003</v>
      </c>
      <c r="D648">
        <v>4.4099339999999998</v>
      </c>
      <c r="E648">
        <v>51.214694979999997</v>
      </c>
      <c r="F648">
        <v>4.4098682399999998</v>
      </c>
    </row>
    <row r="649" spans="1:6" x14ac:dyDescent="0.3">
      <c r="A649" t="s">
        <v>661</v>
      </c>
      <c r="B649">
        <v>31</v>
      </c>
      <c r="C649">
        <v>51.214454000000003</v>
      </c>
      <c r="D649">
        <v>4.4099339999999998</v>
      </c>
      <c r="E649">
        <v>51.2153244</v>
      </c>
      <c r="F649">
        <v>4.4093174900000003</v>
      </c>
    </row>
    <row r="650" spans="1:6" x14ac:dyDescent="0.3">
      <c r="A650" t="s">
        <v>662</v>
      </c>
      <c r="B650">
        <v>48</v>
      </c>
      <c r="C650">
        <v>51.214454000000003</v>
      </c>
      <c r="D650">
        <v>4.4099339999999998</v>
      </c>
    </row>
    <row r="651" spans="1:6" x14ac:dyDescent="0.3">
      <c r="A651" t="s">
        <v>663</v>
      </c>
      <c r="B651">
        <v>46</v>
      </c>
      <c r="C651">
        <v>51.214454000000003</v>
      </c>
      <c r="D651">
        <v>4.4099339999999998</v>
      </c>
      <c r="E651">
        <v>51.214328770000002</v>
      </c>
      <c r="F651">
        <v>4.4096412699999998</v>
      </c>
    </row>
    <row r="652" spans="1:6" x14ac:dyDescent="0.3">
      <c r="A652" t="s">
        <v>664</v>
      </c>
      <c r="B652">
        <v>45</v>
      </c>
      <c r="C652">
        <v>51.214454000000003</v>
      </c>
      <c r="D652">
        <v>4.4099339999999998</v>
      </c>
      <c r="E652">
        <v>51.214496609999998</v>
      </c>
      <c r="F652">
        <v>4.40977526</v>
      </c>
    </row>
    <row r="653" spans="1:6" x14ac:dyDescent="0.3">
      <c r="A653" t="s">
        <v>665</v>
      </c>
      <c r="B653">
        <v>66</v>
      </c>
      <c r="C653">
        <v>51.214454000000003</v>
      </c>
      <c r="D653">
        <v>4.4099339999999998</v>
      </c>
      <c r="E653">
        <v>51.21503448</v>
      </c>
      <c r="F653">
        <v>4.4088578199999997</v>
      </c>
    </row>
    <row r="654" spans="1:6" x14ac:dyDescent="0.3">
      <c r="A654" t="s">
        <v>666</v>
      </c>
      <c r="B654">
        <v>71</v>
      </c>
      <c r="C654">
        <v>51.214454000000003</v>
      </c>
      <c r="D654">
        <v>4.4099339999999998</v>
      </c>
      <c r="E654">
        <v>51.215229030000003</v>
      </c>
      <c r="F654">
        <v>4.4095597299999998</v>
      </c>
    </row>
    <row r="655" spans="1:6" x14ac:dyDescent="0.3">
      <c r="A655" t="s">
        <v>667</v>
      </c>
      <c r="B655">
        <v>33</v>
      </c>
      <c r="C655">
        <v>51.214454000000003</v>
      </c>
      <c r="D655">
        <v>4.4099339999999998</v>
      </c>
      <c r="E655">
        <v>51.215778350000001</v>
      </c>
      <c r="F655">
        <v>4.4105615599999997</v>
      </c>
    </row>
    <row r="656" spans="1:6" x14ac:dyDescent="0.3">
      <c r="A656" t="s">
        <v>668</v>
      </c>
      <c r="B656">
        <v>61</v>
      </c>
      <c r="C656">
        <v>51.214454000000003</v>
      </c>
      <c r="D656">
        <v>4.4099339999999998</v>
      </c>
      <c r="E656">
        <v>51.215122219999998</v>
      </c>
      <c r="F656">
        <v>4.4093608900000003</v>
      </c>
    </row>
    <row r="658" spans="1:7" x14ac:dyDescent="0.3">
      <c r="A658" t="s">
        <v>669</v>
      </c>
      <c r="B658">
        <v>90</v>
      </c>
      <c r="C658">
        <v>51.217793</v>
      </c>
      <c r="D658">
        <v>4.4205110000000003</v>
      </c>
      <c r="E658">
        <v>51.223678589999999</v>
      </c>
      <c r="F658">
        <v>4.4194760300000002</v>
      </c>
      <c r="G658" t="s">
        <v>670</v>
      </c>
    </row>
    <row r="659" spans="1:7" x14ac:dyDescent="0.3">
      <c r="A659" t="s">
        <v>671</v>
      </c>
      <c r="B659">
        <v>71</v>
      </c>
      <c r="C659">
        <v>51.217793</v>
      </c>
      <c r="D659">
        <v>4.4205110000000003</v>
      </c>
      <c r="E659">
        <v>51.217658999999998</v>
      </c>
      <c r="F659">
        <v>4.4191708600000004</v>
      </c>
    </row>
    <row r="660" spans="1:7" x14ac:dyDescent="0.3">
      <c r="A660" t="s">
        <v>672</v>
      </c>
      <c r="B660">
        <v>51</v>
      </c>
      <c r="C660">
        <v>51.217793</v>
      </c>
      <c r="D660">
        <v>4.4205110000000003</v>
      </c>
      <c r="E660">
        <v>51.217681880000001</v>
      </c>
      <c r="F660">
        <v>4.4198789600000001</v>
      </c>
    </row>
    <row r="661" spans="1:7" x14ac:dyDescent="0.3">
      <c r="A661" t="s">
        <v>673</v>
      </c>
      <c r="B661">
        <v>68</v>
      </c>
      <c r="C661">
        <v>51.217793</v>
      </c>
      <c r="D661">
        <v>4.4205110000000003</v>
      </c>
      <c r="E661">
        <v>51.2177887</v>
      </c>
      <c r="F661">
        <v>4.4202342000000003</v>
      </c>
    </row>
    <row r="662" spans="1:7" x14ac:dyDescent="0.3">
      <c r="A662" t="s">
        <v>674</v>
      </c>
      <c r="B662">
        <v>48</v>
      </c>
      <c r="C662">
        <v>51.217793</v>
      </c>
      <c r="D662">
        <v>4.4205110000000003</v>
      </c>
    </row>
    <row r="663" spans="1:7" x14ac:dyDescent="0.3">
      <c r="A663" t="s">
        <v>675</v>
      </c>
      <c r="B663">
        <v>55</v>
      </c>
      <c r="C663">
        <v>51.217793</v>
      </c>
      <c r="D663">
        <v>4.4205110000000003</v>
      </c>
    </row>
    <row r="664" spans="1:7" x14ac:dyDescent="0.3">
      <c r="A664" t="s">
        <v>676</v>
      </c>
      <c r="B664">
        <v>50</v>
      </c>
      <c r="C664">
        <v>51.217793</v>
      </c>
      <c r="D664">
        <v>4.4205110000000003</v>
      </c>
    </row>
    <row r="665" spans="1:7" x14ac:dyDescent="0.3">
      <c r="A665" t="s">
        <v>677</v>
      </c>
      <c r="B665">
        <v>35</v>
      </c>
      <c r="C665">
        <v>51.217793</v>
      </c>
      <c r="D665">
        <v>4.4205110000000003</v>
      </c>
      <c r="E665">
        <v>51.21687317</v>
      </c>
      <c r="F665">
        <v>4.4200835200000004</v>
      </c>
    </row>
    <row r="666" spans="1:7" x14ac:dyDescent="0.3">
      <c r="A666" t="s">
        <v>678</v>
      </c>
      <c r="B666">
        <v>68</v>
      </c>
      <c r="C666">
        <v>51.217793</v>
      </c>
      <c r="D666">
        <v>4.4205110000000003</v>
      </c>
      <c r="E666">
        <v>51.217338560000002</v>
      </c>
      <c r="F666">
        <v>4.4201521899999996</v>
      </c>
    </row>
    <row r="667" spans="1:7" x14ac:dyDescent="0.3">
      <c r="A667" t="s">
        <v>679</v>
      </c>
      <c r="B667">
        <v>41</v>
      </c>
      <c r="C667">
        <v>51.217793</v>
      </c>
      <c r="D667">
        <v>4.4205110000000003</v>
      </c>
    </row>
    <row r="668" spans="1:7" x14ac:dyDescent="0.3">
      <c r="A668" t="s">
        <v>680</v>
      </c>
      <c r="B668">
        <v>46</v>
      </c>
      <c r="C668">
        <v>51.217793</v>
      </c>
      <c r="D668">
        <v>4.4205110000000003</v>
      </c>
    </row>
    <row r="669" spans="1:7" x14ac:dyDescent="0.3">
      <c r="A669" t="s">
        <v>681</v>
      </c>
      <c r="B669">
        <v>35</v>
      </c>
      <c r="C669">
        <v>51.217793</v>
      </c>
      <c r="D669">
        <v>4.4205110000000003</v>
      </c>
    </row>
    <row r="670" spans="1:7" x14ac:dyDescent="0.3">
      <c r="A670" t="s">
        <v>682</v>
      </c>
      <c r="B670">
        <v>55</v>
      </c>
      <c r="C670">
        <v>51.217793</v>
      </c>
      <c r="D670">
        <v>4.4205110000000003</v>
      </c>
      <c r="E670">
        <v>51.217601780000003</v>
      </c>
      <c r="F670">
        <v>4.4208421700000002</v>
      </c>
    </row>
    <row r="671" spans="1:7" x14ac:dyDescent="0.3">
      <c r="A671" t="s">
        <v>683</v>
      </c>
      <c r="B671">
        <v>50</v>
      </c>
      <c r="C671">
        <v>51.217793</v>
      </c>
      <c r="D671">
        <v>4.4205110000000003</v>
      </c>
    </row>
    <row r="672" spans="1:7" x14ac:dyDescent="0.3">
      <c r="A672" t="s">
        <v>684</v>
      </c>
      <c r="B672">
        <v>53</v>
      </c>
      <c r="C672">
        <v>51.217793</v>
      </c>
      <c r="D672">
        <v>4.4205110000000003</v>
      </c>
      <c r="E672">
        <v>51.217170719999999</v>
      </c>
      <c r="F672">
        <v>4.4186649300000003</v>
      </c>
    </row>
    <row r="673" spans="1:7" x14ac:dyDescent="0.3">
      <c r="A673" t="s">
        <v>685</v>
      </c>
      <c r="B673">
        <v>31</v>
      </c>
      <c r="C673">
        <v>51.217793</v>
      </c>
      <c r="D673">
        <v>4.4205110000000003</v>
      </c>
      <c r="E673" s="19">
        <v>41.911537170000003</v>
      </c>
      <c r="F673" s="19">
        <v>12.46700096</v>
      </c>
      <c r="G673" s="19" t="s">
        <v>686</v>
      </c>
    </row>
    <row r="674" spans="1:7" x14ac:dyDescent="0.3">
      <c r="A674" t="s">
        <v>687</v>
      </c>
      <c r="B674">
        <v>56</v>
      </c>
      <c r="C674">
        <v>51.217793</v>
      </c>
      <c r="D674">
        <v>4.4205110000000003</v>
      </c>
      <c r="E674">
        <v>51.21771622</v>
      </c>
      <c r="F674">
        <v>4.4215750700000003</v>
      </c>
    </row>
    <row r="675" spans="1:7" x14ac:dyDescent="0.3">
      <c r="A675" t="s">
        <v>688</v>
      </c>
      <c r="B675">
        <v>68</v>
      </c>
      <c r="C675">
        <v>51.217793</v>
      </c>
      <c r="D675">
        <v>4.4205110000000003</v>
      </c>
      <c r="E675">
        <v>51.21749878</v>
      </c>
      <c r="F675">
        <v>4.4200158099999998</v>
      </c>
    </row>
    <row r="676" spans="1:7" x14ac:dyDescent="0.3">
      <c r="A676" t="s">
        <v>689</v>
      </c>
      <c r="B676">
        <v>68</v>
      </c>
      <c r="C676">
        <v>51.217793</v>
      </c>
      <c r="D676">
        <v>4.4205110000000003</v>
      </c>
      <c r="E676">
        <v>51.217506409999999</v>
      </c>
      <c r="F676">
        <v>4.4200892400000003</v>
      </c>
    </row>
    <row r="678" spans="1:7" x14ac:dyDescent="0.3">
      <c r="A678" t="s">
        <v>690</v>
      </c>
      <c r="B678">
        <v>43</v>
      </c>
      <c r="C678">
        <v>51.223481999999997</v>
      </c>
      <c r="D678">
        <v>4.4115799999999998</v>
      </c>
      <c r="E678">
        <v>51.223255160000001</v>
      </c>
      <c r="F678">
        <v>4.4118800199999999</v>
      </c>
      <c r="G678" t="s">
        <v>691</v>
      </c>
    </row>
    <row r="679" spans="1:7" x14ac:dyDescent="0.3">
      <c r="A679" t="s">
        <v>692</v>
      </c>
      <c r="B679">
        <v>30</v>
      </c>
      <c r="C679">
        <v>51.223481999999997</v>
      </c>
      <c r="D679">
        <v>4.4115799999999998</v>
      </c>
    </row>
    <row r="680" spans="1:7" x14ac:dyDescent="0.3">
      <c r="A680" t="s">
        <v>693</v>
      </c>
      <c r="B680">
        <v>26</v>
      </c>
      <c r="C680">
        <v>51.223481999999997</v>
      </c>
      <c r="D680">
        <v>4.4115799999999998</v>
      </c>
      <c r="E680">
        <v>51.223442079999998</v>
      </c>
      <c r="F680">
        <v>4.4116087000000004</v>
      </c>
    </row>
    <row r="681" spans="1:7" x14ac:dyDescent="0.3">
      <c r="A681" t="s">
        <v>694</v>
      </c>
      <c r="B681">
        <v>23</v>
      </c>
      <c r="C681">
        <v>51.223481999999997</v>
      </c>
      <c r="D681">
        <v>4.4115799999999998</v>
      </c>
    </row>
    <row r="682" spans="1:7" x14ac:dyDescent="0.3">
      <c r="A682" t="s">
        <v>695</v>
      </c>
      <c r="B682">
        <v>35</v>
      </c>
      <c r="C682">
        <v>51.223481999999997</v>
      </c>
      <c r="D682">
        <v>4.4115799999999998</v>
      </c>
    </row>
    <row r="683" spans="1:7" x14ac:dyDescent="0.3">
      <c r="A683" t="s">
        <v>696</v>
      </c>
      <c r="B683">
        <v>40</v>
      </c>
      <c r="C683">
        <v>51.223481999999997</v>
      </c>
      <c r="D683">
        <v>4.4115799999999998</v>
      </c>
      <c r="E683">
        <v>51.22301865</v>
      </c>
      <c r="F683">
        <v>4.4117484100000004</v>
      </c>
    </row>
    <row r="684" spans="1:7" x14ac:dyDescent="0.3">
      <c r="A684" t="s">
        <v>697</v>
      </c>
      <c r="B684">
        <v>21</v>
      </c>
      <c r="C684">
        <v>51.223481999999997</v>
      </c>
      <c r="D684">
        <v>4.4115799999999998</v>
      </c>
    </row>
    <row r="685" spans="1:7" x14ac:dyDescent="0.3">
      <c r="A685" t="s">
        <v>698</v>
      </c>
      <c r="B685">
        <v>23</v>
      </c>
      <c r="C685">
        <v>51.223481999999997</v>
      </c>
      <c r="D685">
        <v>4.4115799999999998</v>
      </c>
    </row>
    <row r="686" spans="1:7" x14ac:dyDescent="0.3">
      <c r="A686" t="s">
        <v>699</v>
      </c>
      <c r="B686">
        <v>23</v>
      </c>
      <c r="C686">
        <v>51.223481999999997</v>
      </c>
      <c r="D686">
        <v>4.4115799999999998</v>
      </c>
      <c r="E686">
        <v>51.223342899999999</v>
      </c>
      <c r="F686">
        <v>4.4116811800000004</v>
      </c>
    </row>
    <row r="687" spans="1:7" x14ac:dyDescent="0.3">
      <c r="A687" t="s">
        <v>700</v>
      </c>
      <c r="B687">
        <v>35</v>
      </c>
      <c r="C687">
        <v>51.223481999999997</v>
      </c>
      <c r="D687">
        <v>4.4115799999999998</v>
      </c>
      <c r="E687">
        <v>51.223163599999999</v>
      </c>
      <c r="F687">
        <v>4.4119696599999996</v>
      </c>
    </row>
    <row r="688" spans="1:7" x14ac:dyDescent="0.3">
      <c r="A688" t="s">
        <v>701</v>
      </c>
      <c r="B688">
        <v>45</v>
      </c>
      <c r="C688">
        <v>51.223481999999997</v>
      </c>
      <c r="D688">
        <v>4.4115799999999998</v>
      </c>
      <c r="E688">
        <v>51.22342682</v>
      </c>
      <c r="F688">
        <v>4.4116806999999998</v>
      </c>
    </row>
    <row r="689" spans="1:6" x14ac:dyDescent="0.3">
      <c r="A689" t="s">
        <v>702</v>
      </c>
      <c r="B689">
        <v>55</v>
      </c>
      <c r="C689">
        <v>51.223481999999997</v>
      </c>
      <c r="D689">
        <v>4.4115799999999998</v>
      </c>
      <c r="E689">
        <v>51.223331450000003</v>
      </c>
      <c r="F689">
        <v>4.4117560400000002</v>
      </c>
    </row>
    <row r="690" spans="1:6" x14ac:dyDescent="0.3">
      <c r="A690" t="s">
        <v>703</v>
      </c>
      <c r="B690">
        <v>58</v>
      </c>
      <c r="C690">
        <v>51.223481999999997</v>
      </c>
      <c r="D690">
        <v>4.4115799999999998</v>
      </c>
      <c r="E690">
        <v>51.222160340000002</v>
      </c>
      <c r="F690">
        <v>4.4106092500000003</v>
      </c>
    </row>
    <row r="691" spans="1:6" x14ac:dyDescent="0.3">
      <c r="A691" t="s">
        <v>704</v>
      </c>
      <c r="B691">
        <v>65</v>
      </c>
      <c r="C691">
        <v>51.223481999999997</v>
      </c>
      <c r="D691">
        <v>4.4115799999999998</v>
      </c>
    </row>
    <row r="692" spans="1:6" x14ac:dyDescent="0.3">
      <c r="A692" t="s">
        <v>705</v>
      </c>
      <c r="B692">
        <v>21</v>
      </c>
      <c r="C692">
        <v>51.223481999999997</v>
      </c>
      <c r="D692">
        <v>4.4115799999999998</v>
      </c>
    </row>
    <row r="693" spans="1:6" x14ac:dyDescent="0.3">
      <c r="A693" t="s">
        <v>706</v>
      </c>
      <c r="B693">
        <v>21</v>
      </c>
      <c r="C693">
        <v>51.223481999999997</v>
      </c>
      <c r="D693">
        <v>4.4115799999999998</v>
      </c>
    </row>
    <row r="694" spans="1:6" x14ac:dyDescent="0.3">
      <c r="A694" t="s">
        <v>707</v>
      </c>
      <c r="B694">
        <v>33</v>
      </c>
      <c r="C694">
        <v>51.223481999999997</v>
      </c>
      <c r="D694">
        <v>4.4115799999999998</v>
      </c>
    </row>
    <row r="695" spans="1:6" x14ac:dyDescent="0.3">
      <c r="A695" t="s">
        <v>708</v>
      </c>
      <c r="B695">
        <v>23</v>
      </c>
      <c r="C695">
        <v>51.223481999999997</v>
      </c>
      <c r="D695">
        <v>4.4115799999999998</v>
      </c>
    </row>
    <row r="696" spans="1:6" x14ac:dyDescent="0.3">
      <c r="A696" t="s">
        <v>709</v>
      </c>
      <c r="B696">
        <v>26</v>
      </c>
      <c r="C696">
        <v>51.223481999999997</v>
      </c>
      <c r="D696">
        <v>4.4115799999999998</v>
      </c>
    </row>
    <row r="697" spans="1:6" x14ac:dyDescent="0.3">
      <c r="A697" t="s">
        <v>710</v>
      </c>
      <c r="B697">
        <v>46</v>
      </c>
      <c r="C697">
        <v>51.223481999999997</v>
      </c>
      <c r="D697">
        <v>4.4115799999999998</v>
      </c>
      <c r="E697">
        <v>51.223175050000002</v>
      </c>
      <c r="F697">
        <v>4.4119257899999997</v>
      </c>
    </row>
    <row r="698" spans="1:6" x14ac:dyDescent="0.3">
      <c r="A698" t="s">
        <v>711</v>
      </c>
      <c r="B698">
        <v>78</v>
      </c>
      <c r="C698">
        <v>51.223481999999997</v>
      </c>
      <c r="D698">
        <v>4.4115799999999998</v>
      </c>
    </row>
    <row r="699" spans="1:6" x14ac:dyDescent="0.3">
      <c r="A699" t="s">
        <v>712</v>
      </c>
      <c r="B699">
        <v>65</v>
      </c>
      <c r="C699">
        <v>51.223481999999997</v>
      </c>
      <c r="D699">
        <v>4.4115799999999998</v>
      </c>
    </row>
    <row r="700" spans="1:6" x14ac:dyDescent="0.3">
      <c r="A700" t="s">
        <v>713</v>
      </c>
      <c r="B700">
        <v>30</v>
      </c>
      <c r="C700">
        <v>51.223481999999997</v>
      </c>
      <c r="D700">
        <v>4.4115799999999998</v>
      </c>
    </row>
    <row r="701" spans="1:6" x14ac:dyDescent="0.3">
      <c r="A701" t="s">
        <v>714</v>
      </c>
      <c r="B701">
        <v>20</v>
      </c>
      <c r="C701">
        <v>51.223481999999997</v>
      </c>
      <c r="D701">
        <v>4.4115799999999998</v>
      </c>
      <c r="E701">
        <v>51.223705289999998</v>
      </c>
      <c r="F701">
        <v>4.4113383300000004</v>
      </c>
    </row>
    <row r="702" spans="1:6" x14ac:dyDescent="0.3">
      <c r="A702" t="s">
        <v>715</v>
      </c>
      <c r="B702">
        <v>25</v>
      </c>
      <c r="C702">
        <v>51.223481999999997</v>
      </c>
      <c r="D702">
        <v>4.4115799999999998</v>
      </c>
      <c r="E702">
        <v>51.223300930000001</v>
      </c>
      <c r="F702">
        <v>4.4117445899999996</v>
      </c>
    </row>
    <row r="703" spans="1:6" x14ac:dyDescent="0.3">
      <c r="A703" t="s">
        <v>716</v>
      </c>
      <c r="B703">
        <v>60</v>
      </c>
      <c r="C703">
        <v>51.223481999999997</v>
      </c>
      <c r="D703">
        <v>4.4115799999999998</v>
      </c>
      <c r="E703">
        <v>51.223178859999997</v>
      </c>
      <c r="F703">
        <v>4.4118299499999996</v>
      </c>
    </row>
    <row r="704" spans="1:6" x14ac:dyDescent="0.3">
      <c r="A704" t="s">
        <v>717</v>
      </c>
      <c r="B704">
        <v>23</v>
      </c>
      <c r="C704">
        <v>51.223481999999997</v>
      </c>
      <c r="D704">
        <v>4.4115799999999998</v>
      </c>
    </row>
    <row r="705" spans="1:7" x14ac:dyDescent="0.3">
      <c r="A705" t="s">
        <v>718</v>
      </c>
      <c r="B705">
        <v>45</v>
      </c>
      <c r="C705">
        <v>51.223481999999997</v>
      </c>
      <c r="D705">
        <v>4.4115799999999998</v>
      </c>
    </row>
    <row r="706" spans="1:7" x14ac:dyDescent="0.3">
      <c r="A706" t="s">
        <v>719</v>
      </c>
      <c r="B706">
        <v>45</v>
      </c>
      <c r="C706">
        <v>51.223481999999997</v>
      </c>
      <c r="D706">
        <v>4.4115799999999998</v>
      </c>
    </row>
    <row r="707" spans="1:7" x14ac:dyDescent="0.3">
      <c r="A707" t="s">
        <v>720</v>
      </c>
      <c r="B707">
        <v>30</v>
      </c>
      <c r="C707">
        <v>51.223481999999997</v>
      </c>
      <c r="D707">
        <v>4.4115799999999998</v>
      </c>
      <c r="E707">
        <v>51.22333527</v>
      </c>
      <c r="F707">
        <v>4.4118909799999999</v>
      </c>
    </row>
    <row r="708" spans="1:7" x14ac:dyDescent="0.3">
      <c r="A708" t="s">
        <v>721</v>
      </c>
      <c r="B708">
        <v>41</v>
      </c>
      <c r="C708">
        <v>51.223481999999997</v>
      </c>
      <c r="D708">
        <v>4.4115799999999998</v>
      </c>
      <c r="E708">
        <v>51.223327640000001</v>
      </c>
      <c r="F708">
        <v>4.4116001100000002</v>
      </c>
    </row>
    <row r="709" spans="1:7" x14ac:dyDescent="0.3">
      <c r="A709" t="s">
        <v>722</v>
      </c>
      <c r="B709">
        <v>31</v>
      </c>
      <c r="C709">
        <v>51.223481999999997</v>
      </c>
      <c r="D709">
        <v>4.4115799999999998</v>
      </c>
      <c r="E709">
        <v>51.223293300000002</v>
      </c>
      <c r="F709">
        <v>4.4117894199999999</v>
      </c>
    </row>
    <row r="710" spans="1:7" x14ac:dyDescent="0.3">
      <c r="A710" t="s">
        <v>723</v>
      </c>
      <c r="B710">
        <v>16</v>
      </c>
      <c r="C710">
        <v>51.223481999999997</v>
      </c>
      <c r="D710">
        <v>4.4115799999999998</v>
      </c>
    </row>
    <row r="711" spans="1:7" x14ac:dyDescent="0.3">
      <c r="A711" t="s">
        <v>724</v>
      </c>
      <c r="B711">
        <v>18</v>
      </c>
      <c r="C711">
        <v>51.223481999999997</v>
      </c>
      <c r="D711">
        <v>4.4115799999999998</v>
      </c>
    </row>
    <row r="712" spans="1:7" x14ac:dyDescent="0.3">
      <c r="A712" t="s">
        <v>725</v>
      </c>
      <c r="B712">
        <v>23</v>
      </c>
      <c r="C712">
        <v>51.223481999999997</v>
      </c>
      <c r="D712">
        <v>4.4115799999999998</v>
      </c>
    </row>
    <row r="713" spans="1:7" x14ac:dyDescent="0.3">
      <c r="A713" t="s">
        <v>726</v>
      </c>
      <c r="B713">
        <v>35</v>
      </c>
      <c r="C713">
        <v>51.223481999999997</v>
      </c>
      <c r="D713">
        <v>4.4115799999999998</v>
      </c>
    </row>
    <row r="714" spans="1:7" x14ac:dyDescent="0.3">
      <c r="A714" t="s">
        <v>727</v>
      </c>
      <c r="B714">
        <v>31</v>
      </c>
      <c r="C714">
        <v>51.223481999999997</v>
      </c>
      <c r="D714">
        <v>4.4115799999999998</v>
      </c>
      <c r="E714" s="19">
        <v>51.401878359999998</v>
      </c>
      <c r="F714" s="19">
        <v>4.5330548300000002</v>
      </c>
      <c r="G714" s="19" t="s">
        <v>728</v>
      </c>
    </row>
    <row r="716" spans="1:7" x14ac:dyDescent="0.3">
      <c r="A716" t="s">
        <v>729</v>
      </c>
      <c r="B716">
        <v>63</v>
      </c>
      <c r="C716">
        <v>51.228236000000003</v>
      </c>
      <c r="D716">
        <v>4.4046219999999998</v>
      </c>
      <c r="E716">
        <v>51.229259489999997</v>
      </c>
      <c r="F716">
        <v>4.4026355700000002</v>
      </c>
      <c r="G716" t="s">
        <v>730</v>
      </c>
    </row>
    <row r="717" spans="1:7" x14ac:dyDescent="0.3">
      <c r="A717" t="s">
        <v>731</v>
      </c>
      <c r="B717">
        <v>51</v>
      </c>
      <c r="C717">
        <v>51.228236000000003</v>
      </c>
      <c r="D717">
        <v>4.4046219999999998</v>
      </c>
    </row>
    <row r="718" spans="1:7" x14ac:dyDescent="0.3">
      <c r="A718" t="s">
        <v>732</v>
      </c>
      <c r="B718">
        <v>41</v>
      </c>
      <c r="C718">
        <v>51.228236000000003</v>
      </c>
      <c r="D718">
        <v>4.4046219999999998</v>
      </c>
      <c r="E718">
        <v>51.228710169999999</v>
      </c>
      <c r="F718">
        <v>4.4048752799999997</v>
      </c>
    </row>
    <row r="719" spans="1:7" x14ac:dyDescent="0.3">
      <c r="A719" t="s">
        <v>733</v>
      </c>
      <c r="B719">
        <v>66</v>
      </c>
      <c r="C719">
        <v>51.228236000000003</v>
      </c>
      <c r="D719">
        <v>4.4046219999999998</v>
      </c>
      <c r="E719">
        <v>51.229270939999999</v>
      </c>
      <c r="F719">
        <v>4.4056034100000003</v>
      </c>
    </row>
    <row r="720" spans="1:7" x14ac:dyDescent="0.3">
      <c r="A720" t="s">
        <v>734</v>
      </c>
      <c r="B720">
        <v>45</v>
      </c>
      <c r="C720">
        <v>51.228236000000003</v>
      </c>
      <c r="D720">
        <v>4.4046219999999998</v>
      </c>
      <c r="E720">
        <v>51.228702550000001</v>
      </c>
      <c r="F720">
        <v>4.4049773200000004</v>
      </c>
    </row>
    <row r="721" spans="1:6" x14ac:dyDescent="0.3">
      <c r="A721" t="s">
        <v>735</v>
      </c>
      <c r="B721">
        <v>61</v>
      </c>
      <c r="C721">
        <v>51.228236000000003</v>
      </c>
      <c r="D721">
        <v>4.4046219999999998</v>
      </c>
      <c r="E721">
        <v>51.228530880000001</v>
      </c>
      <c r="F721">
        <v>4.4057817500000001</v>
      </c>
    </row>
    <row r="722" spans="1:6" x14ac:dyDescent="0.3">
      <c r="A722" t="s">
        <v>736</v>
      </c>
      <c r="B722">
        <v>36</v>
      </c>
      <c r="C722">
        <v>51.228236000000003</v>
      </c>
      <c r="D722">
        <v>4.4046219999999998</v>
      </c>
      <c r="E722">
        <v>51.228713990000003</v>
      </c>
      <c r="F722">
        <v>4.4048972099999997</v>
      </c>
    </row>
    <row r="723" spans="1:6" x14ac:dyDescent="0.3">
      <c r="A723" t="s">
        <v>737</v>
      </c>
      <c r="B723">
        <v>48</v>
      </c>
      <c r="C723">
        <v>51.228236000000003</v>
      </c>
      <c r="D723">
        <v>4.4046219999999998</v>
      </c>
      <c r="E723">
        <v>51.228286740000001</v>
      </c>
      <c r="F723">
        <v>4.4054346100000004</v>
      </c>
    </row>
    <row r="724" spans="1:6" x14ac:dyDescent="0.3">
      <c r="A724" t="s">
        <v>738</v>
      </c>
      <c r="B724">
        <v>41</v>
      </c>
      <c r="C724">
        <v>51.228236000000003</v>
      </c>
      <c r="D724">
        <v>4.4046219999999998</v>
      </c>
    </row>
    <row r="725" spans="1:6" x14ac:dyDescent="0.3">
      <c r="A725" t="s">
        <v>739</v>
      </c>
      <c r="B725">
        <v>56</v>
      </c>
      <c r="C725">
        <v>51.228236000000003</v>
      </c>
      <c r="D725">
        <v>4.4046219999999998</v>
      </c>
      <c r="E725">
        <v>51.229583740000002</v>
      </c>
      <c r="F725">
        <v>4.40699387</v>
      </c>
    </row>
    <row r="726" spans="1:6" x14ac:dyDescent="0.3">
      <c r="A726" t="s">
        <v>740</v>
      </c>
      <c r="B726">
        <v>55</v>
      </c>
      <c r="C726">
        <v>51.228236000000003</v>
      </c>
      <c r="D726">
        <v>4.4046219999999998</v>
      </c>
    </row>
    <row r="727" spans="1:6" x14ac:dyDescent="0.3">
      <c r="A727" t="s">
        <v>741</v>
      </c>
      <c r="B727">
        <v>40</v>
      </c>
      <c r="C727">
        <v>51.228236000000003</v>
      </c>
      <c r="D727">
        <v>4.4046219999999998</v>
      </c>
      <c r="E727">
        <v>51.228088380000003</v>
      </c>
      <c r="F727">
        <v>4.4050931899999997</v>
      </c>
    </row>
    <row r="728" spans="1:6" x14ac:dyDescent="0.3">
      <c r="A728" t="s">
        <v>742</v>
      </c>
      <c r="B728">
        <v>48</v>
      </c>
      <c r="C728">
        <v>51.228236000000003</v>
      </c>
      <c r="D728">
        <v>4.4046219999999998</v>
      </c>
    </row>
    <row r="729" spans="1:6" x14ac:dyDescent="0.3">
      <c r="A729" t="s">
        <v>743</v>
      </c>
      <c r="B729">
        <v>56</v>
      </c>
      <c r="C729">
        <v>51.228236000000003</v>
      </c>
      <c r="D729">
        <v>4.4046219999999998</v>
      </c>
      <c r="E729">
        <v>51.229492190000002</v>
      </c>
      <c r="F729">
        <v>4.4071388200000001</v>
      </c>
    </row>
    <row r="730" spans="1:6" x14ac:dyDescent="0.3">
      <c r="A730" t="s">
        <v>744</v>
      </c>
      <c r="B730">
        <v>40</v>
      </c>
      <c r="C730">
        <v>51.228236000000003</v>
      </c>
      <c r="D730">
        <v>4.4046219999999998</v>
      </c>
      <c r="E730">
        <v>51.229389189999999</v>
      </c>
      <c r="F730">
        <v>4.4041795700000002</v>
      </c>
    </row>
    <row r="731" spans="1:6" x14ac:dyDescent="0.3">
      <c r="A731" t="s">
        <v>745</v>
      </c>
      <c r="B731">
        <v>51</v>
      </c>
      <c r="C731">
        <v>51.228236000000003</v>
      </c>
      <c r="D731">
        <v>4.4046219999999998</v>
      </c>
    </row>
    <row r="732" spans="1:6" x14ac:dyDescent="0.3">
      <c r="A732" t="s">
        <v>746</v>
      </c>
      <c r="B732">
        <v>41</v>
      </c>
      <c r="C732">
        <v>51.228236000000003</v>
      </c>
      <c r="D732">
        <v>4.4046219999999998</v>
      </c>
      <c r="E732">
        <v>51.228965760000001</v>
      </c>
      <c r="F732">
        <v>4.4047656100000001</v>
      </c>
    </row>
    <row r="733" spans="1:6" x14ac:dyDescent="0.3">
      <c r="A733" t="s">
        <v>747</v>
      </c>
      <c r="B733">
        <v>30</v>
      </c>
      <c r="C733">
        <v>51.228236000000003</v>
      </c>
      <c r="D733">
        <v>4.4046219999999998</v>
      </c>
      <c r="E733">
        <v>51.22849274</v>
      </c>
      <c r="F733">
        <v>4.4052433999999998</v>
      </c>
    </row>
    <row r="734" spans="1:6" x14ac:dyDescent="0.3">
      <c r="A734" t="s">
        <v>748</v>
      </c>
      <c r="B734">
        <v>43</v>
      </c>
      <c r="C734">
        <v>51.228236000000003</v>
      </c>
      <c r="D734">
        <v>4.4046219999999998</v>
      </c>
      <c r="E734">
        <v>51.229686739999998</v>
      </c>
      <c r="F734">
        <v>4.4040741900000002</v>
      </c>
    </row>
    <row r="735" spans="1:6" x14ac:dyDescent="0.3">
      <c r="A735" t="s">
        <v>749</v>
      </c>
      <c r="B735">
        <v>36</v>
      </c>
      <c r="C735">
        <v>51.228236000000003</v>
      </c>
      <c r="D735">
        <v>4.4046219999999998</v>
      </c>
    </row>
    <row r="736" spans="1:6" x14ac:dyDescent="0.3">
      <c r="A736" t="s">
        <v>750</v>
      </c>
      <c r="B736">
        <v>48</v>
      </c>
      <c r="C736">
        <v>51.228236000000003</v>
      </c>
      <c r="D736">
        <v>4.4046219999999998</v>
      </c>
    </row>
    <row r="737" spans="1:7" x14ac:dyDescent="0.3">
      <c r="A737" t="s">
        <v>751</v>
      </c>
      <c r="B737">
        <v>28</v>
      </c>
      <c r="C737">
        <v>51.228236000000003</v>
      </c>
      <c r="D737">
        <v>4.4046219999999998</v>
      </c>
      <c r="E737">
        <v>51.228763579999999</v>
      </c>
      <c r="F737">
        <v>4.4022078499999999</v>
      </c>
    </row>
    <row r="738" spans="1:7" x14ac:dyDescent="0.3">
      <c r="A738" t="s">
        <v>752</v>
      </c>
      <c r="B738">
        <v>53</v>
      </c>
      <c r="C738">
        <v>51.228236000000003</v>
      </c>
      <c r="D738">
        <v>4.4046219999999998</v>
      </c>
      <c r="E738">
        <v>51.228305820000003</v>
      </c>
      <c r="F738">
        <v>4.4054264999999999</v>
      </c>
    </row>
    <row r="740" spans="1:7" x14ac:dyDescent="0.3">
      <c r="A740" t="s">
        <v>753</v>
      </c>
      <c r="B740">
        <v>26</v>
      </c>
      <c r="C740">
        <v>51.228903000000003</v>
      </c>
      <c r="D740">
        <v>4.4301519999999996</v>
      </c>
      <c r="G740" t="s">
        <v>754</v>
      </c>
    </row>
    <row r="741" spans="1:7" x14ac:dyDescent="0.3">
      <c r="A741" t="s">
        <v>755</v>
      </c>
      <c r="B741">
        <v>33</v>
      </c>
      <c r="C741">
        <v>51.228903000000003</v>
      </c>
      <c r="D741">
        <v>4.4301519999999996</v>
      </c>
      <c r="E741">
        <v>51.227909089999997</v>
      </c>
      <c r="F741">
        <v>4.4301710099999996</v>
      </c>
    </row>
    <row r="742" spans="1:7" x14ac:dyDescent="0.3">
      <c r="A742" t="s">
        <v>756</v>
      </c>
      <c r="B742">
        <v>60</v>
      </c>
      <c r="C742">
        <v>51.228903000000003</v>
      </c>
      <c r="D742">
        <v>4.4301519999999996</v>
      </c>
      <c r="E742">
        <v>51.23314285</v>
      </c>
      <c r="F742">
        <v>4.4360499400000002</v>
      </c>
    </row>
    <row r="743" spans="1:7" x14ac:dyDescent="0.3">
      <c r="A743" t="s">
        <v>757</v>
      </c>
      <c r="B743">
        <v>26</v>
      </c>
      <c r="C743">
        <v>51.228903000000003</v>
      </c>
      <c r="D743">
        <v>4.4301519999999996</v>
      </c>
    </row>
    <row r="744" spans="1:7" x14ac:dyDescent="0.3">
      <c r="A744" t="s">
        <v>758</v>
      </c>
      <c r="B744">
        <v>40</v>
      </c>
      <c r="C744">
        <v>51.228903000000003</v>
      </c>
      <c r="D744">
        <v>4.4301519999999996</v>
      </c>
      <c r="E744">
        <v>51.227905270000001</v>
      </c>
      <c r="F744">
        <v>4.4301624300000002</v>
      </c>
    </row>
    <row r="745" spans="1:7" x14ac:dyDescent="0.3">
      <c r="A745" t="s">
        <v>759</v>
      </c>
      <c r="B745">
        <v>60</v>
      </c>
      <c r="C745">
        <v>51.228903000000003</v>
      </c>
      <c r="D745">
        <v>4.4301519999999996</v>
      </c>
      <c r="E745">
        <v>51.233020779999997</v>
      </c>
      <c r="F745">
        <v>4.4365181900000001</v>
      </c>
    </row>
    <row r="746" spans="1:7" x14ac:dyDescent="0.3">
      <c r="A746" t="s">
        <v>760</v>
      </c>
      <c r="B746">
        <v>36</v>
      </c>
      <c r="C746">
        <v>51.228903000000003</v>
      </c>
      <c r="D746">
        <v>4.4301519999999996</v>
      </c>
      <c r="E746">
        <v>51.235477449999998</v>
      </c>
      <c r="F746">
        <v>4.4315419199999999</v>
      </c>
    </row>
    <row r="747" spans="1:7" x14ac:dyDescent="0.3">
      <c r="A747" t="s">
        <v>761</v>
      </c>
      <c r="B747">
        <v>36</v>
      </c>
      <c r="C747">
        <v>51.228903000000003</v>
      </c>
      <c r="D747">
        <v>4.4301519999999996</v>
      </c>
    </row>
    <row r="748" spans="1:7" x14ac:dyDescent="0.3">
      <c r="A748" t="s">
        <v>762</v>
      </c>
      <c r="B748">
        <v>23</v>
      </c>
      <c r="C748">
        <v>51.228903000000003</v>
      </c>
      <c r="D748">
        <v>4.4301519999999996</v>
      </c>
    </row>
    <row r="749" spans="1:7" x14ac:dyDescent="0.3">
      <c r="A749" t="s">
        <v>763</v>
      </c>
      <c r="B749">
        <v>20</v>
      </c>
      <c r="C749">
        <v>51.228903000000003</v>
      </c>
      <c r="D749">
        <v>4.4301519999999996</v>
      </c>
    </row>
    <row r="750" spans="1:7" x14ac:dyDescent="0.3">
      <c r="A750" t="s">
        <v>764</v>
      </c>
      <c r="B750">
        <v>33</v>
      </c>
      <c r="C750">
        <v>51.228903000000003</v>
      </c>
      <c r="D750">
        <v>4.4301519999999996</v>
      </c>
      <c r="E750">
        <v>51.227996830000002</v>
      </c>
      <c r="F750">
        <v>4.43020105</v>
      </c>
    </row>
    <row r="751" spans="1:7" x14ac:dyDescent="0.3">
      <c r="A751" t="s">
        <v>765</v>
      </c>
      <c r="B751">
        <v>41</v>
      </c>
      <c r="C751">
        <v>51.228903000000003</v>
      </c>
      <c r="D751">
        <v>4.4301519999999996</v>
      </c>
    </row>
    <row r="752" spans="1:7" x14ac:dyDescent="0.3">
      <c r="A752" t="s">
        <v>766</v>
      </c>
      <c r="B752">
        <v>3</v>
      </c>
      <c r="C752">
        <v>51.228903000000003</v>
      </c>
      <c r="D752">
        <v>4.4301519999999996</v>
      </c>
    </row>
    <row r="753" spans="1:7" x14ac:dyDescent="0.3">
      <c r="A753" t="s">
        <v>767</v>
      </c>
      <c r="B753">
        <v>41</v>
      </c>
      <c r="C753">
        <v>51.228903000000003</v>
      </c>
      <c r="D753">
        <v>4.4301519999999996</v>
      </c>
    </row>
    <row r="754" spans="1:7" x14ac:dyDescent="0.3">
      <c r="A754" t="s">
        <v>768</v>
      </c>
      <c r="B754">
        <v>41</v>
      </c>
      <c r="C754">
        <v>51.228903000000003</v>
      </c>
      <c r="D754">
        <v>4.4301519999999996</v>
      </c>
      <c r="E754">
        <v>51.227836609999997</v>
      </c>
      <c r="F754">
        <v>4.4303989399999999</v>
      </c>
    </row>
    <row r="755" spans="1:7" x14ac:dyDescent="0.3">
      <c r="A755" t="s">
        <v>769</v>
      </c>
      <c r="B755">
        <v>36</v>
      </c>
      <c r="C755">
        <v>51.228903000000003</v>
      </c>
      <c r="D755">
        <v>4.4301519999999996</v>
      </c>
    </row>
    <row r="756" spans="1:7" x14ac:dyDescent="0.3">
      <c r="A756" t="s">
        <v>770</v>
      </c>
      <c r="B756">
        <v>38</v>
      </c>
      <c r="C756">
        <v>51.228903000000003</v>
      </c>
      <c r="D756">
        <v>4.4301519999999996</v>
      </c>
      <c r="E756">
        <v>51.235477449999998</v>
      </c>
      <c r="F756">
        <v>4.4315419199999999</v>
      </c>
    </row>
    <row r="757" spans="1:7" x14ac:dyDescent="0.3">
      <c r="A757" t="s">
        <v>771</v>
      </c>
      <c r="B757">
        <v>41</v>
      </c>
      <c r="C757">
        <v>51.228903000000003</v>
      </c>
      <c r="D757">
        <v>4.4301519999999996</v>
      </c>
      <c r="E757">
        <v>51.228309629999998</v>
      </c>
      <c r="F757">
        <v>4.4285764700000003</v>
      </c>
    </row>
    <row r="758" spans="1:7" x14ac:dyDescent="0.3">
      <c r="A758" t="s">
        <v>772</v>
      </c>
      <c r="B758">
        <v>60</v>
      </c>
      <c r="C758">
        <v>51.228903000000003</v>
      </c>
      <c r="D758">
        <v>4.4301519999999996</v>
      </c>
      <c r="E758">
        <v>51.235546110000001</v>
      </c>
      <c r="F758">
        <v>4.43131495</v>
      </c>
    </row>
    <row r="759" spans="1:7" x14ac:dyDescent="0.3">
      <c r="A759" t="s">
        <v>773</v>
      </c>
      <c r="B759">
        <v>21</v>
      </c>
      <c r="C759">
        <v>51.228903000000003</v>
      </c>
      <c r="D759">
        <v>4.4301519999999996</v>
      </c>
      <c r="E759">
        <v>51.227943420000003</v>
      </c>
      <c r="F759">
        <v>4.4295916599999998</v>
      </c>
    </row>
    <row r="760" spans="1:7" x14ac:dyDescent="0.3">
      <c r="A760" t="s">
        <v>774</v>
      </c>
      <c r="B760">
        <v>33</v>
      </c>
      <c r="C760">
        <v>51.228903000000003</v>
      </c>
      <c r="D760">
        <v>4.4301519999999996</v>
      </c>
    </row>
    <row r="761" spans="1:7" x14ac:dyDescent="0.3">
      <c r="A761" t="s">
        <v>775</v>
      </c>
      <c r="B761">
        <v>23</v>
      </c>
      <c r="C761">
        <v>51.228903000000003</v>
      </c>
      <c r="D761">
        <v>4.4301519999999996</v>
      </c>
    </row>
    <row r="762" spans="1:7" x14ac:dyDescent="0.3">
      <c r="A762" t="s">
        <v>776</v>
      </c>
      <c r="B762">
        <v>36</v>
      </c>
      <c r="C762">
        <v>51.228903000000003</v>
      </c>
      <c r="D762">
        <v>4.4301519999999996</v>
      </c>
    </row>
    <row r="763" spans="1:7" x14ac:dyDescent="0.3">
      <c r="A763" t="s">
        <v>777</v>
      </c>
      <c r="B763">
        <v>26</v>
      </c>
      <c r="C763">
        <v>51.228903000000003</v>
      </c>
      <c r="D763">
        <v>4.4301519999999996</v>
      </c>
    </row>
    <row r="765" spans="1:7" x14ac:dyDescent="0.3">
      <c r="A765" t="s">
        <v>778</v>
      </c>
      <c r="B765">
        <v>63</v>
      </c>
      <c r="C765">
        <v>51.230673000000003</v>
      </c>
      <c r="D765">
        <v>4.4428020000000004</v>
      </c>
      <c r="G765" t="s">
        <v>779</v>
      </c>
    </row>
    <row r="766" spans="1:7" x14ac:dyDescent="0.3">
      <c r="A766" t="s">
        <v>780</v>
      </c>
      <c r="B766">
        <v>46</v>
      </c>
      <c r="C766">
        <v>51.230673000000003</v>
      </c>
      <c r="D766">
        <v>4.4428020000000004</v>
      </c>
    </row>
    <row r="767" spans="1:7" x14ac:dyDescent="0.3">
      <c r="A767" t="s">
        <v>781</v>
      </c>
      <c r="B767">
        <v>46</v>
      </c>
      <c r="C767">
        <v>51.230673000000003</v>
      </c>
      <c r="D767">
        <v>4.4428020000000004</v>
      </c>
      <c r="E767" s="19">
        <v>0</v>
      </c>
      <c r="F767" s="19">
        <v>0</v>
      </c>
      <c r="G767" s="19"/>
    </row>
    <row r="768" spans="1:7" x14ac:dyDescent="0.3">
      <c r="A768" t="s">
        <v>782</v>
      </c>
      <c r="B768">
        <v>55</v>
      </c>
      <c r="C768">
        <v>51.230673000000003</v>
      </c>
      <c r="D768">
        <v>4.4428020000000004</v>
      </c>
      <c r="E768">
        <v>51.230121609999998</v>
      </c>
      <c r="F768">
        <v>4.4423670800000004</v>
      </c>
    </row>
    <row r="769" spans="1:7" x14ac:dyDescent="0.3">
      <c r="A769" t="s">
        <v>783</v>
      </c>
      <c r="B769">
        <v>53</v>
      </c>
      <c r="C769">
        <v>51.230673000000003</v>
      </c>
      <c r="D769">
        <v>4.4428020000000004</v>
      </c>
      <c r="E769">
        <v>51.230716710000003</v>
      </c>
      <c r="F769">
        <v>4.43983507</v>
      </c>
    </row>
    <row r="770" spans="1:7" x14ac:dyDescent="0.3">
      <c r="A770" t="s">
        <v>784</v>
      </c>
      <c r="B770">
        <v>48</v>
      </c>
      <c r="C770">
        <v>51.230673000000003</v>
      </c>
      <c r="D770">
        <v>4.4428020000000004</v>
      </c>
      <c r="E770">
        <v>51.229793549999997</v>
      </c>
      <c r="F770">
        <v>4.4424810399999997</v>
      </c>
      <c r="G770" s="19"/>
    </row>
    <row r="771" spans="1:7" x14ac:dyDescent="0.3">
      <c r="A771" t="s">
        <v>785</v>
      </c>
      <c r="B771">
        <v>63</v>
      </c>
      <c r="C771">
        <v>51.230673000000003</v>
      </c>
      <c r="D771">
        <v>4.4428020000000004</v>
      </c>
      <c r="E771" s="19">
        <v>0</v>
      </c>
      <c r="F771" s="19">
        <v>0</v>
      </c>
    </row>
    <row r="772" spans="1:7" x14ac:dyDescent="0.3">
      <c r="A772" t="s">
        <v>786</v>
      </c>
      <c r="B772">
        <v>50</v>
      </c>
      <c r="C772">
        <v>51.230673000000003</v>
      </c>
      <c r="D772">
        <v>4.4428020000000004</v>
      </c>
    </row>
    <row r="773" spans="1:7" x14ac:dyDescent="0.3">
      <c r="A773" t="s">
        <v>787</v>
      </c>
      <c r="B773">
        <v>56</v>
      </c>
      <c r="C773">
        <v>51.230673000000003</v>
      </c>
      <c r="D773">
        <v>4.4428020000000004</v>
      </c>
      <c r="E773">
        <v>51.229366300000002</v>
      </c>
      <c r="F773">
        <v>4.4430275000000004</v>
      </c>
    </row>
    <row r="774" spans="1:7" x14ac:dyDescent="0.3">
      <c r="A774" t="s">
        <v>788</v>
      </c>
      <c r="B774">
        <v>65</v>
      </c>
      <c r="C774">
        <v>51.230673000000003</v>
      </c>
      <c r="D774">
        <v>4.4428020000000004</v>
      </c>
    </row>
    <row r="775" spans="1:7" x14ac:dyDescent="0.3">
      <c r="A775" t="s">
        <v>789</v>
      </c>
      <c r="B775">
        <v>45</v>
      </c>
      <c r="C775">
        <v>51.230673000000003</v>
      </c>
      <c r="D775">
        <v>4.4428020000000004</v>
      </c>
      <c r="E775">
        <v>51.228645319999998</v>
      </c>
      <c r="F775">
        <v>4.4432697299999999</v>
      </c>
    </row>
    <row r="776" spans="1:7" x14ac:dyDescent="0.3">
      <c r="A776" t="s">
        <v>790</v>
      </c>
      <c r="B776">
        <v>68</v>
      </c>
      <c r="C776">
        <v>51.230673000000003</v>
      </c>
      <c r="D776">
        <v>4.4428020000000004</v>
      </c>
    </row>
    <row r="777" spans="1:7" x14ac:dyDescent="0.3">
      <c r="A777" t="s">
        <v>791</v>
      </c>
      <c r="B777">
        <v>23</v>
      </c>
      <c r="C777">
        <v>51.230673000000003</v>
      </c>
      <c r="D777">
        <v>4.4428020000000004</v>
      </c>
      <c r="E777">
        <v>51.229938509999997</v>
      </c>
      <c r="F777">
        <v>4.4429097200000003</v>
      </c>
    </row>
    <row r="778" spans="1:7" x14ac:dyDescent="0.3">
      <c r="A778" t="s">
        <v>792</v>
      </c>
      <c r="B778">
        <v>48</v>
      </c>
      <c r="C778">
        <v>51.230673000000003</v>
      </c>
      <c r="D778">
        <v>4.4428020000000004</v>
      </c>
      <c r="E778">
        <v>51.229804989999998</v>
      </c>
      <c r="F778">
        <v>4.4422101999999999</v>
      </c>
    </row>
    <row r="779" spans="1:7" x14ac:dyDescent="0.3">
      <c r="A779" t="s">
        <v>793</v>
      </c>
      <c r="B779">
        <v>46</v>
      </c>
      <c r="C779">
        <v>51.230673000000003</v>
      </c>
      <c r="D779">
        <v>4.4428020000000004</v>
      </c>
      <c r="E779">
        <v>51.229900360000002</v>
      </c>
      <c r="F779">
        <v>4.4423375099999998</v>
      </c>
    </row>
    <row r="780" spans="1:7" x14ac:dyDescent="0.3">
      <c r="A780" t="s">
        <v>794</v>
      </c>
      <c r="B780">
        <v>50</v>
      </c>
      <c r="C780">
        <v>51.230673000000003</v>
      </c>
      <c r="D780">
        <v>4.4428020000000004</v>
      </c>
      <c r="E780">
        <v>51.229904169999998</v>
      </c>
      <c r="F780">
        <v>4.4423327400000003</v>
      </c>
    </row>
    <row r="781" spans="1:7" x14ac:dyDescent="0.3">
      <c r="A781" t="s">
        <v>795</v>
      </c>
      <c r="B781">
        <v>55</v>
      </c>
      <c r="C781">
        <v>51.230673000000003</v>
      </c>
      <c r="D781">
        <v>4.4428020000000004</v>
      </c>
    </row>
    <row r="782" spans="1:7" x14ac:dyDescent="0.3">
      <c r="A782" t="s">
        <v>796</v>
      </c>
      <c r="B782">
        <v>63</v>
      </c>
      <c r="C782">
        <v>51.230673000000003</v>
      </c>
      <c r="D782">
        <v>4.4428020000000004</v>
      </c>
      <c r="E782">
        <v>51.230789180000002</v>
      </c>
      <c r="F782">
        <v>4.4425969099999998</v>
      </c>
    </row>
    <row r="783" spans="1:7" x14ac:dyDescent="0.3">
      <c r="A783" t="s">
        <v>797</v>
      </c>
      <c r="B783">
        <v>60</v>
      </c>
      <c r="C783">
        <v>51.230673000000003</v>
      </c>
      <c r="D783">
        <v>4.4428020000000004</v>
      </c>
    </row>
    <row r="784" spans="1:7" x14ac:dyDescent="0.3">
      <c r="A784" t="s">
        <v>798</v>
      </c>
      <c r="B784">
        <v>58</v>
      </c>
      <c r="C784">
        <v>51.230673000000003</v>
      </c>
      <c r="D784">
        <v>4.4428020000000004</v>
      </c>
      <c r="E784">
        <v>51.23039627</v>
      </c>
      <c r="F784">
        <v>4.44042826</v>
      </c>
    </row>
    <row r="785" spans="1:7" x14ac:dyDescent="0.3">
      <c r="A785" t="s">
        <v>799</v>
      </c>
      <c r="B785">
        <v>53</v>
      </c>
      <c r="C785">
        <v>51.230673000000003</v>
      </c>
      <c r="D785">
        <v>4.4428020000000004</v>
      </c>
      <c r="E785">
        <v>51.229129790000002</v>
      </c>
      <c r="F785">
        <v>4.4423985500000001</v>
      </c>
    </row>
    <row r="786" spans="1:7" x14ac:dyDescent="0.3">
      <c r="A786" t="s">
        <v>800</v>
      </c>
      <c r="B786">
        <v>43</v>
      </c>
      <c r="C786">
        <v>51.230673000000003</v>
      </c>
      <c r="D786">
        <v>4.4428020000000004</v>
      </c>
      <c r="E786">
        <v>51.230087279999999</v>
      </c>
      <c r="F786">
        <v>4.4423332200000001</v>
      </c>
    </row>
    <row r="787" spans="1:7" x14ac:dyDescent="0.3">
      <c r="A787" t="s">
        <v>801</v>
      </c>
      <c r="B787">
        <v>51</v>
      </c>
      <c r="C787">
        <v>51.230673000000003</v>
      </c>
      <c r="D787">
        <v>4.4428020000000004</v>
      </c>
      <c r="E787">
        <v>51.230716710000003</v>
      </c>
      <c r="F787">
        <v>4.43983507</v>
      </c>
    </row>
    <row r="788" spans="1:7" x14ac:dyDescent="0.3">
      <c r="A788" t="s">
        <v>802</v>
      </c>
      <c r="B788">
        <v>48</v>
      </c>
      <c r="C788">
        <v>51.230673000000003</v>
      </c>
      <c r="D788">
        <v>4.4428020000000004</v>
      </c>
    </row>
    <row r="790" spans="1:7" x14ac:dyDescent="0.3">
      <c r="A790" t="s">
        <v>803</v>
      </c>
      <c r="B790">
        <v>36</v>
      </c>
      <c r="C790">
        <v>51.222803999999996</v>
      </c>
      <c r="D790">
        <v>4.4366719999999997</v>
      </c>
      <c r="G790" t="s">
        <v>804</v>
      </c>
    </row>
    <row r="791" spans="1:7" x14ac:dyDescent="0.3">
      <c r="A791" t="s">
        <v>805</v>
      </c>
      <c r="B791">
        <v>43</v>
      </c>
      <c r="C791">
        <v>51.222803999999996</v>
      </c>
      <c r="D791">
        <v>4.4366719999999997</v>
      </c>
    </row>
    <row r="792" spans="1:7" x14ac:dyDescent="0.3">
      <c r="A792" t="s">
        <v>806</v>
      </c>
      <c r="B792">
        <v>68</v>
      </c>
      <c r="C792">
        <v>51.222803999999996</v>
      </c>
      <c r="D792">
        <v>4.4366719999999997</v>
      </c>
    </row>
    <row r="793" spans="1:7" x14ac:dyDescent="0.3">
      <c r="A793" t="s">
        <v>807</v>
      </c>
      <c r="B793">
        <v>40</v>
      </c>
      <c r="C793">
        <v>51.222803999999996</v>
      </c>
      <c r="D793">
        <v>4.4366719999999997</v>
      </c>
    </row>
    <row r="794" spans="1:7" x14ac:dyDescent="0.3">
      <c r="A794" t="s">
        <v>808</v>
      </c>
      <c r="B794">
        <v>35</v>
      </c>
      <c r="C794">
        <v>51.222803999999996</v>
      </c>
      <c r="D794">
        <v>4.4366719999999997</v>
      </c>
    </row>
    <row r="795" spans="1:7" x14ac:dyDescent="0.3">
      <c r="A795" t="s">
        <v>809</v>
      </c>
      <c r="B795">
        <v>30</v>
      </c>
      <c r="C795">
        <v>51.222803999999996</v>
      </c>
      <c r="D795">
        <v>4.4366719999999997</v>
      </c>
    </row>
    <row r="796" spans="1:7" x14ac:dyDescent="0.3">
      <c r="A796" t="s">
        <v>810</v>
      </c>
      <c r="B796">
        <v>28</v>
      </c>
      <c r="C796">
        <v>51.222803999999996</v>
      </c>
      <c r="D796">
        <v>4.4366719999999997</v>
      </c>
    </row>
    <row r="797" spans="1:7" x14ac:dyDescent="0.3">
      <c r="A797" t="s">
        <v>811</v>
      </c>
      <c r="B797">
        <v>38</v>
      </c>
      <c r="C797">
        <v>51.222803999999996</v>
      </c>
      <c r="D797">
        <v>4.4366719999999997</v>
      </c>
    </row>
    <row r="798" spans="1:7" x14ac:dyDescent="0.3">
      <c r="A798" t="s">
        <v>812</v>
      </c>
      <c r="B798">
        <v>40</v>
      </c>
      <c r="C798">
        <v>51.222803999999996</v>
      </c>
      <c r="D798">
        <v>4.4366719999999997</v>
      </c>
    </row>
    <row r="799" spans="1:7" x14ac:dyDescent="0.3">
      <c r="A799" t="s">
        <v>813</v>
      </c>
      <c r="B799">
        <v>68</v>
      </c>
      <c r="C799">
        <v>51.222803999999996</v>
      </c>
      <c r="D799">
        <v>4.4366719999999997</v>
      </c>
    </row>
    <row r="800" spans="1:7" x14ac:dyDescent="0.3">
      <c r="A800" t="s">
        <v>814</v>
      </c>
      <c r="B800">
        <v>33</v>
      </c>
      <c r="C800">
        <v>51.222803999999996</v>
      </c>
      <c r="D800">
        <v>4.4366719999999997</v>
      </c>
      <c r="E800">
        <v>51.222232820000002</v>
      </c>
      <c r="F800">
        <v>4.4353876100000003</v>
      </c>
    </row>
    <row r="801" spans="1:6" x14ac:dyDescent="0.3">
      <c r="A801" t="s">
        <v>815</v>
      </c>
      <c r="B801">
        <v>36</v>
      </c>
      <c r="C801">
        <v>51.222803999999996</v>
      </c>
      <c r="D801">
        <v>4.4366719999999997</v>
      </c>
      <c r="E801">
        <v>51.22278214</v>
      </c>
      <c r="F801">
        <v>4.4365749399999999</v>
      </c>
    </row>
    <row r="802" spans="1:6" x14ac:dyDescent="0.3">
      <c r="A802" t="s">
        <v>816</v>
      </c>
      <c r="B802">
        <v>50</v>
      </c>
      <c r="C802">
        <v>51.222803999999996</v>
      </c>
      <c r="D802">
        <v>4.4366719999999997</v>
      </c>
      <c r="E802">
        <v>51.222690579999998</v>
      </c>
      <c r="F802">
        <v>4.4366002099999999</v>
      </c>
    </row>
    <row r="803" spans="1:6" x14ac:dyDescent="0.3">
      <c r="A803" t="s">
        <v>817</v>
      </c>
      <c r="B803">
        <v>43</v>
      </c>
      <c r="C803">
        <v>51.222803999999996</v>
      </c>
      <c r="D803">
        <v>4.4366719999999997</v>
      </c>
      <c r="E803">
        <v>51.222187040000001</v>
      </c>
      <c r="F803">
        <v>4.43650579</v>
      </c>
    </row>
    <row r="804" spans="1:6" x14ac:dyDescent="0.3">
      <c r="A804" t="s">
        <v>818</v>
      </c>
      <c r="B804">
        <v>30</v>
      </c>
      <c r="C804">
        <v>51.222803999999996</v>
      </c>
      <c r="D804">
        <v>4.4366719999999997</v>
      </c>
    </row>
    <row r="805" spans="1:6" x14ac:dyDescent="0.3">
      <c r="A805" t="s">
        <v>819</v>
      </c>
      <c r="B805">
        <v>23</v>
      </c>
      <c r="C805">
        <v>51.222803999999996</v>
      </c>
      <c r="D805">
        <v>4.4366719999999997</v>
      </c>
    </row>
    <row r="806" spans="1:6" x14ac:dyDescent="0.3">
      <c r="A806" t="s">
        <v>820</v>
      </c>
      <c r="B806">
        <v>31</v>
      </c>
      <c r="C806">
        <v>51.222803999999996</v>
      </c>
      <c r="D806">
        <v>4.4366719999999997</v>
      </c>
    </row>
    <row r="807" spans="1:6" x14ac:dyDescent="0.3">
      <c r="A807" t="s">
        <v>821</v>
      </c>
      <c r="B807">
        <v>33</v>
      </c>
      <c r="C807">
        <v>51.222803999999996</v>
      </c>
      <c r="D807">
        <v>4.4366719999999997</v>
      </c>
    </row>
    <row r="808" spans="1:6" x14ac:dyDescent="0.3">
      <c r="A808" t="s">
        <v>822</v>
      </c>
      <c r="B808">
        <v>41</v>
      </c>
      <c r="C808">
        <v>51.222803999999996</v>
      </c>
      <c r="D808">
        <v>4.4366719999999997</v>
      </c>
      <c r="E808">
        <v>51.22219467</v>
      </c>
      <c r="F808">
        <v>4.4365539600000004</v>
      </c>
    </row>
    <row r="809" spans="1:6" x14ac:dyDescent="0.3">
      <c r="A809" t="s">
        <v>823</v>
      </c>
      <c r="B809">
        <v>68</v>
      </c>
      <c r="C809">
        <v>51.222803999999996</v>
      </c>
      <c r="D809">
        <v>4.4366719999999997</v>
      </c>
    </row>
    <row r="810" spans="1:6" x14ac:dyDescent="0.3">
      <c r="A810" t="s">
        <v>824</v>
      </c>
      <c r="B810">
        <v>31</v>
      </c>
      <c r="C810">
        <v>51.222803999999996</v>
      </c>
      <c r="D810">
        <v>4.4366719999999997</v>
      </c>
      <c r="E810">
        <v>51.222763059999998</v>
      </c>
      <c r="F810">
        <v>4.4366474199999999</v>
      </c>
    </row>
    <row r="811" spans="1:6" x14ac:dyDescent="0.3">
      <c r="A811" t="s">
        <v>825</v>
      </c>
      <c r="B811">
        <v>31</v>
      </c>
      <c r="C811">
        <v>51.222803999999996</v>
      </c>
      <c r="D811">
        <v>4.4366719999999997</v>
      </c>
      <c r="E811">
        <v>51.22278214</v>
      </c>
      <c r="F811">
        <v>4.4366040199999999</v>
      </c>
    </row>
    <row r="812" spans="1:6" x14ac:dyDescent="0.3">
      <c r="A812" t="s">
        <v>826</v>
      </c>
      <c r="B812">
        <v>45</v>
      </c>
      <c r="C812">
        <v>51.222803999999996</v>
      </c>
      <c r="D812">
        <v>4.4366719999999997</v>
      </c>
      <c r="E812">
        <v>51.222206120000003</v>
      </c>
      <c r="F812">
        <v>4.43656015</v>
      </c>
    </row>
    <row r="813" spans="1:6" x14ac:dyDescent="0.3">
      <c r="A813" t="s">
        <v>827</v>
      </c>
      <c r="B813">
        <v>43</v>
      </c>
      <c r="C813">
        <v>51.222803999999996</v>
      </c>
      <c r="D813">
        <v>4.4366719999999997</v>
      </c>
      <c r="E813">
        <v>51.222587590000003</v>
      </c>
      <c r="F813">
        <v>4.4366993900000002</v>
      </c>
    </row>
    <row r="814" spans="1:6" x14ac:dyDescent="0.3">
      <c r="A814" t="s">
        <v>828</v>
      </c>
      <c r="B814">
        <v>35</v>
      </c>
      <c r="C814">
        <v>51.222803999999996</v>
      </c>
      <c r="D814">
        <v>4.4366719999999997</v>
      </c>
      <c r="E814">
        <v>51.193149570000003</v>
      </c>
      <c r="F814">
        <v>4.45097494</v>
      </c>
    </row>
    <row r="815" spans="1:6" x14ac:dyDescent="0.3">
      <c r="A815" t="s">
        <v>829</v>
      </c>
      <c r="B815">
        <v>38</v>
      </c>
      <c r="C815">
        <v>51.222803999999996</v>
      </c>
      <c r="D815">
        <v>4.4366719999999997</v>
      </c>
    </row>
    <row r="816" spans="1:6" x14ac:dyDescent="0.3">
      <c r="A816" t="s">
        <v>830</v>
      </c>
      <c r="B816">
        <v>28</v>
      </c>
      <c r="C816">
        <v>51.222803999999996</v>
      </c>
      <c r="D816">
        <v>4.4366719999999997</v>
      </c>
    </row>
    <row r="817" spans="1:7" x14ac:dyDescent="0.3">
      <c r="A817" t="s">
        <v>831</v>
      </c>
      <c r="B817">
        <v>51</v>
      </c>
      <c r="C817">
        <v>51.222803999999996</v>
      </c>
      <c r="D817">
        <v>4.4366719999999997</v>
      </c>
      <c r="E817">
        <v>51.22236633</v>
      </c>
      <c r="F817">
        <v>4.4359517100000003</v>
      </c>
    </row>
    <row r="818" spans="1:7" x14ac:dyDescent="0.3">
      <c r="A818" t="s">
        <v>832</v>
      </c>
      <c r="B818">
        <v>50</v>
      </c>
      <c r="C818">
        <v>51.222803999999996</v>
      </c>
      <c r="D818">
        <v>4.4366719999999997</v>
      </c>
    </row>
    <row r="819" spans="1:7" x14ac:dyDescent="0.3">
      <c r="A819" t="s">
        <v>833</v>
      </c>
      <c r="B819">
        <v>36</v>
      </c>
      <c r="C819">
        <v>51.222803999999996</v>
      </c>
      <c r="D819">
        <v>4.4366719999999997</v>
      </c>
    </row>
    <row r="820" spans="1:7" x14ac:dyDescent="0.3">
      <c r="A820" t="s">
        <v>834</v>
      </c>
      <c r="B820">
        <v>55</v>
      </c>
      <c r="C820">
        <v>51.222803999999996</v>
      </c>
      <c r="D820">
        <v>4.4366719999999997</v>
      </c>
    </row>
    <row r="821" spans="1:7" x14ac:dyDescent="0.3">
      <c r="A821" t="s">
        <v>835</v>
      </c>
      <c r="B821">
        <v>45</v>
      </c>
      <c r="C821">
        <v>51.222803999999996</v>
      </c>
      <c r="D821">
        <v>4.4366719999999997</v>
      </c>
    </row>
    <row r="822" spans="1:7" x14ac:dyDescent="0.3">
      <c r="A822" t="s">
        <v>836</v>
      </c>
      <c r="B822">
        <v>48</v>
      </c>
      <c r="C822">
        <v>51.222803999999996</v>
      </c>
      <c r="D822">
        <v>4.4366719999999997</v>
      </c>
      <c r="E822">
        <v>51.22154999</v>
      </c>
      <c r="F822">
        <v>4.4500494000000002</v>
      </c>
    </row>
    <row r="823" spans="1:7" x14ac:dyDescent="0.3">
      <c r="A823" t="s">
        <v>837</v>
      </c>
      <c r="B823">
        <v>30</v>
      </c>
      <c r="C823">
        <v>51.222803999999996</v>
      </c>
      <c r="D823">
        <v>4.4366719999999997</v>
      </c>
    </row>
    <row r="824" spans="1:7" x14ac:dyDescent="0.3">
      <c r="A824" t="s">
        <v>838</v>
      </c>
      <c r="B824">
        <v>55</v>
      </c>
      <c r="C824">
        <v>51.222803999999996</v>
      </c>
      <c r="D824">
        <v>4.4366719999999997</v>
      </c>
    </row>
    <row r="826" spans="1:7" x14ac:dyDescent="0.3">
      <c r="A826" t="s">
        <v>839</v>
      </c>
      <c r="B826">
        <v>66</v>
      </c>
      <c r="C826">
        <v>51.219982999999999</v>
      </c>
      <c r="D826">
        <v>4.4414800000000003</v>
      </c>
      <c r="E826">
        <v>51.218845369999997</v>
      </c>
      <c r="F826">
        <v>4.4406647699999997</v>
      </c>
      <c r="G826" t="s">
        <v>840</v>
      </c>
    </row>
    <row r="827" spans="1:7" x14ac:dyDescent="0.3">
      <c r="A827" t="s">
        <v>841</v>
      </c>
      <c r="B827">
        <v>40</v>
      </c>
      <c r="C827">
        <v>51.219982999999999</v>
      </c>
      <c r="D827">
        <v>4.4414800000000003</v>
      </c>
      <c r="E827">
        <v>51.219707489999998</v>
      </c>
      <c r="F827">
        <v>4.4412064600000001</v>
      </c>
    </row>
    <row r="828" spans="1:7" x14ac:dyDescent="0.3">
      <c r="A828" t="s">
        <v>842</v>
      </c>
      <c r="B828">
        <v>58</v>
      </c>
      <c r="C828">
        <v>51.219982999999999</v>
      </c>
      <c r="D828">
        <v>4.4414800000000003</v>
      </c>
      <c r="E828">
        <v>51.219867710000003</v>
      </c>
      <c r="F828">
        <v>4.44114304</v>
      </c>
    </row>
    <row r="829" spans="1:7" x14ac:dyDescent="0.3">
      <c r="A829" t="s">
        <v>843</v>
      </c>
      <c r="B829">
        <v>40</v>
      </c>
      <c r="C829">
        <v>51.219982999999999</v>
      </c>
      <c r="D829">
        <v>4.4414800000000003</v>
      </c>
      <c r="E829">
        <v>51.219577790000002</v>
      </c>
      <c r="F829">
        <v>4.4410300300000003</v>
      </c>
    </row>
    <row r="830" spans="1:7" x14ac:dyDescent="0.3">
      <c r="A830" t="s">
        <v>844</v>
      </c>
      <c r="B830">
        <v>75</v>
      </c>
      <c r="C830">
        <v>51.219982999999999</v>
      </c>
      <c r="D830">
        <v>4.4414800000000003</v>
      </c>
      <c r="E830">
        <v>51.219673159999999</v>
      </c>
      <c r="F830">
        <v>4.4406166100000002</v>
      </c>
    </row>
    <row r="831" spans="1:7" x14ac:dyDescent="0.3">
      <c r="A831" t="s">
        <v>845</v>
      </c>
      <c r="B831">
        <v>43</v>
      </c>
      <c r="C831">
        <v>51.219982999999999</v>
      </c>
      <c r="D831">
        <v>4.4414800000000003</v>
      </c>
      <c r="E831">
        <v>51.219207760000003</v>
      </c>
      <c r="F831">
        <v>4.4414091100000004</v>
      </c>
    </row>
    <row r="832" spans="1:7" x14ac:dyDescent="0.3">
      <c r="A832" t="s">
        <v>846</v>
      </c>
      <c r="B832">
        <v>55</v>
      </c>
      <c r="C832">
        <v>51.219982999999999</v>
      </c>
      <c r="D832">
        <v>4.4414800000000003</v>
      </c>
    </row>
    <row r="833" spans="1:7" x14ac:dyDescent="0.3">
      <c r="A833" t="s">
        <v>847</v>
      </c>
      <c r="B833">
        <v>50</v>
      </c>
      <c r="C833">
        <v>51.219982999999999</v>
      </c>
      <c r="D833">
        <v>4.4414800000000003</v>
      </c>
    </row>
    <row r="834" spans="1:7" x14ac:dyDescent="0.3">
      <c r="A834" t="s">
        <v>848</v>
      </c>
      <c r="B834">
        <v>66</v>
      </c>
      <c r="C834">
        <v>51.219982999999999</v>
      </c>
      <c r="D834">
        <v>4.4414800000000003</v>
      </c>
    </row>
    <row r="835" spans="1:7" x14ac:dyDescent="0.3">
      <c r="A835" t="s">
        <v>849</v>
      </c>
      <c r="B835">
        <v>65</v>
      </c>
      <c r="C835">
        <v>51.219982999999999</v>
      </c>
      <c r="D835">
        <v>4.4414800000000003</v>
      </c>
      <c r="E835">
        <v>51.2195015</v>
      </c>
      <c r="F835">
        <v>4.4411096600000004</v>
      </c>
    </row>
    <row r="836" spans="1:7" x14ac:dyDescent="0.3">
      <c r="A836" t="s">
        <v>850</v>
      </c>
      <c r="B836">
        <v>65</v>
      </c>
      <c r="C836">
        <v>51.219982999999999</v>
      </c>
      <c r="D836">
        <v>4.4414800000000003</v>
      </c>
    </row>
    <row r="837" spans="1:7" x14ac:dyDescent="0.3">
      <c r="A837" t="s">
        <v>851</v>
      </c>
      <c r="B837">
        <v>50</v>
      </c>
      <c r="C837">
        <v>51.219982999999999</v>
      </c>
      <c r="D837">
        <v>4.4414800000000003</v>
      </c>
      <c r="E837">
        <v>51.219654079999998</v>
      </c>
      <c r="F837">
        <v>4.4411416099999999</v>
      </c>
    </row>
    <row r="838" spans="1:7" x14ac:dyDescent="0.3">
      <c r="A838" t="s">
        <v>852</v>
      </c>
      <c r="B838">
        <v>56</v>
      </c>
      <c r="C838">
        <v>51.219982999999999</v>
      </c>
      <c r="D838">
        <v>4.4414800000000003</v>
      </c>
    </row>
    <row r="839" spans="1:7" x14ac:dyDescent="0.3">
      <c r="A839" t="s">
        <v>853</v>
      </c>
      <c r="B839">
        <v>65</v>
      </c>
      <c r="C839">
        <v>51.219982999999999</v>
      </c>
      <c r="D839">
        <v>4.4414800000000003</v>
      </c>
    </row>
    <row r="841" spans="1:7" x14ac:dyDescent="0.3">
      <c r="A841" t="s">
        <v>854</v>
      </c>
      <c r="B841">
        <v>30</v>
      </c>
      <c r="C841">
        <v>51.213793000000003</v>
      </c>
      <c r="D841">
        <v>4.4403269999999999</v>
      </c>
      <c r="E841">
        <v>51.240901950000001</v>
      </c>
      <c r="F841">
        <v>4.4387369200000002</v>
      </c>
      <c r="G841" t="s">
        <v>855</v>
      </c>
    </row>
    <row r="842" spans="1:7" x14ac:dyDescent="0.3">
      <c r="A842" t="s">
        <v>856</v>
      </c>
      <c r="B842">
        <v>81</v>
      </c>
      <c r="C842">
        <v>51.213793000000003</v>
      </c>
      <c r="D842">
        <v>4.4403269999999999</v>
      </c>
      <c r="E842">
        <v>51.214019780000001</v>
      </c>
      <c r="F842">
        <v>4.4406647699999997</v>
      </c>
    </row>
    <row r="843" spans="1:7" x14ac:dyDescent="0.3">
      <c r="A843" t="s">
        <v>857</v>
      </c>
      <c r="B843">
        <v>46</v>
      </c>
      <c r="C843">
        <v>51.213793000000003</v>
      </c>
      <c r="D843">
        <v>4.4403269999999999</v>
      </c>
      <c r="E843">
        <v>51.213886260000002</v>
      </c>
      <c r="F843">
        <v>4.4408669500000002</v>
      </c>
    </row>
    <row r="844" spans="1:7" x14ac:dyDescent="0.3">
      <c r="A844" t="s">
        <v>858</v>
      </c>
      <c r="B844">
        <v>83</v>
      </c>
      <c r="C844">
        <v>51.213793000000003</v>
      </c>
      <c r="D844">
        <v>4.4403269999999999</v>
      </c>
      <c r="E844">
        <v>51.2140007</v>
      </c>
      <c r="F844">
        <v>4.4406595199999996</v>
      </c>
    </row>
    <row r="845" spans="1:7" x14ac:dyDescent="0.3">
      <c r="A845" t="s">
        <v>859</v>
      </c>
      <c r="B845">
        <v>66</v>
      </c>
      <c r="C845">
        <v>51.213793000000003</v>
      </c>
      <c r="D845">
        <v>4.4403269999999999</v>
      </c>
      <c r="E845">
        <v>51.213870999999997</v>
      </c>
      <c r="F845">
        <v>4.4411263500000002</v>
      </c>
    </row>
    <row r="846" spans="1:7" x14ac:dyDescent="0.3">
      <c r="A846" t="s">
        <v>860</v>
      </c>
      <c r="B846">
        <v>50</v>
      </c>
      <c r="C846">
        <v>51.213793000000003</v>
      </c>
      <c r="D846">
        <v>4.4403269999999999</v>
      </c>
      <c r="E846">
        <v>51.213897709999998</v>
      </c>
      <c r="F846">
        <v>4.4409904500000001</v>
      </c>
    </row>
    <row r="847" spans="1:7" x14ac:dyDescent="0.3">
      <c r="A847" t="s">
        <v>861</v>
      </c>
      <c r="B847">
        <v>41</v>
      </c>
      <c r="C847">
        <v>51.213793000000003</v>
      </c>
      <c r="D847">
        <v>4.4403269999999999</v>
      </c>
    </row>
    <row r="848" spans="1:7" x14ac:dyDescent="0.3">
      <c r="A848" t="s">
        <v>862</v>
      </c>
      <c r="B848">
        <v>31</v>
      </c>
      <c r="C848">
        <v>51.213793000000003</v>
      </c>
      <c r="D848">
        <v>4.4403269999999999</v>
      </c>
      <c r="E848">
        <v>51.213951109999996</v>
      </c>
      <c r="F848">
        <v>4.4400677699999997</v>
      </c>
    </row>
    <row r="849" spans="1:6" x14ac:dyDescent="0.3">
      <c r="A849" t="s">
        <v>863</v>
      </c>
      <c r="B849">
        <v>46</v>
      </c>
      <c r="C849">
        <v>51.213793000000003</v>
      </c>
      <c r="D849">
        <v>4.4403269999999999</v>
      </c>
      <c r="E849">
        <v>51.213981629999999</v>
      </c>
      <c r="F849">
        <v>4.4402122500000001</v>
      </c>
    </row>
    <row r="850" spans="1:6" x14ac:dyDescent="0.3">
      <c r="A850" t="s">
        <v>864</v>
      </c>
      <c r="B850">
        <v>83</v>
      </c>
      <c r="C850">
        <v>51.213793000000003</v>
      </c>
      <c r="D850">
        <v>4.4403269999999999</v>
      </c>
      <c r="E850">
        <v>51.213993070000001</v>
      </c>
      <c r="F850">
        <v>4.4403400399999997</v>
      </c>
    </row>
    <row r="851" spans="1:6" x14ac:dyDescent="0.3">
      <c r="A851" t="s">
        <v>865</v>
      </c>
      <c r="B851">
        <v>41</v>
      </c>
      <c r="C851">
        <v>51.213793000000003</v>
      </c>
      <c r="D851">
        <v>4.4403269999999999</v>
      </c>
      <c r="E851">
        <v>51.21390152</v>
      </c>
      <c r="F851">
        <v>4.4409389499999996</v>
      </c>
    </row>
    <row r="852" spans="1:6" x14ac:dyDescent="0.3">
      <c r="A852" t="s">
        <v>866</v>
      </c>
      <c r="B852">
        <v>63</v>
      </c>
      <c r="C852">
        <v>51.213793000000003</v>
      </c>
      <c r="D852">
        <v>4.4403269999999999</v>
      </c>
      <c r="E852">
        <v>51.213794710000002</v>
      </c>
      <c r="F852">
        <v>4.4406070700000004</v>
      </c>
    </row>
    <row r="853" spans="1:6" x14ac:dyDescent="0.3">
      <c r="A853" t="s">
        <v>867</v>
      </c>
      <c r="B853">
        <v>53</v>
      </c>
      <c r="C853">
        <v>51.213793000000003</v>
      </c>
      <c r="D853">
        <v>4.4403269999999999</v>
      </c>
    </row>
    <row r="854" spans="1:6" x14ac:dyDescent="0.3">
      <c r="A854" t="s">
        <v>868</v>
      </c>
      <c r="B854">
        <v>35</v>
      </c>
      <c r="C854">
        <v>51.213793000000003</v>
      </c>
      <c r="D854">
        <v>4.4403269999999999</v>
      </c>
      <c r="E854">
        <v>51.216762539999998</v>
      </c>
      <c r="F854">
        <v>4.4173350300000003</v>
      </c>
    </row>
    <row r="855" spans="1:6" x14ac:dyDescent="0.3">
      <c r="A855" t="s">
        <v>869</v>
      </c>
      <c r="B855">
        <v>78</v>
      </c>
      <c r="C855">
        <v>51.213793000000003</v>
      </c>
      <c r="D855">
        <v>4.4403269999999999</v>
      </c>
      <c r="E855">
        <v>51.214031220000003</v>
      </c>
      <c r="F855">
        <v>4.4414782500000003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25" workbookViewId="0">
      <selection activeCell="J42" sqref="J4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2" t="s">
        <v>896</v>
      </c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897</v>
      </c>
      <c r="G2" s="4"/>
      <c r="H2" s="4"/>
      <c r="I2" s="4" t="s">
        <v>872</v>
      </c>
      <c r="J2" s="13">
        <v>51.212009999999999</v>
      </c>
      <c r="K2" s="13">
        <v>4.4143039999999996</v>
      </c>
    </row>
    <row r="3" spans="1:11" ht="15" customHeight="1" thickTop="1" x14ac:dyDescent="0.3"/>
    <row r="4" spans="1:11" ht="15" customHeight="1" x14ac:dyDescent="0.3">
      <c r="A4" t="s">
        <v>242</v>
      </c>
      <c r="B4">
        <v>18</v>
      </c>
    </row>
    <row r="5" spans="1:11" ht="15" customHeight="1" x14ac:dyDescent="0.3">
      <c r="A5" t="s">
        <v>244</v>
      </c>
      <c r="B5">
        <v>25</v>
      </c>
      <c r="C5">
        <v>51.211875919999997</v>
      </c>
      <c r="D5">
        <v>4.4170384399999998</v>
      </c>
    </row>
    <row r="6" spans="1:11" ht="15" customHeight="1" x14ac:dyDescent="0.3">
      <c r="A6" t="s">
        <v>245</v>
      </c>
      <c r="B6">
        <v>20</v>
      </c>
      <c r="C6">
        <v>51.211624149999999</v>
      </c>
      <c r="D6">
        <v>4.4171681400000002</v>
      </c>
    </row>
    <row r="7" spans="1:11" ht="15" customHeight="1" x14ac:dyDescent="0.3">
      <c r="A7" t="s">
        <v>246</v>
      </c>
      <c r="B7">
        <v>26</v>
      </c>
      <c r="C7">
        <v>51.212539669999998</v>
      </c>
      <c r="D7">
        <v>4.4166269299999996</v>
      </c>
    </row>
    <row r="8" spans="1:11" ht="15" customHeight="1" x14ac:dyDescent="0.3">
      <c r="A8" t="s">
        <v>247</v>
      </c>
      <c r="B8">
        <v>20</v>
      </c>
      <c r="C8">
        <v>51.212615970000002</v>
      </c>
      <c r="D8">
        <v>4.4165940299999997</v>
      </c>
    </row>
    <row r="9" spans="1:11" ht="15" customHeight="1" x14ac:dyDescent="0.3">
      <c r="A9" t="s">
        <v>248</v>
      </c>
      <c r="B9">
        <v>23</v>
      </c>
    </row>
    <row r="10" spans="1:11" ht="15" customHeight="1" x14ac:dyDescent="0.3">
      <c r="A10" t="s">
        <v>249</v>
      </c>
      <c r="B10">
        <v>20</v>
      </c>
    </row>
    <row r="11" spans="1:11" ht="15" customHeight="1" x14ac:dyDescent="0.3">
      <c r="A11" t="s">
        <v>250</v>
      </c>
      <c r="B11">
        <v>26</v>
      </c>
      <c r="C11">
        <v>51.210514070000002</v>
      </c>
      <c r="D11">
        <v>4.4128389400000003</v>
      </c>
    </row>
    <row r="12" spans="1:11" ht="15" customHeight="1" x14ac:dyDescent="0.3">
      <c r="A12" t="s">
        <v>251</v>
      </c>
      <c r="B12">
        <v>30</v>
      </c>
      <c r="C12">
        <v>51.211338040000001</v>
      </c>
      <c r="D12">
        <v>4.4173741299999998</v>
      </c>
    </row>
    <row r="13" spans="1:11" ht="15" customHeight="1" x14ac:dyDescent="0.3">
      <c r="A13" t="s">
        <v>252</v>
      </c>
      <c r="B13">
        <v>30</v>
      </c>
      <c r="C13">
        <v>51.212230679999998</v>
      </c>
      <c r="D13">
        <v>4.4168567699999999</v>
      </c>
    </row>
    <row r="14" spans="1:11" ht="15" customHeight="1" x14ac:dyDescent="0.3">
      <c r="A14" t="s">
        <v>253</v>
      </c>
      <c r="B14">
        <v>26</v>
      </c>
    </row>
    <row r="15" spans="1:11" ht="15" customHeight="1" x14ac:dyDescent="0.3">
      <c r="A15" t="s">
        <v>254</v>
      </c>
      <c r="B15">
        <v>30</v>
      </c>
    </row>
    <row r="16" spans="1:11" ht="15" customHeight="1" x14ac:dyDescent="0.3">
      <c r="A16" t="s">
        <v>255</v>
      </c>
      <c r="B16">
        <v>18</v>
      </c>
    </row>
    <row r="17" spans="1:11" ht="15" customHeight="1" x14ac:dyDescent="0.3">
      <c r="A17" t="s">
        <v>256</v>
      </c>
      <c r="B17">
        <v>20</v>
      </c>
    </row>
    <row r="18" spans="1:11" ht="15" customHeight="1" x14ac:dyDescent="0.3">
      <c r="A18" t="s">
        <v>257</v>
      </c>
      <c r="B18">
        <v>18</v>
      </c>
    </row>
    <row r="19" spans="1:11" ht="15" customHeight="1" x14ac:dyDescent="0.3">
      <c r="A19" t="s">
        <v>258</v>
      </c>
      <c r="B19">
        <v>21</v>
      </c>
      <c r="C19">
        <v>51.211673740000002</v>
      </c>
      <c r="D19">
        <v>4.4171695700000004</v>
      </c>
    </row>
    <row r="20" spans="1:11" ht="15" customHeight="1" x14ac:dyDescent="0.3">
      <c r="A20" t="s">
        <v>259</v>
      </c>
      <c r="B20">
        <v>28</v>
      </c>
      <c r="C20">
        <v>51.211540220000003</v>
      </c>
      <c r="D20">
        <v>4.41721773</v>
      </c>
    </row>
    <row r="21" spans="1:11" ht="15" customHeight="1" x14ac:dyDescent="0.3">
      <c r="A21" t="s">
        <v>260</v>
      </c>
      <c r="B21">
        <v>26</v>
      </c>
    </row>
    <row r="22" spans="1:11" ht="15" customHeight="1" x14ac:dyDescent="0.3">
      <c r="A22" t="s">
        <v>261</v>
      </c>
      <c r="B22">
        <v>25</v>
      </c>
      <c r="C22">
        <v>51.21465302</v>
      </c>
      <c r="D22">
        <v>4.4103798899999997</v>
      </c>
    </row>
    <row r="23" spans="1:11" ht="15" customHeight="1" x14ac:dyDescent="0.3">
      <c r="A23" t="s">
        <v>262</v>
      </c>
      <c r="B23">
        <v>18</v>
      </c>
      <c r="C23">
        <v>51.211727140000001</v>
      </c>
      <c r="D23">
        <v>4.4171094899999996</v>
      </c>
    </row>
    <row r="24" spans="1:11" ht="15" customHeight="1" x14ac:dyDescent="0.3">
      <c r="A24" t="s">
        <v>263</v>
      </c>
      <c r="B24">
        <v>28</v>
      </c>
    </row>
    <row r="25" spans="1:11" ht="15" customHeight="1" x14ac:dyDescent="0.3">
      <c r="A25" t="s">
        <v>264</v>
      </c>
      <c r="B25">
        <v>25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0.20006798622189581</v>
      </c>
      <c r="K28" s="14">
        <f>MEDIAN(Tabel1420[Distance error (km)])</f>
        <v>0.1951507675916577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18</v>
      </c>
      <c r="B31" t="s">
        <v>242</v>
      </c>
      <c r="C31" t="s">
        <v>261</v>
      </c>
      <c r="F31">
        <v>51.21465302</v>
      </c>
      <c r="G31">
        <v>4.4103798899999997</v>
      </c>
      <c r="H31">
        <v>51.21465302</v>
      </c>
      <c r="I31">
        <v>4.4103798899999997</v>
      </c>
      <c r="J31">
        <v>0.4013514490996542</v>
      </c>
    </row>
    <row r="32" spans="1:11" x14ac:dyDescent="0.3">
      <c r="A32">
        <v>108</v>
      </c>
      <c r="B32" t="s">
        <v>248</v>
      </c>
      <c r="C32" t="s">
        <v>261</v>
      </c>
      <c r="F32">
        <v>51.21465302</v>
      </c>
      <c r="G32">
        <v>4.4103798899999997</v>
      </c>
      <c r="H32">
        <v>51.21465302</v>
      </c>
      <c r="I32">
        <v>4.4103798899999997</v>
      </c>
      <c r="J32">
        <v>0.4013514490996542</v>
      </c>
    </row>
    <row r="33" spans="1:10" x14ac:dyDescent="0.3">
      <c r="A33">
        <v>123</v>
      </c>
      <c r="B33" t="s">
        <v>249</v>
      </c>
      <c r="C33" t="s">
        <v>261</v>
      </c>
      <c r="F33">
        <v>51.21465302</v>
      </c>
      <c r="G33">
        <v>4.4103798899999997</v>
      </c>
      <c r="H33">
        <v>51.21465302</v>
      </c>
      <c r="I33">
        <v>4.4103798899999997</v>
      </c>
      <c r="J33">
        <v>0.4013514490996542</v>
      </c>
    </row>
    <row r="34" spans="1:10" x14ac:dyDescent="0.3">
      <c r="A34">
        <v>173</v>
      </c>
      <c r="B34" t="s">
        <v>253</v>
      </c>
      <c r="C34" t="s">
        <v>261</v>
      </c>
      <c r="F34">
        <v>51.21465302</v>
      </c>
      <c r="G34">
        <v>4.4103798899999997</v>
      </c>
      <c r="H34">
        <v>51.21465302</v>
      </c>
      <c r="I34">
        <v>4.4103798899999997</v>
      </c>
      <c r="J34">
        <v>0.4013514490996542</v>
      </c>
    </row>
    <row r="35" spans="1:10" x14ac:dyDescent="0.3">
      <c r="A35">
        <v>183</v>
      </c>
      <c r="B35" t="s">
        <v>254</v>
      </c>
      <c r="C35" t="s">
        <v>261</v>
      </c>
      <c r="F35">
        <v>51.21465302</v>
      </c>
      <c r="G35">
        <v>4.4103798899999997</v>
      </c>
      <c r="H35">
        <v>51.21465302</v>
      </c>
      <c r="I35">
        <v>4.4103798899999997</v>
      </c>
      <c r="J35">
        <v>0.4013514490996542</v>
      </c>
    </row>
    <row r="36" spans="1:10" x14ac:dyDescent="0.3">
      <c r="A36">
        <v>192</v>
      </c>
      <c r="B36" t="s">
        <v>255</v>
      </c>
      <c r="C36" t="s">
        <v>261</v>
      </c>
      <c r="F36">
        <v>51.21465302</v>
      </c>
      <c r="G36">
        <v>4.4103798899999997</v>
      </c>
      <c r="H36">
        <v>51.21465302</v>
      </c>
      <c r="I36">
        <v>4.4103798899999997</v>
      </c>
      <c r="J36">
        <v>0.4013514490996542</v>
      </c>
    </row>
    <row r="37" spans="1:10" x14ac:dyDescent="0.3">
      <c r="A37">
        <v>200</v>
      </c>
      <c r="B37" t="s">
        <v>256</v>
      </c>
      <c r="C37" t="s">
        <v>261</v>
      </c>
      <c r="F37">
        <v>51.21465302</v>
      </c>
      <c r="G37">
        <v>4.4103798899999997</v>
      </c>
      <c r="H37">
        <v>51.21465302</v>
      </c>
      <c r="I37">
        <v>4.4103798899999997</v>
      </c>
      <c r="J37">
        <v>0.4013514490996542</v>
      </c>
    </row>
    <row r="38" spans="1:10" x14ac:dyDescent="0.3">
      <c r="A38">
        <v>207</v>
      </c>
      <c r="B38" t="s">
        <v>257</v>
      </c>
      <c r="C38" t="s">
        <v>261</v>
      </c>
      <c r="F38">
        <v>51.21465302</v>
      </c>
      <c r="G38">
        <v>4.4103798899999997</v>
      </c>
      <c r="H38">
        <v>51.21465302</v>
      </c>
      <c r="I38">
        <v>4.4103798899999997</v>
      </c>
      <c r="J38">
        <v>0.4013514490996542</v>
      </c>
    </row>
    <row r="39" spans="1:10" x14ac:dyDescent="0.3">
      <c r="A39">
        <v>222</v>
      </c>
      <c r="B39" t="s">
        <v>260</v>
      </c>
      <c r="C39" t="s">
        <v>261</v>
      </c>
      <c r="F39">
        <v>51.21465302</v>
      </c>
      <c r="G39">
        <v>4.4103798899999997</v>
      </c>
      <c r="H39">
        <v>51.21465302</v>
      </c>
      <c r="I39">
        <v>4.4103798899999997</v>
      </c>
      <c r="J39">
        <v>0.4013514490996542</v>
      </c>
    </row>
    <row r="40" spans="1:10" x14ac:dyDescent="0.3">
      <c r="A40">
        <v>227</v>
      </c>
      <c r="B40" t="s">
        <v>261</v>
      </c>
      <c r="C40" t="s">
        <v>263</v>
      </c>
      <c r="D40">
        <v>51.21465302</v>
      </c>
      <c r="E40">
        <v>4.4103798899999997</v>
      </c>
      <c r="H40">
        <v>51.21465302</v>
      </c>
      <c r="I40">
        <v>4.4103798899999997</v>
      </c>
      <c r="J40">
        <v>0.4013514490996542</v>
      </c>
    </row>
    <row r="41" spans="1:10" x14ac:dyDescent="0.3">
      <c r="A41">
        <v>228</v>
      </c>
      <c r="B41" t="s">
        <v>261</v>
      </c>
      <c r="C41" t="s">
        <v>264</v>
      </c>
      <c r="D41">
        <v>51.21465302</v>
      </c>
      <c r="E41">
        <v>4.4103798899999997</v>
      </c>
      <c r="H41">
        <v>51.21465302</v>
      </c>
      <c r="I41">
        <v>4.4103798899999997</v>
      </c>
      <c r="J41">
        <v>0.4013514490996542</v>
      </c>
    </row>
    <row r="42" spans="1:10" x14ac:dyDescent="0.3">
      <c r="A42">
        <v>8</v>
      </c>
      <c r="B42" t="s">
        <v>242</v>
      </c>
      <c r="C42" t="s">
        <v>251</v>
      </c>
      <c r="F42">
        <v>51.211338040000001</v>
      </c>
      <c r="G42">
        <v>4.4173741299999998</v>
      </c>
      <c r="H42">
        <v>51.211338040000001</v>
      </c>
      <c r="I42">
        <v>4.4173741299999998</v>
      </c>
      <c r="J42">
        <v>0.22653462033606039</v>
      </c>
    </row>
    <row r="43" spans="1:10" x14ac:dyDescent="0.3">
      <c r="A43">
        <v>98</v>
      </c>
      <c r="B43" t="s">
        <v>248</v>
      </c>
      <c r="C43" t="s">
        <v>251</v>
      </c>
      <c r="F43">
        <v>51.211338040000001</v>
      </c>
      <c r="G43">
        <v>4.4173741299999998</v>
      </c>
      <c r="H43">
        <v>51.211338040000001</v>
      </c>
      <c r="I43">
        <v>4.4173741299999998</v>
      </c>
      <c r="J43">
        <v>0.22653462033606039</v>
      </c>
    </row>
    <row r="44" spans="1:10" x14ac:dyDescent="0.3">
      <c r="A44">
        <v>113</v>
      </c>
      <c r="B44" t="s">
        <v>249</v>
      </c>
      <c r="C44" t="s">
        <v>251</v>
      </c>
      <c r="F44">
        <v>51.211338040000001</v>
      </c>
      <c r="G44">
        <v>4.4173741299999998</v>
      </c>
      <c r="H44">
        <v>51.211338040000001</v>
      </c>
      <c r="I44">
        <v>4.4173741299999998</v>
      </c>
      <c r="J44">
        <v>0.22653462033606039</v>
      </c>
    </row>
    <row r="45" spans="1:10" x14ac:dyDescent="0.3">
      <c r="A45">
        <v>142</v>
      </c>
      <c r="B45" t="s">
        <v>251</v>
      </c>
      <c r="C45" t="s">
        <v>253</v>
      </c>
      <c r="D45">
        <v>51.211338040000001</v>
      </c>
      <c r="E45">
        <v>4.4173741299999998</v>
      </c>
      <c r="H45">
        <v>51.211338040000001</v>
      </c>
      <c r="I45">
        <v>4.4173741299999998</v>
      </c>
      <c r="J45">
        <v>0.22653462033606039</v>
      </c>
    </row>
    <row r="46" spans="1:10" x14ac:dyDescent="0.3">
      <c r="A46">
        <v>143</v>
      </c>
      <c r="B46" t="s">
        <v>251</v>
      </c>
      <c r="C46" t="s">
        <v>254</v>
      </c>
      <c r="D46">
        <v>51.211338040000001</v>
      </c>
      <c r="E46">
        <v>4.4173741299999998</v>
      </c>
      <c r="H46">
        <v>51.211338040000001</v>
      </c>
      <c r="I46">
        <v>4.4173741299999998</v>
      </c>
      <c r="J46">
        <v>0.22653462033606039</v>
      </c>
    </row>
    <row r="47" spans="1:10" x14ac:dyDescent="0.3">
      <c r="A47">
        <v>144</v>
      </c>
      <c r="B47" t="s">
        <v>251</v>
      </c>
      <c r="C47" t="s">
        <v>255</v>
      </c>
      <c r="D47">
        <v>51.211338040000001</v>
      </c>
      <c r="E47">
        <v>4.4173741299999998</v>
      </c>
      <c r="H47">
        <v>51.211338040000001</v>
      </c>
      <c r="I47">
        <v>4.4173741299999998</v>
      </c>
      <c r="J47">
        <v>0.22653462033606039</v>
      </c>
    </row>
    <row r="48" spans="1:10" x14ac:dyDescent="0.3">
      <c r="A48">
        <v>145</v>
      </c>
      <c r="B48" t="s">
        <v>251</v>
      </c>
      <c r="C48" t="s">
        <v>256</v>
      </c>
      <c r="D48">
        <v>51.211338040000001</v>
      </c>
      <c r="E48">
        <v>4.4173741299999998</v>
      </c>
      <c r="H48">
        <v>51.211338040000001</v>
      </c>
      <c r="I48">
        <v>4.4173741299999998</v>
      </c>
      <c r="J48">
        <v>0.22653462033606039</v>
      </c>
    </row>
    <row r="49" spans="1:10" x14ac:dyDescent="0.3">
      <c r="A49">
        <v>146</v>
      </c>
      <c r="B49" t="s">
        <v>251</v>
      </c>
      <c r="C49" t="s">
        <v>257</v>
      </c>
      <c r="D49">
        <v>51.211338040000001</v>
      </c>
      <c r="E49">
        <v>4.4173741299999998</v>
      </c>
      <c r="H49">
        <v>51.211338040000001</v>
      </c>
      <c r="I49">
        <v>4.4173741299999998</v>
      </c>
      <c r="J49">
        <v>0.22653462033606039</v>
      </c>
    </row>
    <row r="50" spans="1:10" x14ac:dyDescent="0.3">
      <c r="A50">
        <v>149</v>
      </c>
      <c r="B50" t="s">
        <v>251</v>
      </c>
      <c r="C50" t="s">
        <v>260</v>
      </c>
      <c r="D50">
        <v>51.211338040000001</v>
      </c>
      <c r="E50">
        <v>4.4173741299999998</v>
      </c>
      <c r="H50">
        <v>51.211338040000001</v>
      </c>
      <c r="I50">
        <v>4.4173741299999998</v>
      </c>
      <c r="J50">
        <v>0.22653462033606039</v>
      </c>
    </row>
    <row r="51" spans="1:10" x14ac:dyDescent="0.3">
      <c r="A51">
        <v>152</v>
      </c>
      <c r="B51" t="s">
        <v>251</v>
      </c>
      <c r="C51" t="s">
        <v>263</v>
      </c>
      <c r="D51">
        <v>51.211338040000001</v>
      </c>
      <c r="E51">
        <v>4.4173741299999998</v>
      </c>
      <c r="H51">
        <v>51.211338040000001</v>
      </c>
      <c r="I51">
        <v>4.4173741299999998</v>
      </c>
      <c r="J51">
        <v>0.22653462033606039</v>
      </c>
    </row>
    <row r="52" spans="1:10" x14ac:dyDescent="0.3">
      <c r="A52">
        <v>153</v>
      </c>
      <c r="B52" t="s">
        <v>251</v>
      </c>
      <c r="C52" t="s">
        <v>264</v>
      </c>
      <c r="D52">
        <v>51.211338040000001</v>
      </c>
      <c r="E52">
        <v>4.4173741299999998</v>
      </c>
      <c r="H52">
        <v>51.211338040000001</v>
      </c>
      <c r="I52">
        <v>4.4173741299999998</v>
      </c>
      <c r="J52">
        <v>0.22653462033606039</v>
      </c>
    </row>
    <row r="53" spans="1:10" x14ac:dyDescent="0.3">
      <c r="A53">
        <v>148</v>
      </c>
      <c r="B53" t="s">
        <v>251</v>
      </c>
      <c r="C53" t="s">
        <v>259</v>
      </c>
      <c r="D53">
        <v>51.211338040000001</v>
      </c>
      <c r="E53">
        <v>4.4173741299999998</v>
      </c>
      <c r="F53">
        <v>51.211540220000003</v>
      </c>
      <c r="G53">
        <v>4.41721773</v>
      </c>
      <c r="H53">
        <v>51.211439130000002</v>
      </c>
      <c r="I53">
        <v>4.4172959299999999</v>
      </c>
      <c r="J53">
        <v>0.21786286972124949</v>
      </c>
    </row>
    <row r="54" spans="1:10" x14ac:dyDescent="0.3">
      <c r="A54">
        <v>47</v>
      </c>
      <c r="B54" t="s">
        <v>245</v>
      </c>
      <c r="C54" t="s">
        <v>251</v>
      </c>
      <c r="D54">
        <v>51.211624149999999</v>
      </c>
      <c r="E54">
        <v>4.4171681400000002</v>
      </c>
      <c r="F54">
        <v>51.211338040000001</v>
      </c>
      <c r="G54">
        <v>4.4173741299999998</v>
      </c>
      <c r="H54">
        <v>51.211481095000003</v>
      </c>
      <c r="I54">
        <v>4.417271135</v>
      </c>
      <c r="J54">
        <v>0.21488746361241001</v>
      </c>
    </row>
    <row r="55" spans="1:10" x14ac:dyDescent="0.3">
      <c r="A55">
        <v>147</v>
      </c>
      <c r="B55" t="s">
        <v>251</v>
      </c>
      <c r="C55" t="s">
        <v>258</v>
      </c>
      <c r="D55">
        <v>51.211338040000001</v>
      </c>
      <c r="E55">
        <v>4.4173741299999998</v>
      </c>
      <c r="F55">
        <v>51.211673740000002</v>
      </c>
      <c r="G55">
        <v>4.4171695700000004</v>
      </c>
      <c r="H55">
        <v>51.211505889999998</v>
      </c>
      <c r="I55">
        <v>4.4172718500000014</v>
      </c>
      <c r="J55">
        <v>0.21419732623460319</v>
      </c>
    </row>
    <row r="56" spans="1:10" x14ac:dyDescent="0.3">
      <c r="A56">
        <v>151</v>
      </c>
      <c r="B56" t="s">
        <v>251</v>
      </c>
      <c r="C56" t="s">
        <v>262</v>
      </c>
      <c r="D56">
        <v>51.211338040000001</v>
      </c>
      <c r="E56">
        <v>4.4173741299999998</v>
      </c>
      <c r="F56">
        <v>51.211727140000001</v>
      </c>
      <c r="G56">
        <v>4.4171094899999996</v>
      </c>
      <c r="H56">
        <v>51.211532589999997</v>
      </c>
      <c r="I56">
        <v>4.4172418100000002</v>
      </c>
      <c r="J56">
        <v>0.21141344129673451</v>
      </c>
    </row>
    <row r="57" spans="1:10" x14ac:dyDescent="0.3">
      <c r="A57">
        <v>16</v>
      </c>
      <c r="B57" t="s">
        <v>242</v>
      </c>
      <c r="C57" t="s">
        <v>259</v>
      </c>
      <c r="F57">
        <v>51.211540220000003</v>
      </c>
      <c r="G57">
        <v>4.41721773</v>
      </c>
      <c r="H57">
        <v>51.211540220000003</v>
      </c>
      <c r="I57">
        <v>4.41721773</v>
      </c>
      <c r="J57">
        <v>0.20957716105293719</v>
      </c>
    </row>
    <row r="58" spans="1:10" x14ac:dyDescent="0.3">
      <c r="A58">
        <v>106</v>
      </c>
      <c r="B58" t="s">
        <v>248</v>
      </c>
      <c r="C58" t="s">
        <v>259</v>
      </c>
      <c r="F58">
        <v>51.211540220000003</v>
      </c>
      <c r="G58">
        <v>4.41721773</v>
      </c>
      <c r="H58">
        <v>51.211540220000003</v>
      </c>
      <c r="I58">
        <v>4.41721773</v>
      </c>
      <c r="J58">
        <v>0.20957716105293719</v>
      </c>
    </row>
    <row r="59" spans="1:10" x14ac:dyDescent="0.3">
      <c r="A59">
        <v>121</v>
      </c>
      <c r="B59" t="s">
        <v>249</v>
      </c>
      <c r="C59" t="s">
        <v>259</v>
      </c>
      <c r="F59">
        <v>51.211540220000003</v>
      </c>
      <c r="G59">
        <v>4.41721773</v>
      </c>
      <c r="H59">
        <v>51.211540220000003</v>
      </c>
      <c r="I59">
        <v>4.41721773</v>
      </c>
      <c r="J59">
        <v>0.20957716105293719</v>
      </c>
    </row>
    <row r="60" spans="1:10" x14ac:dyDescent="0.3">
      <c r="A60">
        <v>171</v>
      </c>
      <c r="B60" t="s">
        <v>253</v>
      </c>
      <c r="C60" t="s">
        <v>259</v>
      </c>
      <c r="F60">
        <v>51.211540220000003</v>
      </c>
      <c r="G60">
        <v>4.41721773</v>
      </c>
      <c r="H60">
        <v>51.211540220000003</v>
      </c>
      <c r="I60">
        <v>4.41721773</v>
      </c>
      <c r="J60">
        <v>0.20957716105293719</v>
      </c>
    </row>
    <row r="61" spans="1:10" x14ac:dyDescent="0.3">
      <c r="A61">
        <v>181</v>
      </c>
      <c r="B61" t="s">
        <v>254</v>
      </c>
      <c r="C61" t="s">
        <v>259</v>
      </c>
      <c r="F61">
        <v>51.211540220000003</v>
      </c>
      <c r="G61">
        <v>4.41721773</v>
      </c>
      <c r="H61">
        <v>51.211540220000003</v>
      </c>
      <c r="I61">
        <v>4.41721773</v>
      </c>
      <c r="J61">
        <v>0.20957716105293719</v>
      </c>
    </row>
    <row r="62" spans="1:10" x14ac:dyDescent="0.3">
      <c r="A62">
        <v>190</v>
      </c>
      <c r="B62" t="s">
        <v>255</v>
      </c>
      <c r="C62" t="s">
        <v>259</v>
      </c>
      <c r="F62">
        <v>51.211540220000003</v>
      </c>
      <c r="G62">
        <v>4.41721773</v>
      </c>
      <c r="H62">
        <v>51.211540220000003</v>
      </c>
      <c r="I62">
        <v>4.41721773</v>
      </c>
      <c r="J62">
        <v>0.20957716105293719</v>
      </c>
    </row>
    <row r="63" spans="1:10" x14ac:dyDescent="0.3">
      <c r="A63">
        <v>198</v>
      </c>
      <c r="B63" t="s">
        <v>256</v>
      </c>
      <c r="C63" t="s">
        <v>259</v>
      </c>
      <c r="F63">
        <v>51.211540220000003</v>
      </c>
      <c r="G63">
        <v>4.41721773</v>
      </c>
      <c r="H63">
        <v>51.211540220000003</v>
      </c>
      <c r="I63">
        <v>4.41721773</v>
      </c>
      <c r="J63">
        <v>0.20957716105293719</v>
      </c>
    </row>
    <row r="64" spans="1:10" x14ac:dyDescent="0.3">
      <c r="A64">
        <v>205</v>
      </c>
      <c r="B64" t="s">
        <v>257</v>
      </c>
      <c r="C64" t="s">
        <v>259</v>
      </c>
      <c r="F64">
        <v>51.211540220000003</v>
      </c>
      <c r="G64">
        <v>4.41721773</v>
      </c>
      <c r="H64">
        <v>51.211540220000003</v>
      </c>
      <c r="I64">
        <v>4.41721773</v>
      </c>
      <c r="J64">
        <v>0.20957716105293719</v>
      </c>
    </row>
    <row r="65" spans="1:10" x14ac:dyDescent="0.3">
      <c r="A65">
        <v>217</v>
      </c>
      <c r="B65" t="s">
        <v>259</v>
      </c>
      <c r="C65" t="s">
        <v>260</v>
      </c>
      <c r="D65">
        <v>51.211540220000003</v>
      </c>
      <c r="E65">
        <v>4.41721773</v>
      </c>
      <c r="H65">
        <v>51.211540220000003</v>
      </c>
      <c r="I65">
        <v>4.41721773</v>
      </c>
      <c r="J65">
        <v>0.20957716105293719</v>
      </c>
    </row>
    <row r="66" spans="1:10" x14ac:dyDescent="0.3">
      <c r="A66">
        <v>220</v>
      </c>
      <c r="B66" t="s">
        <v>259</v>
      </c>
      <c r="C66" t="s">
        <v>263</v>
      </c>
      <c r="D66">
        <v>51.211540220000003</v>
      </c>
      <c r="E66">
        <v>4.41721773</v>
      </c>
      <c r="H66">
        <v>51.211540220000003</v>
      </c>
      <c r="I66">
        <v>4.41721773</v>
      </c>
      <c r="J66">
        <v>0.20957716105293719</v>
      </c>
    </row>
    <row r="67" spans="1:10" x14ac:dyDescent="0.3">
      <c r="A67">
        <v>221</v>
      </c>
      <c r="B67" t="s">
        <v>259</v>
      </c>
      <c r="C67" t="s">
        <v>264</v>
      </c>
      <c r="D67">
        <v>51.211540220000003</v>
      </c>
      <c r="E67">
        <v>4.41721773</v>
      </c>
      <c r="H67">
        <v>51.211540220000003</v>
      </c>
      <c r="I67">
        <v>4.41721773</v>
      </c>
      <c r="J67">
        <v>0.20957716105293719</v>
      </c>
    </row>
    <row r="68" spans="1:10" x14ac:dyDescent="0.3">
      <c r="A68">
        <v>28</v>
      </c>
      <c r="B68" t="s">
        <v>244</v>
      </c>
      <c r="C68" t="s">
        <v>251</v>
      </c>
      <c r="D68">
        <v>51.211875919999997</v>
      </c>
      <c r="E68">
        <v>4.4170384399999998</v>
      </c>
      <c r="F68">
        <v>51.211338040000001</v>
      </c>
      <c r="G68">
        <v>4.4173741299999998</v>
      </c>
      <c r="H68">
        <v>51.211606979999999</v>
      </c>
      <c r="I68">
        <v>4.4172062849999998</v>
      </c>
      <c r="J68">
        <v>0.2070726977637779</v>
      </c>
    </row>
    <row r="69" spans="1:10" x14ac:dyDescent="0.3">
      <c r="A69">
        <v>55</v>
      </c>
      <c r="B69" t="s">
        <v>245</v>
      </c>
      <c r="C69" t="s">
        <v>259</v>
      </c>
      <c r="D69">
        <v>51.211624149999999</v>
      </c>
      <c r="E69">
        <v>4.4171681400000002</v>
      </c>
      <c r="F69">
        <v>51.211540220000003</v>
      </c>
      <c r="G69">
        <v>4.41721773</v>
      </c>
      <c r="H69">
        <v>51.211582184999997</v>
      </c>
      <c r="I69">
        <v>4.4171929350000001</v>
      </c>
      <c r="J69">
        <v>0.2067817766985395</v>
      </c>
    </row>
    <row r="70" spans="1:10" x14ac:dyDescent="0.3">
      <c r="A70">
        <v>211</v>
      </c>
      <c r="B70" t="s">
        <v>258</v>
      </c>
      <c r="C70" t="s">
        <v>259</v>
      </c>
      <c r="D70">
        <v>51.211673740000002</v>
      </c>
      <c r="E70">
        <v>4.4171695700000004</v>
      </c>
      <c r="F70">
        <v>51.211540220000003</v>
      </c>
      <c r="G70">
        <v>4.41721773</v>
      </c>
      <c r="H70">
        <v>51.211606979999999</v>
      </c>
      <c r="I70">
        <v>4.4171936499999997</v>
      </c>
      <c r="J70">
        <v>0.20621352339228061</v>
      </c>
    </row>
    <row r="71" spans="1:10" x14ac:dyDescent="0.3">
      <c r="A71">
        <v>2</v>
      </c>
      <c r="B71" t="s">
        <v>242</v>
      </c>
      <c r="C71" t="s">
        <v>245</v>
      </c>
      <c r="F71">
        <v>51.211624149999999</v>
      </c>
      <c r="G71">
        <v>4.4171681400000002</v>
      </c>
      <c r="H71">
        <v>51.211624149999999</v>
      </c>
      <c r="I71">
        <v>4.4171681400000002</v>
      </c>
      <c r="J71">
        <v>0.2040694389613612</v>
      </c>
    </row>
    <row r="72" spans="1:10" x14ac:dyDescent="0.3">
      <c r="A72">
        <v>44</v>
      </c>
      <c r="B72" t="s">
        <v>245</v>
      </c>
      <c r="C72" t="s">
        <v>248</v>
      </c>
      <c r="D72">
        <v>51.211624149999999</v>
      </c>
      <c r="E72">
        <v>4.4171681400000002</v>
      </c>
      <c r="H72">
        <v>51.211624149999999</v>
      </c>
      <c r="I72">
        <v>4.4171681400000002</v>
      </c>
      <c r="J72">
        <v>0.2040694389613612</v>
      </c>
    </row>
    <row r="73" spans="1:10" x14ac:dyDescent="0.3">
      <c r="A73">
        <v>45</v>
      </c>
      <c r="B73" t="s">
        <v>245</v>
      </c>
      <c r="C73" t="s">
        <v>249</v>
      </c>
      <c r="D73">
        <v>51.211624149999999</v>
      </c>
      <c r="E73">
        <v>4.4171681400000002</v>
      </c>
      <c r="H73">
        <v>51.211624149999999</v>
      </c>
      <c r="I73">
        <v>4.4171681400000002</v>
      </c>
      <c r="J73">
        <v>0.2040694389613612</v>
      </c>
    </row>
    <row r="74" spans="1:10" x14ac:dyDescent="0.3">
      <c r="A74">
        <v>49</v>
      </c>
      <c r="B74" t="s">
        <v>245</v>
      </c>
      <c r="C74" t="s">
        <v>253</v>
      </c>
      <c r="D74">
        <v>51.211624149999999</v>
      </c>
      <c r="E74">
        <v>4.4171681400000002</v>
      </c>
      <c r="H74">
        <v>51.211624149999999</v>
      </c>
      <c r="I74">
        <v>4.4171681400000002</v>
      </c>
      <c r="J74">
        <v>0.2040694389613612</v>
      </c>
    </row>
    <row r="75" spans="1:10" x14ac:dyDescent="0.3">
      <c r="A75">
        <v>50</v>
      </c>
      <c r="B75" t="s">
        <v>245</v>
      </c>
      <c r="C75" t="s">
        <v>254</v>
      </c>
      <c r="D75">
        <v>51.211624149999999</v>
      </c>
      <c r="E75">
        <v>4.4171681400000002</v>
      </c>
      <c r="H75">
        <v>51.211624149999999</v>
      </c>
      <c r="I75">
        <v>4.4171681400000002</v>
      </c>
      <c r="J75">
        <v>0.2040694389613612</v>
      </c>
    </row>
    <row r="76" spans="1:10" x14ac:dyDescent="0.3">
      <c r="A76">
        <v>51</v>
      </c>
      <c r="B76" t="s">
        <v>245</v>
      </c>
      <c r="C76" t="s">
        <v>255</v>
      </c>
      <c r="D76">
        <v>51.211624149999999</v>
      </c>
      <c r="E76">
        <v>4.4171681400000002</v>
      </c>
      <c r="H76">
        <v>51.211624149999999</v>
      </c>
      <c r="I76">
        <v>4.4171681400000002</v>
      </c>
      <c r="J76">
        <v>0.2040694389613612</v>
      </c>
    </row>
    <row r="77" spans="1:10" x14ac:dyDescent="0.3">
      <c r="A77">
        <v>52</v>
      </c>
      <c r="B77" t="s">
        <v>245</v>
      </c>
      <c r="C77" t="s">
        <v>256</v>
      </c>
      <c r="D77">
        <v>51.211624149999999</v>
      </c>
      <c r="E77">
        <v>4.4171681400000002</v>
      </c>
      <c r="H77">
        <v>51.211624149999999</v>
      </c>
      <c r="I77">
        <v>4.4171681400000002</v>
      </c>
      <c r="J77">
        <v>0.2040694389613612</v>
      </c>
    </row>
    <row r="78" spans="1:10" x14ac:dyDescent="0.3">
      <c r="A78">
        <v>53</v>
      </c>
      <c r="B78" t="s">
        <v>245</v>
      </c>
      <c r="C78" t="s">
        <v>257</v>
      </c>
      <c r="D78">
        <v>51.211624149999999</v>
      </c>
      <c r="E78">
        <v>4.4171681400000002</v>
      </c>
      <c r="H78">
        <v>51.211624149999999</v>
      </c>
      <c r="I78">
        <v>4.4171681400000002</v>
      </c>
      <c r="J78">
        <v>0.2040694389613612</v>
      </c>
    </row>
    <row r="79" spans="1:10" x14ac:dyDescent="0.3">
      <c r="A79">
        <v>56</v>
      </c>
      <c r="B79" t="s">
        <v>245</v>
      </c>
      <c r="C79" t="s">
        <v>260</v>
      </c>
      <c r="D79">
        <v>51.211624149999999</v>
      </c>
      <c r="E79">
        <v>4.4171681400000002</v>
      </c>
      <c r="H79">
        <v>51.211624149999999</v>
      </c>
      <c r="I79">
        <v>4.4171681400000002</v>
      </c>
      <c r="J79">
        <v>0.2040694389613612</v>
      </c>
    </row>
    <row r="80" spans="1:10" x14ac:dyDescent="0.3">
      <c r="A80">
        <v>59</v>
      </c>
      <c r="B80" t="s">
        <v>245</v>
      </c>
      <c r="C80" t="s">
        <v>263</v>
      </c>
      <c r="D80">
        <v>51.211624149999999</v>
      </c>
      <c r="E80">
        <v>4.4171681400000002</v>
      </c>
      <c r="H80">
        <v>51.211624149999999</v>
      </c>
      <c r="I80">
        <v>4.4171681400000002</v>
      </c>
      <c r="J80">
        <v>0.2040694389613612</v>
      </c>
    </row>
    <row r="81" spans="1:10" x14ac:dyDescent="0.3">
      <c r="A81">
        <v>60</v>
      </c>
      <c r="B81" t="s">
        <v>245</v>
      </c>
      <c r="C81" t="s">
        <v>264</v>
      </c>
      <c r="D81">
        <v>51.211624149999999</v>
      </c>
      <c r="E81">
        <v>4.4171681400000002</v>
      </c>
      <c r="H81">
        <v>51.211624149999999</v>
      </c>
      <c r="I81">
        <v>4.4171681400000002</v>
      </c>
      <c r="J81">
        <v>0.2040694389613612</v>
      </c>
    </row>
    <row r="82" spans="1:10" x14ac:dyDescent="0.3">
      <c r="A82">
        <v>54</v>
      </c>
      <c r="B82" t="s">
        <v>245</v>
      </c>
      <c r="C82" t="s">
        <v>258</v>
      </c>
      <c r="D82">
        <v>51.211624149999999</v>
      </c>
      <c r="E82">
        <v>4.4171681400000002</v>
      </c>
      <c r="F82">
        <v>51.211673740000002</v>
      </c>
      <c r="G82">
        <v>4.4171695700000004</v>
      </c>
      <c r="H82">
        <v>51.211648945</v>
      </c>
      <c r="I82">
        <v>4.4171688549999999</v>
      </c>
      <c r="J82">
        <v>0.20355640242267289</v>
      </c>
    </row>
    <row r="83" spans="1:10" x14ac:dyDescent="0.3">
      <c r="A83">
        <v>219</v>
      </c>
      <c r="B83" t="s">
        <v>259</v>
      </c>
      <c r="C83" t="s">
        <v>262</v>
      </c>
      <c r="D83">
        <v>51.211540220000003</v>
      </c>
      <c r="E83">
        <v>4.41721773</v>
      </c>
      <c r="F83">
        <v>51.211727140000001</v>
      </c>
      <c r="G83">
        <v>4.4171094899999996</v>
      </c>
      <c r="H83">
        <v>51.211633680000013</v>
      </c>
      <c r="I83">
        <v>4.4171636099999994</v>
      </c>
      <c r="J83">
        <v>0.20354043993048671</v>
      </c>
    </row>
    <row r="84" spans="1:10" x14ac:dyDescent="0.3">
      <c r="A84">
        <v>15</v>
      </c>
      <c r="B84" t="s">
        <v>242</v>
      </c>
      <c r="C84" t="s">
        <v>258</v>
      </c>
      <c r="F84">
        <v>51.211673740000002</v>
      </c>
      <c r="G84">
        <v>4.4171695700000004</v>
      </c>
      <c r="H84">
        <v>51.211673740000002</v>
      </c>
      <c r="I84">
        <v>4.4171695700000004</v>
      </c>
      <c r="J84">
        <v>0.20307951624077039</v>
      </c>
    </row>
    <row r="85" spans="1:10" x14ac:dyDescent="0.3">
      <c r="A85">
        <v>105</v>
      </c>
      <c r="B85" t="s">
        <v>248</v>
      </c>
      <c r="C85" t="s">
        <v>258</v>
      </c>
      <c r="F85">
        <v>51.211673740000002</v>
      </c>
      <c r="G85">
        <v>4.4171695700000004</v>
      </c>
      <c r="H85">
        <v>51.211673740000002</v>
      </c>
      <c r="I85">
        <v>4.4171695700000004</v>
      </c>
      <c r="J85">
        <v>0.20307951624077039</v>
      </c>
    </row>
    <row r="86" spans="1:10" x14ac:dyDescent="0.3">
      <c r="A86">
        <v>120</v>
      </c>
      <c r="B86" t="s">
        <v>249</v>
      </c>
      <c r="C86" t="s">
        <v>258</v>
      </c>
      <c r="F86">
        <v>51.211673740000002</v>
      </c>
      <c r="G86">
        <v>4.4171695700000004</v>
      </c>
      <c r="H86">
        <v>51.211673740000002</v>
      </c>
      <c r="I86">
        <v>4.4171695700000004</v>
      </c>
      <c r="J86">
        <v>0.20307951624077039</v>
      </c>
    </row>
    <row r="87" spans="1:10" x14ac:dyDescent="0.3">
      <c r="A87">
        <v>170</v>
      </c>
      <c r="B87" t="s">
        <v>253</v>
      </c>
      <c r="C87" t="s">
        <v>258</v>
      </c>
      <c r="F87">
        <v>51.211673740000002</v>
      </c>
      <c r="G87">
        <v>4.4171695700000004</v>
      </c>
      <c r="H87">
        <v>51.211673740000002</v>
      </c>
      <c r="I87">
        <v>4.4171695700000004</v>
      </c>
      <c r="J87">
        <v>0.20307951624077039</v>
      </c>
    </row>
    <row r="88" spans="1:10" x14ac:dyDescent="0.3">
      <c r="A88">
        <v>180</v>
      </c>
      <c r="B88" t="s">
        <v>254</v>
      </c>
      <c r="C88" t="s">
        <v>258</v>
      </c>
      <c r="F88">
        <v>51.211673740000002</v>
      </c>
      <c r="G88">
        <v>4.4171695700000004</v>
      </c>
      <c r="H88">
        <v>51.211673740000002</v>
      </c>
      <c r="I88">
        <v>4.4171695700000004</v>
      </c>
      <c r="J88">
        <v>0.20307951624077039</v>
      </c>
    </row>
    <row r="89" spans="1:10" x14ac:dyDescent="0.3">
      <c r="A89">
        <v>189</v>
      </c>
      <c r="B89" t="s">
        <v>255</v>
      </c>
      <c r="C89" t="s">
        <v>258</v>
      </c>
      <c r="F89">
        <v>51.211673740000002</v>
      </c>
      <c r="G89">
        <v>4.4171695700000004</v>
      </c>
      <c r="H89">
        <v>51.211673740000002</v>
      </c>
      <c r="I89">
        <v>4.4171695700000004</v>
      </c>
      <c r="J89">
        <v>0.20307951624077039</v>
      </c>
    </row>
    <row r="90" spans="1:10" x14ac:dyDescent="0.3">
      <c r="A90">
        <v>197</v>
      </c>
      <c r="B90" t="s">
        <v>256</v>
      </c>
      <c r="C90" t="s">
        <v>258</v>
      </c>
      <c r="F90">
        <v>51.211673740000002</v>
      </c>
      <c r="G90">
        <v>4.4171695700000004</v>
      </c>
      <c r="H90">
        <v>51.211673740000002</v>
      </c>
      <c r="I90">
        <v>4.4171695700000004</v>
      </c>
      <c r="J90">
        <v>0.20307951624077039</v>
      </c>
    </row>
    <row r="91" spans="1:10" x14ac:dyDescent="0.3">
      <c r="A91">
        <v>204</v>
      </c>
      <c r="B91" t="s">
        <v>257</v>
      </c>
      <c r="C91" t="s">
        <v>258</v>
      </c>
      <c r="F91">
        <v>51.211673740000002</v>
      </c>
      <c r="G91">
        <v>4.4171695700000004</v>
      </c>
      <c r="H91">
        <v>51.211673740000002</v>
      </c>
      <c r="I91">
        <v>4.4171695700000004</v>
      </c>
      <c r="J91">
        <v>0.20307951624077039</v>
      </c>
    </row>
    <row r="92" spans="1:10" x14ac:dyDescent="0.3">
      <c r="A92">
        <v>212</v>
      </c>
      <c r="B92" t="s">
        <v>258</v>
      </c>
      <c r="C92" t="s">
        <v>260</v>
      </c>
      <c r="D92">
        <v>51.211673740000002</v>
      </c>
      <c r="E92">
        <v>4.4171695700000004</v>
      </c>
      <c r="H92">
        <v>51.211673740000002</v>
      </c>
      <c r="I92">
        <v>4.4171695700000004</v>
      </c>
      <c r="J92">
        <v>0.20307951624077039</v>
      </c>
    </row>
    <row r="93" spans="1:10" x14ac:dyDescent="0.3">
      <c r="A93">
        <v>215</v>
      </c>
      <c r="B93" t="s">
        <v>258</v>
      </c>
      <c r="C93" t="s">
        <v>263</v>
      </c>
      <c r="D93">
        <v>51.211673740000002</v>
      </c>
      <c r="E93">
        <v>4.4171695700000004</v>
      </c>
      <c r="H93">
        <v>51.211673740000002</v>
      </c>
      <c r="I93">
        <v>4.4171695700000004</v>
      </c>
      <c r="J93">
        <v>0.20307951624077039</v>
      </c>
    </row>
    <row r="94" spans="1:10" x14ac:dyDescent="0.3">
      <c r="A94">
        <v>216</v>
      </c>
      <c r="B94" t="s">
        <v>258</v>
      </c>
      <c r="C94" t="s">
        <v>264</v>
      </c>
      <c r="D94">
        <v>51.211673740000002</v>
      </c>
      <c r="E94">
        <v>4.4171695700000004</v>
      </c>
      <c r="H94">
        <v>51.211673740000002</v>
      </c>
      <c r="I94">
        <v>4.4171695700000004</v>
      </c>
      <c r="J94">
        <v>0.20307951624077039</v>
      </c>
    </row>
    <row r="95" spans="1:10" x14ac:dyDescent="0.3">
      <c r="A95">
        <v>58</v>
      </c>
      <c r="B95" t="s">
        <v>245</v>
      </c>
      <c r="C95" t="s">
        <v>262</v>
      </c>
      <c r="D95">
        <v>51.211624149999999</v>
      </c>
      <c r="E95">
        <v>4.4171681400000002</v>
      </c>
      <c r="F95">
        <v>51.211727140000001</v>
      </c>
      <c r="G95">
        <v>4.4171094899999996</v>
      </c>
      <c r="H95">
        <v>51.211675645</v>
      </c>
      <c r="I95">
        <v>4.4171388149999986</v>
      </c>
      <c r="J95">
        <v>0.2009349130976075</v>
      </c>
    </row>
    <row r="96" spans="1:10" x14ac:dyDescent="0.3">
      <c r="A96">
        <v>214</v>
      </c>
      <c r="B96" t="s">
        <v>258</v>
      </c>
      <c r="C96" t="s">
        <v>262</v>
      </c>
      <c r="D96">
        <v>51.211673740000002</v>
      </c>
      <c r="E96">
        <v>4.4171695700000004</v>
      </c>
      <c r="F96">
        <v>51.211727140000001</v>
      </c>
      <c r="G96">
        <v>4.4171094899999996</v>
      </c>
      <c r="H96">
        <v>51.211700440000001</v>
      </c>
      <c r="I96">
        <v>4.41713953</v>
      </c>
      <c r="J96">
        <v>0.20049210272918649</v>
      </c>
    </row>
    <row r="97" spans="1:10" x14ac:dyDescent="0.3">
      <c r="A97">
        <v>36</v>
      </c>
      <c r="B97" t="s">
        <v>244</v>
      </c>
      <c r="C97" t="s">
        <v>259</v>
      </c>
      <c r="D97">
        <v>51.211875919999997</v>
      </c>
      <c r="E97">
        <v>4.4170384399999998</v>
      </c>
      <c r="F97">
        <v>51.211540220000003</v>
      </c>
      <c r="G97">
        <v>4.41721773</v>
      </c>
      <c r="H97">
        <v>51.21170807</v>
      </c>
      <c r="I97">
        <v>4.4171280849999999</v>
      </c>
      <c r="J97">
        <v>0.1995622603732442</v>
      </c>
    </row>
    <row r="98" spans="1:10" x14ac:dyDescent="0.3">
      <c r="A98">
        <v>137</v>
      </c>
      <c r="B98" t="s">
        <v>250</v>
      </c>
      <c r="C98" t="s">
        <v>261</v>
      </c>
      <c r="D98">
        <v>51.210514070000002</v>
      </c>
      <c r="E98">
        <v>4.4128389400000003</v>
      </c>
      <c r="F98">
        <v>51.21465302</v>
      </c>
      <c r="G98">
        <v>4.4103798899999997</v>
      </c>
      <c r="H98">
        <v>51.212583545000001</v>
      </c>
      <c r="I98">
        <v>4.411609415</v>
      </c>
      <c r="J98">
        <v>0.19823446156313171</v>
      </c>
    </row>
    <row r="99" spans="1:10" x14ac:dyDescent="0.3">
      <c r="A99">
        <v>19</v>
      </c>
      <c r="B99" t="s">
        <v>242</v>
      </c>
      <c r="C99" t="s">
        <v>262</v>
      </c>
      <c r="F99">
        <v>51.211727140000001</v>
      </c>
      <c r="G99">
        <v>4.4171094899999996</v>
      </c>
      <c r="H99">
        <v>51.211727140000001</v>
      </c>
      <c r="I99">
        <v>4.4171094899999996</v>
      </c>
      <c r="J99">
        <v>0.19793752419319671</v>
      </c>
    </row>
    <row r="100" spans="1:10" x14ac:dyDescent="0.3">
      <c r="A100">
        <v>109</v>
      </c>
      <c r="B100" t="s">
        <v>248</v>
      </c>
      <c r="C100" t="s">
        <v>262</v>
      </c>
      <c r="F100">
        <v>51.211727140000001</v>
      </c>
      <c r="G100">
        <v>4.4171094899999996</v>
      </c>
      <c r="H100">
        <v>51.211727140000001</v>
      </c>
      <c r="I100">
        <v>4.4171094899999996</v>
      </c>
      <c r="J100">
        <v>0.19793752419319671</v>
      </c>
    </row>
    <row r="101" spans="1:10" x14ac:dyDescent="0.3">
      <c r="A101">
        <v>124</v>
      </c>
      <c r="B101" t="s">
        <v>249</v>
      </c>
      <c r="C101" t="s">
        <v>262</v>
      </c>
      <c r="F101">
        <v>51.211727140000001</v>
      </c>
      <c r="G101">
        <v>4.4171094899999996</v>
      </c>
      <c r="H101">
        <v>51.211727140000001</v>
      </c>
      <c r="I101">
        <v>4.4171094899999996</v>
      </c>
      <c r="J101">
        <v>0.19793752419319671</v>
      </c>
    </row>
    <row r="102" spans="1:10" x14ac:dyDescent="0.3">
      <c r="A102">
        <v>174</v>
      </c>
      <c r="B102" t="s">
        <v>253</v>
      </c>
      <c r="C102" t="s">
        <v>262</v>
      </c>
      <c r="F102">
        <v>51.211727140000001</v>
      </c>
      <c r="G102">
        <v>4.4171094899999996</v>
      </c>
      <c r="H102">
        <v>51.211727140000001</v>
      </c>
      <c r="I102">
        <v>4.4171094899999996</v>
      </c>
      <c r="J102">
        <v>0.19793752419319671</v>
      </c>
    </row>
    <row r="103" spans="1:10" x14ac:dyDescent="0.3">
      <c r="A103">
        <v>184</v>
      </c>
      <c r="B103" t="s">
        <v>254</v>
      </c>
      <c r="C103" t="s">
        <v>262</v>
      </c>
      <c r="F103">
        <v>51.211727140000001</v>
      </c>
      <c r="G103">
        <v>4.4171094899999996</v>
      </c>
      <c r="H103">
        <v>51.211727140000001</v>
      </c>
      <c r="I103">
        <v>4.4171094899999996</v>
      </c>
      <c r="J103">
        <v>0.19793752419319671</v>
      </c>
    </row>
    <row r="104" spans="1:10" x14ac:dyDescent="0.3">
      <c r="A104">
        <v>193</v>
      </c>
      <c r="B104" t="s">
        <v>255</v>
      </c>
      <c r="C104" t="s">
        <v>262</v>
      </c>
      <c r="F104">
        <v>51.211727140000001</v>
      </c>
      <c r="G104">
        <v>4.4171094899999996</v>
      </c>
      <c r="H104">
        <v>51.211727140000001</v>
      </c>
      <c r="I104">
        <v>4.4171094899999996</v>
      </c>
      <c r="J104">
        <v>0.19793752419319671</v>
      </c>
    </row>
    <row r="105" spans="1:10" x14ac:dyDescent="0.3">
      <c r="A105">
        <v>201</v>
      </c>
      <c r="B105" t="s">
        <v>256</v>
      </c>
      <c r="C105" t="s">
        <v>262</v>
      </c>
      <c r="F105">
        <v>51.211727140000001</v>
      </c>
      <c r="G105">
        <v>4.4171094899999996</v>
      </c>
      <c r="H105">
        <v>51.211727140000001</v>
      </c>
      <c r="I105">
        <v>4.4171094899999996</v>
      </c>
      <c r="J105">
        <v>0.19793752419319671</v>
      </c>
    </row>
    <row r="106" spans="1:10" x14ac:dyDescent="0.3">
      <c r="A106">
        <v>208</v>
      </c>
      <c r="B106" t="s">
        <v>257</v>
      </c>
      <c r="C106" t="s">
        <v>262</v>
      </c>
      <c r="F106">
        <v>51.211727140000001</v>
      </c>
      <c r="G106">
        <v>4.4171094899999996</v>
      </c>
      <c r="H106">
        <v>51.211727140000001</v>
      </c>
      <c r="I106">
        <v>4.4171094899999996</v>
      </c>
      <c r="J106">
        <v>0.19793752419319671</v>
      </c>
    </row>
    <row r="107" spans="1:10" x14ac:dyDescent="0.3">
      <c r="A107">
        <v>223</v>
      </c>
      <c r="B107" t="s">
        <v>260</v>
      </c>
      <c r="C107" t="s">
        <v>262</v>
      </c>
      <c r="F107">
        <v>51.211727140000001</v>
      </c>
      <c r="G107">
        <v>4.4171094899999996</v>
      </c>
      <c r="H107">
        <v>51.211727140000001</v>
      </c>
      <c r="I107">
        <v>4.4171094899999996</v>
      </c>
      <c r="J107">
        <v>0.19793752419319671</v>
      </c>
    </row>
    <row r="108" spans="1:10" x14ac:dyDescent="0.3">
      <c r="A108">
        <v>229</v>
      </c>
      <c r="B108" t="s">
        <v>262</v>
      </c>
      <c r="C108" t="s">
        <v>263</v>
      </c>
      <c r="D108">
        <v>51.211727140000001</v>
      </c>
      <c r="E108">
        <v>4.4171094899999996</v>
      </c>
      <c r="H108">
        <v>51.211727140000001</v>
      </c>
      <c r="I108">
        <v>4.4171094899999996</v>
      </c>
      <c r="J108">
        <v>0.19793752419319671</v>
      </c>
    </row>
    <row r="109" spans="1:10" x14ac:dyDescent="0.3">
      <c r="A109">
        <v>230</v>
      </c>
      <c r="B109" t="s">
        <v>262</v>
      </c>
      <c r="C109" t="s">
        <v>264</v>
      </c>
      <c r="D109">
        <v>51.211727140000001</v>
      </c>
      <c r="E109">
        <v>4.4171094899999996</v>
      </c>
      <c r="H109">
        <v>51.211727140000001</v>
      </c>
      <c r="I109">
        <v>4.4171094899999996</v>
      </c>
      <c r="J109">
        <v>0.19793752419319671</v>
      </c>
    </row>
    <row r="110" spans="1:10" x14ac:dyDescent="0.3">
      <c r="A110">
        <v>141</v>
      </c>
      <c r="B110" t="s">
        <v>251</v>
      </c>
      <c r="C110" t="s">
        <v>252</v>
      </c>
      <c r="D110">
        <v>51.211338040000001</v>
      </c>
      <c r="E110">
        <v>4.4173741299999998</v>
      </c>
      <c r="F110">
        <v>51.212230679999998</v>
      </c>
      <c r="G110">
        <v>4.4168567699999999</v>
      </c>
      <c r="H110">
        <v>51.211784360000003</v>
      </c>
      <c r="I110">
        <v>4.4171154499999998</v>
      </c>
      <c r="J110">
        <v>0.19743832890023691</v>
      </c>
    </row>
    <row r="111" spans="1:10" x14ac:dyDescent="0.3">
      <c r="A111">
        <v>22</v>
      </c>
      <c r="B111" t="s">
        <v>244</v>
      </c>
      <c r="C111" t="s">
        <v>245</v>
      </c>
      <c r="D111">
        <v>51.211875919999997</v>
      </c>
      <c r="E111">
        <v>4.4170384399999998</v>
      </c>
      <c r="F111">
        <v>51.211624149999999</v>
      </c>
      <c r="G111">
        <v>4.4171681400000002</v>
      </c>
      <c r="H111">
        <v>51.211750034999987</v>
      </c>
      <c r="I111">
        <v>4.41710329</v>
      </c>
      <c r="J111">
        <v>0.19712171753862159</v>
      </c>
    </row>
    <row r="112" spans="1:10" x14ac:dyDescent="0.3">
      <c r="A112">
        <v>35</v>
      </c>
      <c r="B112" t="s">
        <v>244</v>
      </c>
      <c r="C112" t="s">
        <v>258</v>
      </c>
      <c r="D112">
        <v>51.211875919999997</v>
      </c>
      <c r="E112">
        <v>4.4170384399999998</v>
      </c>
      <c r="F112">
        <v>51.211673740000002</v>
      </c>
      <c r="G112">
        <v>4.4171695700000004</v>
      </c>
      <c r="H112">
        <v>51.211774830000003</v>
      </c>
      <c r="I112">
        <v>4.4171040050000014</v>
      </c>
      <c r="J112">
        <v>0.1967856230202403</v>
      </c>
    </row>
    <row r="113" spans="1:10" x14ac:dyDescent="0.3">
      <c r="A113">
        <v>7</v>
      </c>
      <c r="B113" t="s">
        <v>242</v>
      </c>
      <c r="C113" t="s">
        <v>250</v>
      </c>
      <c r="F113">
        <v>51.210514070000002</v>
      </c>
      <c r="G113">
        <v>4.4128389400000003</v>
      </c>
      <c r="H113">
        <v>51.210514070000002</v>
      </c>
      <c r="I113">
        <v>4.4128389400000003</v>
      </c>
      <c r="J113">
        <v>0.1951507675916577</v>
      </c>
    </row>
    <row r="114" spans="1:10" x14ac:dyDescent="0.3">
      <c r="A114">
        <v>97</v>
      </c>
      <c r="B114" t="s">
        <v>248</v>
      </c>
      <c r="C114" t="s">
        <v>250</v>
      </c>
      <c r="F114">
        <v>51.210514070000002</v>
      </c>
      <c r="G114">
        <v>4.4128389400000003</v>
      </c>
      <c r="H114">
        <v>51.210514070000002</v>
      </c>
      <c r="I114">
        <v>4.4128389400000003</v>
      </c>
      <c r="J114">
        <v>0.1951507675916577</v>
      </c>
    </row>
    <row r="115" spans="1:10" x14ac:dyDescent="0.3">
      <c r="A115">
        <v>112</v>
      </c>
      <c r="B115" t="s">
        <v>249</v>
      </c>
      <c r="C115" t="s">
        <v>250</v>
      </c>
      <c r="F115">
        <v>51.210514070000002</v>
      </c>
      <c r="G115">
        <v>4.4128389400000003</v>
      </c>
      <c r="H115">
        <v>51.210514070000002</v>
      </c>
      <c r="I115">
        <v>4.4128389400000003</v>
      </c>
      <c r="J115">
        <v>0.1951507675916577</v>
      </c>
    </row>
    <row r="116" spans="1:10" x14ac:dyDescent="0.3">
      <c r="A116">
        <v>129</v>
      </c>
      <c r="B116" t="s">
        <v>250</v>
      </c>
      <c r="C116" t="s">
        <v>253</v>
      </c>
      <c r="D116">
        <v>51.210514070000002</v>
      </c>
      <c r="E116">
        <v>4.4128389400000003</v>
      </c>
      <c r="H116">
        <v>51.210514070000002</v>
      </c>
      <c r="I116">
        <v>4.4128389400000003</v>
      </c>
      <c r="J116">
        <v>0.1951507675916577</v>
      </c>
    </row>
    <row r="117" spans="1:10" x14ac:dyDescent="0.3">
      <c r="A117">
        <v>130</v>
      </c>
      <c r="B117" t="s">
        <v>250</v>
      </c>
      <c r="C117" t="s">
        <v>254</v>
      </c>
      <c r="D117">
        <v>51.210514070000002</v>
      </c>
      <c r="E117">
        <v>4.4128389400000003</v>
      </c>
      <c r="H117">
        <v>51.210514070000002</v>
      </c>
      <c r="I117">
        <v>4.4128389400000003</v>
      </c>
      <c r="J117">
        <v>0.1951507675916577</v>
      </c>
    </row>
    <row r="118" spans="1:10" x14ac:dyDescent="0.3">
      <c r="A118">
        <v>131</v>
      </c>
      <c r="B118" t="s">
        <v>250</v>
      </c>
      <c r="C118" t="s">
        <v>255</v>
      </c>
      <c r="D118">
        <v>51.210514070000002</v>
      </c>
      <c r="E118">
        <v>4.4128389400000003</v>
      </c>
      <c r="H118">
        <v>51.210514070000002</v>
      </c>
      <c r="I118">
        <v>4.4128389400000003</v>
      </c>
      <c r="J118">
        <v>0.1951507675916577</v>
      </c>
    </row>
    <row r="119" spans="1:10" x14ac:dyDescent="0.3">
      <c r="A119">
        <v>132</v>
      </c>
      <c r="B119" t="s">
        <v>250</v>
      </c>
      <c r="C119" t="s">
        <v>256</v>
      </c>
      <c r="D119">
        <v>51.210514070000002</v>
      </c>
      <c r="E119">
        <v>4.4128389400000003</v>
      </c>
      <c r="H119">
        <v>51.210514070000002</v>
      </c>
      <c r="I119">
        <v>4.4128389400000003</v>
      </c>
      <c r="J119">
        <v>0.1951507675916577</v>
      </c>
    </row>
    <row r="120" spans="1:10" x14ac:dyDescent="0.3">
      <c r="A120">
        <v>133</v>
      </c>
      <c r="B120" t="s">
        <v>250</v>
      </c>
      <c r="C120" t="s">
        <v>257</v>
      </c>
      <c r="D120">
        <v>51.210514070000002</v>
      </c>
      <c r="E120">
        <v>4.4128389400000003</v>
      </c>
      <c r="H120">
        <v>51.210514070000002</v>
      </c>
      <c r="I120">
        <v>4.4128389400000003</v>
      </c>
      <c r="J120">
        <v>0.1951507675916577</v>
      </c>
    </row>
    <row r="121" spans="1:10" x14ac:dyDescent="0.3">
      <c r="A121">
        <v>136</v>
      </c>
      <c r="B121" t="s">
        <v>250</v>
      </c>
      <c r="C121" t="s">
        <v>260</v>
      </c>
      <c r="D121">
        <v>51.210514070000002</v>
      </c>
      <c r="E121">
        <v>4.4128389400000003</v>
      </c>
      <c r="H121">
        <v>51.210514070000002</v>
      </c>
      <c r="I121">
        <v>4.4128389400000003</v>
      </c>
      <c r="J121">
        <v>0.1951507675916577</v>
      </c>
    </row>
    <row r="122" spans="1:10" x14ac:dyDescent="0.3">
      <c r="A122">
        <v>139</v>
      </c>
      <c r="B122" t="s">
        <v>250</v>
      </c>
      <c r="C122" t="s">
        <v>263</v>
      </c>
      <c r="D122">
        <v>51.210514070000002</v>
      </c>
      <c r="E122">
        <v>4.4128389400000003</v>
      </c>
      <c r="H122">
        <v>51.210514070000002</v>
      </c>
      <c r="I122">
        <v>4.4128389400000003</v>
      </c>
      <c r="J122">
        <v>0.1951507675916577</v>
      </c>
    </row>
    <row r="123" spans="1:10" x14ac:dyDescent="0.3">
      <c r="A123">
        <v>140</v>
      </c>
      <c r="B123" t="s">
        <v>250</v>
      </c>
      <c r="C123" t="s">
        <v>264</v>
      </c>
      <c r="D123">
        <v>51.210514070000002</v>
      </c>
      <c r="E123">
        <v>4.4128389400000003</v>
      </c>
      <c r="H123">
        <v>51.210514070000002</v>
      </c>
      <c r="I123">
        <v>4.4128389400000003</v>
      </c>
      <c r="J123">
        <v>0.1951507675916577</v>
      </c>
    </row>
    <row r="124" spans="1:10" x14ac:dyDescent="0.3">
      <c r="A124">
        <v>39</v>
      </c>
      <c r="B124" t="s">
        <v>244</v>
      </c>
      <c r="C124" t="s">
        <v>262</v>
      </c>
      <c r="D124">
        <v>51.211875919999997</v>
      </c>
      <c r="E124">
        <v>4.4170384399999998</v>
      </c>
      <c r="F124">
        <v>51.211727140000001</v>
      </c>
      <c r="G124">
        <v>4.4171094899999996</v>
      </c>
      <c r="H124">
        <v>51.211801530000002</v>
      </c>
      <c r="I124">
        <v>4.4170739650000002</v>
      </c>
      <c r="J124">
        <v>0.19433536976442051</v>
      </c>
    </row>
    <row r="125" spans="1:10" x14ac:dyDescent="0.3">
      <c r="A125">
        <v>1</v>
      </c>
      <c r="B125" t="s">
        <v>242</v>
      </c>
      <c r="C125" t="s">
        <v>244</v>
      </c>
      <c r="F125">
        <v>51.211875919999997</v>
      </c>
      <c r="G125">
        <v>4.4170384399999998</v>
      </c>
      <c r="H125">
        <v>51.211875919999997</v>
      </c>
      <c r="I125">
        <v>4.4170384399999998</v>
      </c>
      <c r="J125">
        <v>0.19105576024242879</v>
      </c>
    </row>
    <row r="126" spans="1:10" x14ac:dyDescent="0.3">
      <c r="A126">
        <v>25</v>
      </c>
      <c r="B126" t="s">
        <v>244</v>
      </c>
      <c r="C126" t="s">
        <v>248</v>
      </c>
      <c r="D126">
        <v>51.211875919999997</v>
      </c>
      <c r="E126">
        <v>4.4170384399999998</v>
      </c>
      <c r="H126">
        <v>51.211875919999997</v>
      </c>
      <c r="I126">
        <v>4.4170384399999998</v>
      </c>
      <c r="J126">
        <v>0.19105576024242879</v>
      </c>
    </row>
    <row r="127" spans="1:10" x14ac:dyDescent="0.3">
      <c r="A127">
        <v>26</v>
      </c>
      <c r="B127" t="s">
        <v>244</v>
      </c>
      <c r="C127" t="s">
        <v>249</v>
      </c>
      <c r="D127">
        <v>51.211875919999997</v>
      </c>
      <c r="E127">
        <v>4.4170384399999998</v>
      </c>
      <c r="H127">
        <v>51.211875919999997</v>
      </c>
      <c r="I127">
        <v>4.4170384399999998</v>
      </c>
      <c r="J127">
        <v>0.19105576024242879</v>
      </c>
    </row>
    <row r="128" spans="1:10" x14ac:dyDescent="0.3">
      <c r="A128">
        <v>30</v>
      </c>
      <c r="B128" t="s">
        <v>244</v>
      </c>
      <c r="C128" t="s">
        <v>253</v>
      </c>
      <c r="D128">
        <v>51.211875919999997</v>
      </c>
      <c r="E128">
        <v>4.4170384399999998</v>
      </c>
      <c r="H128">
        <v>51.211875919999997</v>
      </c>
      <c r="I128">
        <v>4.4170384399999998</v>
      </c>
      <c r="J128">
        <v>0.19105576024242879</v>
      </c>
    </row>
    <row r="129" spans="1:10" x14ac:dyDescent="0.3">
      <c r="A129">
        <v>31</v>
      </c>
      <c r="B129" t="s">
        <v>244</v>
      </c>
      <c r="C129" t="s">
        <v>254</v>
      </c>
      <c r="D129">
        <v>51.211875919999997</v>
      </c>
      <c r="E129">
        <v>4.4170384399999998</v>
      </c>
      <c r="H129">
        <v>51.211875919999997</v>
      </c>
      <c r="I129">
        <v>4.4170384399999998</v>
      </c>
      <c r="J129">
        <v>0.19105576024242879</v>
      </c>
    </row>
    <row r="130" spans="1:10" x14ac:dyDescent="0.3">
      <c r="A130">
        <v>32</v>
      </c>
      <c r="B130" t="s">
        <v>244</v>
      </c>
      <c r="C130" t="s">
        <v>255</v>
      </c>
      <c r="D130">
        <v>51.211875919999997</v>
      </c>
      <c r="E130">
        <v>4.4170384399999998</v>
      </c>
      <c r="H130">
        <v>51.211875919999997</v>
      </c>
      <c r="I130">
        <v>4.4170384399999998</v>
      </c>
      <c r="J130">
        <v>0.19105576024242879</v>
      </c>
    </row>
    <row r="131" spans="1:10" x14ac:dyDescent="0.3">
      <c r="A131">
        <v>33</v>
      </c>
      <c r="B131" t="s">
        <v>244</v>
      </c>
      <c r="C131" t="s">
        <v>256</v>
      </c>
      <c r="D131">
        <v>51.211875919999997</v>
      </c>
      <c r="E131">
        <v>4.4170384399999998</v>
      </c>
      <c r="H131">
        <v>51.211875919999997</v>
      </c>
      <c r="I131">
        <v>4.4170384399999998</v>
      </c>
      <c r="J131">
        <v>0.19105576024242879</v>
      </c>
    </row>
    <row r="132" spans="1:10" x14ac:dyDescent="0.3">
      <c r="A132">
        <v>34</v>
      </c>
      <c r="B132" t="s">
        <v>244</v>
      </c>
      <c r="C132" t="s">
        <v>257</v>
      </c>
      <c r="D132">
        <v>51.211875919999997</v>
      </c>
      <c r="E132">
        <v>4.4170384399999998</v>
      </c>
      <c r="H132">
        <v>51.211875919999997</v>
      </c>
      <c r="I132">
        <v>4.4170384399999998</v>
      </c>
      <c r="J132">
        <v>0.19105576024242879</v>
      </c>
    </row>
    <row r="133" spans="1:10" x14ac:dyDescent="0.3">
      <c r="A133">
        <v>37</v>
      </c>
      <c r="B133" t="s">
        <v>244</v>
      </c>
      <c r="C133" t="s">
        <v>260</v>
      </c>
      <c r="D133">
        <v>51.211875919999997</v>
      </c>
      <c r="E133">
        <v>4.4170384399999998</v>
      </c>
      <c r="H133">
        <v>51.211875919999997</v>
      </c>
      <c r="I133">
        <v>4.4170384399999998</v>
      </c>
      <c r="J133">
        <v>0.19105576024242879</v>
      </c>
    </row>
    <row r="134" spans="1:10" x14ac:dyDescent="0.3">
      <c r="A134">
        <v>40</v>
      </c>
      <c r="B134" t="s">
        <v>244</v>
      </c>
      <c r="C134" t="s">
        <v>263</v>
      </c>
      <c r="D134">
        <v>51.211875919999997</v>
      </c>
      <c r="E134">
        <v>4.4170384399999998</v>
      </c>
      <c r="H134">
        <v>51.211875919999997</v>
      </c>
      <c r="I134">
        <v>4.4170384399999998</v>
      </c>
      <c r="J134">
        <v>0.19105576024242879</v>
      </c>
    </row>
    <row r="135" spans="1:10" x14ac:dyDescent="0.3">
      <c r="A135">
        <v>41</v>
      </c>
      <c r="B135" t="s">
        <v>244</v>
      </c>
      <c r="C135" t="s">
        <v>264</v>
      </c>
      <c r="D135">
        <v>51.211875919999997</v>
      </c>
      <c r="E135">
        <v>4.4170384399999998</v>
      </c>
      <c r="H135">
        <v>51.211875919999997</v>
      </c>
      <c r="I135">
        <v>4.4170384399999998</v>
      </c>
      <c r="J135">
        <v>0.19105576024242879</v>
      </c>
    </row>
    <row r="136" spans="1:10" x14ac:dyDescent="0.3">
      <c r="A136">
        <v>160</v>
      </c>
      <c r="B136" t="s">
        <v>252</v>
      </c>
      <c r="C136" t="s">
        <v>259</v>
      </c>
      <c r="D136">
        <v>51.212230679999998</v>
      </c>
      <c r="E136">
        <v>4.4168567699999999</v>
      </c>
      <c r="F136">
        <v>51.211540220000003</v>
      </c>
      <c r="G136">
        <v>4.41721773</v>
      </c>
      <c r="H136">
        <v>51.211885449999997</v>
      </c>
      <c r="I136">
        <v>4.4170372499999999</v>
      </c>
      <c r="J136">
        <v>0.19089329649342759</v>
      </c>
    </row>
    <row r="137" spans="1:10" x14ac:dyDescent="0.3">
      <c r="A137">
        <v>92</v>
      </c>
      <c r="B137" t="s">
        <v>247</v>
      </c>
      <c r="C137" t="s">
        <v>261</v>
      </c>
      <c r="D137">
        <v>51.212615970000002</v>
      </c>
      <c r="E137">
        <v>4.4165940299999997</v>
      </c>
      <c r="F137">
        <v>51.21465302</v>
      </c>
      <c r="G137">
        <v>4.4103798899999997</v>
      </c>
      <c r="H137">
        <v>51.213634495000001</v>
      </c>
      <c r="I137">
        <v>4.4134869600000002</v>
      </c>
      <c r="J137">
        <v>0.18938887342417871</v>
      </c>
    </row>
    <row r="138" spans="1:10" x14ac:dyDescent="0.3">
      <c r="A138">
        <v>48</v>
      </c>
      <c r="B138" t="s">
        <v>245</v>
      </c>
      <c r="C138" t="s">
        <v>252</v>
      </c>
      <c r="D138">
        <v>51.211624149999999</v>
      </c>
      <c r="E138">
        <v>4.4171681400000002</v>
      </c>
      <c r="F138">
        <v>51.212230679999998</v>
      </c>
      <c r="G138">
        <v>4.4168567699999999</v>
      </c>
      <c r="H138">
        <v>51.211927414999998</v>
      </c>
      <c r="I138">
        <v>4.4170124550000001</v>
      </c>
      <c r="J138">
        <v>0.18888637146781201</v>
      </c>
    </row>
    <row r="139" spans="1:10" x14ac:dyDescent="0.3">
      <c r="A139">
        <v>159</v>
      </c>
      <c r="B139" t="s">
        <v>252</v>
      </c>
      <c r="C139" t="s">
        <v>258</v>
      </c>
      <c r="D139">
        <v>51.212230679999998</v>
      </c>
      <c r="E139">
        <v>4.4168567699999999</v>
      </c>
      <c r="F139">
        <v>51.211673740000002</v>
      </c>
      <c r="G139">
        <v>4.4171695700000004</v>
      </c>
      <c r="H139">
        <v>51.21195221</v>
      </c>
      <c r="I139">
        <v>4.4170131700000006</v>
      </c>
      <c r="J139">
        <v>0.18882214403341291</v>
      </c>
    </row>
    <row r="140" spans="1:10" x14ac:dyDescent="0.3">
      <c r="A140">
        <v>65</v>
      </c>
      <c r="B140" t="s">
        <v>246</v>
      </c>
      <c r="C140" t="s">
        <v>251</v>
      </c>
      <c r="D140">
        <v>51.212539669999998</v>
      </c>
      <c r="E140">
        <v>4.4166269299999996</v>
      </c>
      <c r="F140">
        <v>51.211338040000001</v>
      </c>
      <c r="G140">
        <v>4.4173741299999998</v>
      </c>
      <c r="H140">
        <v>51.211938855</v>
      </c>
      <c r="I140">
        <v>4.4170005299999993</v>
      </c>
      <c r="J140">
        <v>0.18799885102946071</v>
      </c>
    </row>
    <row r="141" spans="1:10" x14ac:dyDescent="0.3">
      <c r="A141">
        <v>82</v>
      </c>
      <c r="B141" t="s">
        <v>247</v>
      </c>
      <c r="C141" t="s">
        <v>251</v>
      </c>
      <c r="D141">
        <v>51.212615970000002</v>
      </c>
      <c r="E141">
        <v>4.4165940299999997</v>
      </c>
      <c r="F141">
        <v>51.211338040000001</v>
      </c>
      <c r="G141">
        <v>4.4173741299999998</v>
      </c>
      <c r="H141">
        <v>51.211977005000001</v>
      </c>
      <c r="I141">
        <v>4.4169840799999998</v>
      </c>
      <c r="J141">
        <v>0.18672244341318911</v>
      </c>
    </row>
    <row r="142" spans="1:10" x14ac:dyDescent="0.3">
      <c r="A142">
        <v>163</v>
      </c>
      <c r="B142" t="s">
        <v>252</v>
      </c>
      <c r="C142" t="s">
        <v>262</v>
      </c>
      <c r="D142">
        <v>51.212230679999998</v>
      </c>
      <c r="E142">
        <v>4.4168567699999999</v>
      </c>
      <c r="F142">
        <v>51.211727140000001</v>
      </c>
      <c r="G142">
        <v>4.4171094899999996</v>
      </c>
      <c r="H142">
        <v>51.211978909999999</v>
      </c>
      <c r="I142">
        <v>4.4169831300000002</v>
      </c>
      <c r="J142">
        <v>0.18665223469883199</v>
      </c>
    </row>
    <row r="143" spans="1:10" x14ac:dyDescent="0.3">
      <c r="A143">
        <v>75</v>
      </c>
      <c r="B143" t="s">
        <v>246</v>
      </c>
      <c r="C143" t="s">
        <v>261</v>
      </c>
      <c r="D143">
        <v>51.212539669999998</v>
      </c>
      <c r="E143">
        <v>4.4166269299999996</v>
      </c>
      <c r="F143">
        <v>51.21465302</v>
      </c>
      <c r="G143">
        <v>4.4103798899999997</v>
      </c>
      <c r="H143">
        <v>51.213596344999999</v>
      </c>
      <c r="I143">
        <v>4.4135034099999997</v>
      </c>
      <c r="J143">
        <v>0.18499862092671629</v>
      </c>
    </row>
    <row r="144" spans="1:10" x14ac:dyDescent="0.3">
      <c r="A144">
        <v>29</v>
      </c>
      <c r="B144" t="s">
        <v>244</v>
      </c>
      <c r="C144" t="s">
        <v>252</v>
      </c>
      <c r="D144">
        <v>51.211875919999997</v>
      </c>
      <c r="E144">
        <v>4.4170384399999998</v>
      </c>
      <c r="F144">
        <v>51.212230679999998</v>
      </c>
      <c r="G144">
        <v>4.4168567699999999</v>
      </c>
      <c r="H144">
        <v>51.212053299999987</v>
      </c>
      <c r="I144">
        <v>4.4169476049999998</v>
      </c>
      <c r="J144">
        <v>0.18420843618025301</v>
      </c>
    </row>
    <row r="145" spans="1:10" x14ac:dyDescent="0.3">
      <c r="A145">
        <v>73</v>
      </c>
      <c r="B145" t="s">
        <v>246</v>
      </c>
      <c r="C145" t="s">
        <v>259</v>
      </c>
      <c r="D145">
        <v>51.212539669999998</v>
      </c>
      <c r="E145">
        <v>4.4166269299999996</v>
      </c>
      <c r="F145">
        <v>51.211540220000003</v>
      </c>
      <c r="G145">
        <v>4.41721773</v>
      </c>
      <c r="H145">
        <v>51.212039945000001</v>
      </c>
      <c r="I145">
        <v>4.4169223300000002</v>
      </c>
      <c r="J145">
        <v>0.18241534182096669</v>
      </c>
    </row>
    <row r="146" spans="1:10" x14ac:dyDescent="0.3">
      <c r="A146">
        <v>90</v>
      </c>
      <c r="B146" t="s">
        <v>247</v>
      </c>
      <c r="C146" t="s">
        <v>259</v>
      </c>
      <c r="D146">
        <v>51.212615970000002</v>
      </c>
      <c r="E146">
        <v>4.4165940299999997</v>
      </c>
      <c r="F146">
        <v>51.211540220000003</v>
      </c>
      <c r="G146">
        <v>4.41721773</v>
      </c>
      <c r="H146">
        <v>51.212078095000003</v>
      </c>
      <c r="I146">
        <v>4.4169058799999998</v>
      </c>
      <c r="J146">
        <v>0.1813971162730563</v>
      </c>
    </row>
    <row r="147" spans="1:10" x14ac:dyDescent="0.3">
      <c r="A147">
        <v>72</v>
      </c>
      <c r="B147" t="s">
        <v>246</v>
      </c>
      <c r="C147" t="s">
        <v>258</v>
      </c>
      <c r="D147">
        <v>51.212539669999998</v>
      </c>
      <c r="E147">
        <v>4.4166269299999996</v>
      </c>
      <c r="F147">
        <v>51.211673740000002</v>
      </c>
      <c r="G147">
        <v>4.4171695700000004</v>
      </c>
      <c r="H147">
        <v>51.212106704999997</v>
      </c>
      <c r="I147">
        <v>4.41689825</v>
      </c>
      <c r="J147">
        <v>0.18102713079011909</v>
      </c>
    </row>
    <row r="148" spans="1:10" x14ac:dyDescent="0.3">
      <c r="A148">
        <v>42</v>
      </c>
      <c r="B148" t="s">
        <v>245</v>
      </c>
      <c r="C148" t="s">
        <v>246</v>
      </c>
      <c r="D148">
        <v>51.211624149999999</v>
      </c>
      <c r="E148">
        <v>4.4171681400000002</v>
      </c>
      <c r="F148">
        <v>51.212539669999998</v>
      </c>
      <c r="G148">
        <v>4.4166269299999996</v>
      </c>
      <c r="H148">
        <v>51.212081909999988</v>
      </c>
      <c r="I148">
        <v>4.4168975350000004</v>
      </c>
      <c r="J148">
        <v>0.18083459057365009</v>
      </c>
    </row>
    <row r="149" spans="1:10" x14ac:dyDescent="0.3">
      <c r="A149">
        <v>89</v>
      </c>
      <c r="B149" t="s">
        <v>247</v>
      </c>
      <c r="C149" t="s">
        <v>258</v>
      </c>
      <c r="D149">
        <v>51.212615970000002</v>
      </c>
      <c r="E149">
        <v>4.4165940299999997</v>
      </c>
      <c r="F149">
        <v>51.211673740000002</v>
      </c>
      <c r="G149">
        <v>4.4171695700000004</v>
      </c>
      <c r="H149">
        <v>51.212144855000012</v>
      </c>
      <c r="I149">
        <v>4.4168818000000014</v>
      </c>
      <c r="J149">
        <v>0.18018658443269611</v>
      </c>
    </row>
    <row r="150" spans="1:10" x14ac:dyDescent="0.3">
      <c r="A150">
        <v>43</v>
      </c>
      <c r="B150" t="s">
        <v>245</v>
      </c>
      <c r="C150" t="s">
        <v>247</v>
      </c>
      <c r="D150">
        <v>51.211624149999999</v>
      </c>
      <c r="E150">
        <v>4.4171681400000002</v>
      </c>
      <c r="F150">
        <v>51.212615970000002</v>
      </c>
      <c r="G150">
        <v>4.4165940299999997</v>
      </c>
      <c r="H150">
        <v>51.212120059999997</v>
      </c>
      <c r="I150">
        <v>4.416881085</v>
      </c>
      <c r="J150">
        <v>0.17992847100386311</v>
      </c>
    </row>
    <row r="151" spans="1:10" x14ac:dyDescent="0.3">
      <c r="A151">
        <v>9</v>
      </c>
      <c r="B151" t="s">
        <v>242</v>
      </c>
      <c r="C151" t="s">
        <v>252</v>
      </c>
      <c r="F151">
        <v>51.212230679999998</v>
      </c>
      <c r="G151">
        <v>4.4168567699999999</v>
      </c>
      <c r="H151">
        <v>51.212230679999998</v>
      </c>
      <c r="I151">
        <v>4.4168567699999999</v>
      </c>
      <c r="J151">
        <v>0.17950301576623401</v>
      </c>
    </row>
    <row r="152" spans="1:10" x14ac:dyDescent="0.3">
      <c r="A152">
        <v>99</v>
      </c>
      <c r="B152" t="s">
        <v>248</v>
      </c>
      <c r="C152" t="s">
        <v>252</v>
      </c>
      <c r="F152">
        <v>51.212230679999998</v>
      </c>
      <c r="G152">
        <v>4.4168567699999999</v>
      </c>
      <c r="H152">
        <v>51.212230679999998</v>
      </c>
      <c r="I152">
        <v>4.4168567699999999</v>
      </c>
      <c r="J152">
        <v>0.17950301576623401</v>
      </c>
    </row>
    <row r="153" spans="1:10" x14ac:dyDescent="0.3">
      <c r="A153">
        <v>114</v>
      </c>
      <c r="B153" t="s">
        <v>249</v>
      </c>
      <c r="C153" t="s">
        <v>252</v>
      </c>
      <c r="F153">
        <v>51.212230679999998</v>
      </c>
      <c r="G153">
        <v>4.4168567699999999</v>
      </c>
      <c r="H153">
        <v>51.212230679999998</v>
      </c>
      <c r="I153">
        <v>4.4168567699999999</v>
      </c>
      <c r="J153">
        <v>0.17950301576623401</v>
      </c>
    </row>
    <row r="154" spans="1:10" x14ac:dyDescent="0.3">
      <c r="A154">
        <v>154</v>
      </c>
      <c r="B154" t="s">
        <v>252</v>
      </c>
      <c r="C154" t="s">
        <v>253</v>
      </c>
      <c r="D154">
        <v>51.212230679999998</v>
      </c>
      <c r="E154">
        <v>4.4168567699999999</v>
      </c>
      <c r="H154">
        <v>51.212230679999998</v>
      </c>
      <c r="I154">
        <v>4.4168567699999999</v>
      </c>
      <c r="J154">
        <v>0.17950301576623401</v>
      </c>
    </row>
    <row r="155" spans="1:10" x14ac:dyDescent="0.3">
      <c r="A155">
        <v>155</v>
      </c>
      <c r="B155" t="s">
        <v>252</v>
      </c>
      <c r="C155" t="s">
        <v>254</v>
      </c>
      <c r="D155">
        <v>51.212230679999998</v>
      </c>
      <c r="E155">
        <v>4.4168567699999999</v>
      </c>
      <c r="H155">
        <v>51.212230679999998</v>
      </c>
      <c r="I155">
        <v>4.4168567699999999</v>
      </c>
      <c r="J155">
        <v>0.17950301576623401</v>
      </c>
    </row>
    <row r="156" spans="1:10" x14ac:dyDescent="0.3">
      <c r="A156">
        <v>156</v>
      </c>
      <c r="B156" t="s">
        <v>252</v>
      </c>
      <c r="C156" t="s">
        <v>255</v>
      </c>
      <c r="D156">
        <v>51.212230679999998</v>
      </c>
      <c r="E156">
        <v>4.4168567699999999</v>
      </c>
      <c r="H156">
        <v>51.212230679999998</v>
      </c>
      <c r="I156">
        <v>4.4168567699999999</v>
      </c>
      <c r="J156">
        <v>0.17950301576623401</v>
      </c>
    </row>
    <row r="157" spans="1:10" x14ac:dyDescent="0.3">
      <c r="A157">
        <v>157</v>
      </c>
      <c r="B157" t="s">
        <v>252</v>
      </c>
      <c r="C157" t="s">
        <v>256</v>
      </c>
      <c r="D157">
        <v>51.212230679999998</v>
      </c>
      <c r="E157">
        <v>4.4168567699999999</v>
      </c>
      <c r="H157">
        <v>51.212230679999998</v>
      </c>
      <c r="I157">
        <v>4.4168567699999999</v>
      </c>
      <c r="J157">
        <v>0.17950301576623401</v>
      </c>
    </row>
    <row r="158" spans="1:10" x14ac:dyDescent="0.3">
      <c r="A158">
        <v>158</v>
      </c>
      <c r="B158" t="s">
        <v>252</v>
      </c>
      <c r="C158" t="s">
        <v>257</v>
      </c>
      <c r="D158">
        <v>51.212230679999998</v>
      </c>
      <c r="E158">
        <v>4.4168567699999999</v>
      </c>
      <c r="H158">
        <v>51.212230679999998</v>
      </c>
      <c r="I158">
        <v>4.4168567699999999</v>
      </c>
      <c r="J158">
        <v>0.17950301576623401</v>
      </c>
    </row>
    <row r="159" spans="1:10" x14ac:dyDescent="0.3">
      <c r="A159">
        <v>161</v>
      </c>
      <c r="B159" t="s">
        <v>252</v>
      </c>
      <c r="C159" t="s">
        <v>260</v>
      </c>
      <c r="D159">
        <v>51.212230679999998</v>
      </c>
      <c r="E159">
        <v>4.4168567699999999</v>
      </c>
      <c r="H159">
        <v>51.212230679999998</v>
      </c>
      <c r="I159">
        <v>4.4168567699999999</v>
      </c>
      <c r="J159">
        <v>0.17950301576623401</v>
      </c>
    </row>
    <row r="160" spans="1:10" x14ac:dyDescent="0.3">
      <c r="A160">
        <v>164</v>
      </c>
      <c r="B160" t="s">
        <v>252</v>
      </c>
      <c r="C160" t="s">
        <v>263</v>
      </c>
      <c r="D160">
        <v>51.212230679999998</v>
      </c>
      <c r="E160">
        <v>4.4168567699999999</v>
      </c>
      <c r="H160">
        <v>51.212230679999998</v>
      </c>
      <c r="I160">
        <v>4.4168567699999999</v>
      </c>
      <c r="J160">
        <v>0.17950301576623401</v>
      </c>
    </row>
    <row r="161" spans="1:10" x14ac:dyDescent="0.3">
      <c r="A161">
        <v>165</v>
      </c>
      <c r="B161" t="s">
        <v>252</v>
      </c>
      <c r="C161" t="s">
        <v>264</v>
      </c>
      <c r="D161">
        <v>51.212230679999998</v>
      </c>
      <c r="E161">
        <v>4.4168567699999999</v>
      </c>
      <c r="H161">
        <v>51.212230679999998</v>
      </c>
      <c r="I161">
        <v>4.4168567699999999</v>
      </c>
      <c r="J161">
        <v>0.17950301576623401</v>
      </c>
    </row>
    <row r="162" spans="1:10" x14ac:dyDescent="0.3">
      <c r="A162">
        <v>76</v>
      </c>
      <c r="B162" t="s">
        <v>246</v>
      </c>
      <c r="C162" t="s">
        <v>262</v>
      </c>
      <c r="D162">
        <v>51.212539669999998</v>
      </c>
      <c r="E162">
        <v>4.4166269299999996</v>
      </c>
      <c r="F162">
        <v>51.211727140000001</v>
      </c>
      <c r="G162">
        <v>4.4171094899999996</v>
      </c>
      <c r="H162">
        <v>51.212133405000003</v>
      </c>
      <c r="I162">
        <v>4.4168682099999996</v>
      </c>
      <c r="J162">
        <v>0.17914125084104179</v>
      </c>
    </row>
    <row r="163" spans="1:10" x14ac:dyDescent="0.3">
      <c r="A163">
        <v>93</v>
      </c>
      <c r="B163" t="s">
        <v>247</v>
      </c>
      <c r="C163" t="s">
        <v>262</v>
      </c>
      <c r="D163">
        <v>51.212615970000002</v>
      </c>
      <c r="E163">
        <v>4.4165940299999997</v>
      </c>
      <c r="F163">
        <v>51.211727140000001</v>
      </c>
      <c r="G163">
        <v>4.4171094899999996</v>
      </c>
      <c r="H163">
        <v>51.212171554999998</v>
      </c>
      <c r="I163">
        <v>4.4168517600000001</v>
      </c>
      <c r="J163">
        <v>0.17837588354575881</v>
      </c>
    </row>
    <row r="164" spans="1:10" x14ac:dyDescent="0.3">
      <c r="A164">
        <v>23</v>
      </c>
      <c r="B164" t="s">
        <v>244</v>
      </c>
      <c r="C164" t="s">
        <v>246</v>
      </c>
      <c r="D164">
        <v>51.211875919999997</v>
      </c>
      <c r="E164">
        <v>4.4170384399999998</v>
      </c>
      <c r="F164">
        <v>51.212539669999998</v>
      </c>
      <c r="G164">
        <v>4.4166269299999996</v>
      </c>
      <c r="H164">
        <v>51.212207794999998</v>
      </c>
      <c r="I164">
        <v>4.4168326849999993</v>
      </c>
      <c r="J164">
        <v>0.17750804911018719</v>
      </c>
    </row>
    <row r="165" spans="1:10" x14ac:dyDescent="0.3">
      <c r="A165">
        <v>24</v>
      </c>
      <c r="B165" t="s">
        <v>244</v>
      </c>
      <c r="C165" t="s">
        <v>247</v>
      </c>
      <c r="D165">
        <v>51.211875919999997</v>
      </c>
      <c r="E165">
        <v>4.4170384399999998</v>
      </c>
      <c r="F165">
        <v>51.212615970000002</v>
      </c>
      <c r="G165">
        <v>4.4165940299999997</v>
      </c>
      <c r="H165">
        <v>51.212245944999999</v>
      </c>
      <c r="I165">
        <v>4.4168162349999998</v>
      </c>
      <c r="J165">
        <v>0.17695006988929371</v>
      </c>
    </row>
    <row r="166" spans="1:10" x14ac:dyDescent="0.3">
      <c r="A166">
        <v>66</v>
      </c>
      <c r="B166" t="s">
        <v>246</v>
      </c>
      <c r="C166" t="s">
        <v>252</v>
      </c>
      <c r="D166">
        <v>51.212539669999998</v>
      </c>
      <c r="E166">
        <v>4.4166269299999996</v>
      </c>
      <c r="F166">
        <v>51.212230679999998</v>
      </c>
      <c r="G166">
        <v>4.4168567699999999</v>
      </c>
      <c r="H166">
        <v>51.212385174999987</v>
      </c>
      <c r="I166">
        <v>4.4167418499999993</v>
      </c>
      <c r="J166">
        <v>0.1748618915214297</v>
      </c>
    </row>
    <row r="167" spans="1:10" x14ac:dyDescent="0.3">
      <c r="A167">
        <v>83</v>
      </c>
      <c r="B167" t="s">
        <v>247</v>
      </c>
      <c r="C167" t="s">
        <v>252</v>
      </c>
      <c r="D167">
        <v>51.212615970000002</v>
      </c>
      <c r="E167">
        <v>4.4165940299999997</v>
      </c>
      <c r="F167">
        <v>51.212230679999998</v>
      </c>
      <c r="G167">
        <v>4.4168567699999999</v>
      </c>
      <c r="H167">
        <v>51.212423325000003</v>
      </c>
      <c r="I167">
        <v>4.4167253999999998</v>
      </c>
      <c r="J167">
        <v>0.17481631556164651</v>
      </c>
    </row>
    <row r="168" spans="1:10" x14ac:dyDescent="0.3">
      <c r="A168">
        <v>4</v>
      </c>
      <c r="B168" t="s">
        <v>242</v>
      </c>
      <c r="C168" t="s">
        <v>247</v>
      </c>
      <c r="F168">
        <v>51.212615970000002</v>
      </c>
      <c r="G168">
        <v>4.4165940299999997</v>
      </c>
      <c r="H168">
        <v>51.212615970000002</v>
      </c>
      <c r="I168">
        <v>4.4165940299999997</v>
      </c>
      <c r="J168">
        <v>0.1731628909954229</v>
      </c>
    </row>
    <row r="169" spans="1:10" x14ac:dyDescent="0.3">
      <c r="A169">
        <v>79</v>
      </c>
      <c r="B169" t="s">
        <v>247</v>
      </c>
      <c r="C169" t="s">
        <v>248</v>
      </c>
      <c r="D169">
        <v>51.212615970000002</v>
      </c>
      <c r="E169">
        <v>4.4165940299999997</v>
      </c>
      <c r="H169">
        <v>51.212615970000002</v>
      </c>
      <c r="I169">
        <v>4.4165940299999997</v>
      </c>
      <c r="J169">
        <v>0.1731628909954229</v>
      </c>
    </row>
    <row r="170" spans="1:10" x14ac:dyDescent="0.3">
      <c r="A170">
        <v>80</v>
      </c>
      <c r="B170" t="s">
        <v>247</v>
      </c>
      <c r="C170" t="s">
        <v>249</v>
      </c>
      <c r="D170">
        <v>51.212615970000002</v>
      </c>
      <c r="E170">
        <v>4.4165940299999997</v>
      </c>
      <c r="H170">
        <v>51.212615970000002</v>
      </c>
      <c r="I170">
        <v>4.4165940299999997</v>
      </c>
      <c r="J170">
        <v>0.1731628909954229</v>
      </c>
    </row>
    <row r="171" spans="1:10" x14ac:dyDescent="0.3">
      <c r="A171">
        <v>84</v>
      </c>
      <c r="B171" t="s">
        <v>247</v>
      </c>
      <c r="C171" t="s">
        <v>253</v>
      </c>
      <c r="D171">
        <v>51.212615970000002</v>
      </c>
      <c r="E171">
        <v>4.4165940299999997</v>
      </c>
      <c r="H171">
        <v>51.212615970000002</v>
      </c>
      <c r="I171">
        <v>4.4165940299999997</v>
      </c>
      <c r="J171">
        <v>0.1731628909954229</v>
      </c>
    </row>
    <row r="172" spans="1:10" x14ac:dyDescent="0.3">
      <c r="A172">
        <v>85</v>
      </c>
      <c r="B172" t="s">
        <v>247</v>
      </c>
      <c r="C172" t="s">
        <v>254</v>
      </c>
      <c r="D172">
        <v>51.212615970000002</v>
      </c>
      <c r="E172">
        <v>4.4165940299999997</v>
      </c>
      <c r="H172">
        <v>51.212615970000002</v>
      </c>
      <c r="I172">
        <v>4.4165940299999997</v>
      </c>
      <c r="J172">
        <v>0.1731628909954229</v>
      </c>
    </row>
    <row r="173" spans="1:10" x14ac:dyDescent="0.3">
      <c r="A173">
        <v>86</v>
      </c>
      <c r="B173" t="s">
        <v>247</v>
      </c>
      <c r="C173" t="s">
        <v>255</v>
      </c>
      <c r="D173">
        <v>51.212615970000002</v>
      </c>
      <c r="E173">
        <v>4.4165940299999997</v>
      </c>
      <c r="H173">
        <v>51.212615970000002</v>
      </c>
      <c r="I173">
        <v>4.4165940299999997</v>
      </c>
      <c r="J173">
        <v>0.1731628909954229</v>
      </c>
    </row>
    <row r="174" spans="1:10" x14ac:dyDescent="0.3">
      <c r="A174">
        <v>87</v>
      </c>
      <c r="B174" t="s">
        <v>247</v>
      </c>
      <c r="C174" t="s">
        <v>256</v>
      </c>
      <c r="D174">
        <v>51.212615970000002</v>
      </c>
      <c r="E174">
        <v>4.4165940299999997</v>
      </c>
      <c r="H174">
        <v>51.212615970000002</v>
      </c>
      <c r="I174">
        <v>4.4165940299999997</v>
      </c>
      <c r="J174">
        <v>0.1731628909954229</v>
      </c>
    </row>
    <row r="175" spans="1:10" x14ac:dyDescent="0.3">
      <c r="A175">
        <v>88</v>
      </c>
      <c r="B175" t="s">
        <v>247</v>
      </c>
      <c r="C175" t="s">
        <v>257</v>
      </c>
      <c r="D175">
        <v>51.212615970000002</v>
      </c>
      <c r="E175">
        <v>4.4165940299999997</v>
      </c>
      <c r="H175">
        <v>51.212615970000002</v>
      </c>
      <c r="I175">
        <v>4.4165940299999997</v>
      </c>
      <c r="J175">
        <v>0.1731628909954229</v>
      </c>
    </row>
    <row r="176" spans="1:10" x14ac:dyDescent="0.3">
      <c r="A176">
        <v>91</v>
      </c>
      <c r="B176" t="s">
        <v>247</v>
      </c>
      <c r="C176" t="s">
        <v>260</v>
      </c>
      <c r="D176">
        <v>51.212615970000002</v>
      </c>
      <c r="E176">
        <v>4.4165940299999997</v>
      </c>
      <c r="H176">
        <v>51.212615970000002</v>
      </c>
      <c r="I176">
        <v>4.4165940299999997</v>
      </c>
      <c r="J176">
        <v>0.1731628909954229</v>
      </c>
    </row>
    <row r="177" spans="1:10" x14ac:dyDescent="0.3">
      <c r="A177">
        <v>94</v>
      </c>
      <c r="B177" t="s">
        <v>247</v>
      </c>
      <c r="C177" t="s">
        <v>263</v>
      </c>
      <c r="D177">
        <v>51.212615970000002</v>
      </c>
      <c r="E177">
        <v>4.4165940299999997</v>
      </c>
      <c r="H177">
        <v>51.212615970000002</v>
      </c>
      <c r="I177">
        <v>4.4165940299999997</v>
      </c>
      <c r="J177">
        <v>0.1731628909954229</v>
      </c>
    </row>
    <row r="178" spans="1:10" x14ac:dyDescent="0.3">
      <c r="A178">
        <v>95</v>
      </c>
      <c r="B178" t="s">
        <v>247</v>
      </c>
      <c r="C178" t="s">
        <v>264</v>
      </c>
      <c r="D178">
        <v>51.212615970000002</v>
      </c>
      <c r="E178">
        <v>4.4165940299999997</v>
      </c>
      <c r="H178">
        <v>51.212615970000002</v>
      </c>
      <c r="I178">
        <v>4.4165940299999997</v>
      </c>
      <c r="J178">
        <v>0.1731628909954229</v>
      </c>
    </row>
    <row r="179" spans="1:10" x14ac:dyDescent="0.3">
      <c r="A179">
        <v>61</v>
      </c>
      <c r="B179" t="s">
        <v>246</v>
      </c>
      <c r="C179" t="s">
        <v>247</v>
      </c>
      <c r="D179">
        <v>51.212539669999998</v>
      </c>
      <c r="E179">
        <v>4.4166269299999996</v>
      </c>
      <c r="F179">
        <v>51.212615970000002</v>
      </c>
      <c r="G179">
        <v>4.4165940299999997</v>
      </c>
      <c r="H179">
        <v>51.21257782</v>
      </c>
      <c r="I179">
        <v>4.4166104799999992</v>
      </c>
      <c r="J179">
        <v>0.17262273330711991</v>
      </c>
    </row>
    <row r="180" spans="1:10" x14ac:dyDescent="0.3">
      <c r="A180">
        <v>3</v>
      </c>
      <c r="B180" t="s">
        <v>242</v>
      </c>
      <c r="C180" t="s">
        <v>246</v>
      </c>
      <c r="F180">
        <v>51.212539669999998</v>
      </c>
      <c r="G180">
        <v>4.4166269299999996</v>
      </c>
      <c r="H180">
        <v>51.212539669999998</v>
      </c>
      <c r="I180">
        <v>4.4166269299999996</v>
      </c>
      <c r="J180">
        <v>0.1721930499267828</v>
      </c>
    </row>
    <row r="181" spans="1:10" x14ac:dyDescent="0.3">
      <c r="A181">
        <v>62</v>
      </c>
      <c r="B181" t="s">
        <v>246</v>
      </c>
      <c r="C181" t="s">
        <v>248</v>
      </c>
      <c r="D181">
        <v>51.212539669999998</v>
      </c>
      <c r="E181">
        <v>4.4166269299999996</v>
      </c>
      <c r="H181">
        <v>51.212539669999998</v>
      </c>
      <c r="I181">
        <v>4.4166269299999996</v>
      </c>
      <c r="J181">
        <v>0.1721930499267828</v>
      </c>
    </row>
    <row r="182" spans="1:10" x14ac:dyDescent="0.3">
      <c r="A182">
        <v>63</v>
      </c>
      <c r="B182" t="s">
        <v>246</v>
      </c>
      <c r="C182" t="s">
        <v>249</v>
      </c>
      <c r="D182">
        <v>51.212539669999998</v>
      </c>
      <c r="E182">
        <v>4.4166269299999996</v>
      </c>
      <c r="H182">
        <v>51.212539669999998</v>
      </c>
      <c r="I182">
        <v>4.4166269299999996</v>
      </c>
      <c r="J182">
        <v>0.1721930499267828</v>
      </c>
    </row>
    <row r="183" spans="1:10" x14ac:dyDescent="0.3">
      <c r="A183">
        <v>67</v>
      </c>
      <c r="B183" t="s">
        <v>246</v>
      </c>
      <c r="C183" t="s">
        <v>253</v>
      </c>
      <c r="D183">
        <v>51.212539669999998</v>
      </c>
      <c r="E183">
        <v>4.4166269299999996</v>
      </c>
      <c r="H183">
        <v>51.212539669999998</v>
      </c>
      <c r="I183">
        <v>4.4166269299999996</v>
      </c>
      <c r="J183">
        <v>0.1721930499267828</v>
      </c>
    </row>
    <row r="184" spans="1:10" x14ac:dyDescent="0.3">
      <c r="A184">
        <v>68</v>
      </c>
      <c r="B184" t="s">
        <v>246</v>
      </c>
      <c r="C184" t="s">
        <v>254</v>
      </c>
      <c r="D184">
        <v>51.212539669999998</v>
      </c>
      <c r="E184">
        <v>4.4166269299999996</v>
      </c>
      <c r="H184">
        <v>51.212539669999998</v>
      </c>
      <c r="I184">
        <v>4.4166269299999996</v>
      </c>
      <c r="J184">
        <v>0.1721930499267828</v>
      </c>
    </row>
    <row r="185" spans="1:10" x14ac:dyDescent="0.3">
      <c r="A185">
        <v>69</v>
      </c>
      <c r="B185" t="s">
        <v>246</v>
      </c>
      <c r="C185" t="s">
        <v>255</v>
      </c>
      <c r="D185">
        <v>51.212539669999998</v>
      </c>
      <c r="E185">
        <v>4.4166269299999996</v>
      </c>
      <c r="H185">
        <v>51.212539669999998</v>
      </c>
      <c r="I185">
        <v>4.4166269299999996</v>
      </c>
      <c r="J185">
        <v>0.1721930499267828</v>
      </c>
    </row>
    <row r="186" spans="1:10" x14ac:dyDescent="0.3">
      <c r="A186">
        <v>70</v>
      </c>
      <c r="B186" t="s">
        <v>246</v>
      </c>
      <c r="C186" t="s">
        <v>256</v>
      </c>
      <c r="D186">
        <v>51.212539669999998</v>
      </c>
      <c r="E186">
        <v>4.4166269299999996</v>
      </c>
      <c r="H186">
        <v>51.212539669999998</v>
      </c>
      <c r="I186">
        <v>4.4166269299999996</v>
      </c>
      <c r="J186">
        <v>0.1721930499267828</v>
      </c>
    </row>
    <row r="187" spans="1:10" x14ac:dyDescent="0.3">
      <c r="A187">
        <v>71</v>
      </c>
      <c r="B187" t="s">
        <v>246</v>
      </c>
      <c r="C187" t="s">
        <v>257</v>
      </c>
      <c r="D187">
        <v>51.212539669999998</v>
      </c>
      <c r="E187">
        <v>4.4166269299999996</v>
      </c>
      <c r="H187">
        <v>51.212539669999998</v>
      </c>
      <c r="I187">
        <v>4.4166269299999996</v>
      </c>
      <c r="J187">
        <v>0.1721930499267828</v>
      </c>
    </row>
    <row r="188" spans="1:10" x14ac:dyDescent="0.3">
      <c r="A188">
        <v>74</v>
      </c>
      <c r="B188" t="s">
        <v>246</v>
      </c>
      <c r="C188" t="s">
        <v>260</v>
      </c>
      <c r="D188">
        <v>51.212539669999998</v>
      </c>
      <c r="E188">
        <v>4.4166269299999996</v>
      </c>
      <c r="H188">
        <v>51.212539669999998</v>
      </c>
      <c r="I188">
        <v>4.4166269299999996</v>
      </c>
      <c r="J188">
        <v>0.1721930499267828</v>
      </c>
    </row>
    <row r="189" spans="1:10" x14ac:dyDescent="0.3">
      <c r="A189">
        <v>77</v>
      </c>
      <c r="B189" t="s">
        <v>246</v>
      </c>
      <c r="C189" t="s">
        <v>263</v>
      </c>
      <c r="D189">
        <v>51.212539669999998</v>
      </c>
      <c r="E189">
        <v>4.4166269299999996</v>
      </c>
      <c r="H189">
        <v>51.212539669999998</v>
      </c>
      <c r="I189">
        <v>4.4166269299999996</v>
      </c>
      <c r="J189">
        <v>0.1721930499267828</v>
      </c>
    </row>
    <row r="190" spans="1:10" x14ac:dyDescent="0.3">
      <c r="A190">
        <v>78</v>
      </c>
      <c r="B190" t="s">
        <v>246</v>
      </c>
      <c r="C190" t="s">
        <v>264</v>
      </c>
      <c r="D190">
        <v>51.212539669999998</v>
      </c>
      <c r="E190">
        <v>4.4166269299999996</v>
      </c>
      <c r="H190">
        <v>51.212539669999998</v>
      </c>
      <c r="I190">
        <v>4.4166269299999996</v>
      </c>
      <c r="J190">
        <v>0.1721930499267828</v>
      </c>
    </row>
    <row r="191" spans="1:10" x14ac:dyDescent="0.3">
      <c r="A191">
        <v>162</v>
      </c>
      <c r="B191" t="s">
        <v>252</v>
      </c>
      <c r="C191" t="s">
        <v>261</v>
      </c>
      <c r="D191">
        <v>51.212230679999998</v>
      </c>
      <c r="E191">
        <v>4.4168567699999999</v>
      </c>
      <c r="F191">
        <v>51.21465302</v>
      </c>
      <c r="G191">
        <v>4.4103798899999997</v>
      </c>
      <c r="H191">
        <v>51.213441850000002</v>
      </c>
      <c r="I191">
        <v>4.4136183300000003</v>
      </c>
      <c r="J191">
        <v>0.1662238048931953</v>
      </c>
    </row>
    <row r="192" spans="1:10" x14ac:dyDescent="0.3">
      <c r="A192">
        <v>38</v>
      </c>
      <c r="B192" t="s">
        <v>244</v>
      </c>
      <c r="C192" t="s">
        <v>261</v>
      </c>
      <c r="D192">
        <v>51.211875919999997</v>
      </c>
      <c r="E192">
        <v>4.4170384399999998</v>
      </c>
      <c r="F192">
        <v>51.21465302</v>
      </c>
      <c r="G192">
        <v>4.4103798899999997</v>
      </c>
      <c r="H192">
        <v>51.213264469999999</v>
      </c>
      <c r="I192">
        <v>4.4137091650000002</v>
      </c>
      <c r="J192">
        <v>0.14551432826151209</v>
      </c>
    </row>
    <row r="193" spans="1:10" x14ac:dyDescent="0.3">
      <c r="A193">
        <v>226</v>
      </c>
      <c r="B193" t="s">
        <v>261</v>
      </c>
      <c r="C193" t="s">
        <v>262</v>
      </c>
      <c r="D193">
        <v>51.21465302</v>
      </c>
      <c r="E193">
        <v>4.4103798899999997</v>
      </c>
      <c r="F193">
        <v>51.211727140000001</v>
      </c>
      <c r="G193">
        <v>4.4171094899999996</v>
      </c>
      <c r="H193">
        <v>51.213190079999997</v>
      </c>
      <c r="I193">
        <v>4.4137446899999997</v>
      </c>
      <c r="J193">
        <v>0.1368803621947377</v>
      </c>
    </row>
    <row r="194" spans="1:10" x14ac:dyDescent="0.3">
      <c r="A194">
        <v>213</v>
      </c>
      <c r="B194" t="s">
        <v>258</v>
      </c>
      <c r="C194" t="s">
        <v>261</v>
      </c>
      <c r="D194">
        <v>51.211673740000002</v>
      </c>
      <c r="E194">
        <v>4.4171695700000004</v>
      </c>
      <c r="F194">
        <v>51.21465302</v>
      </c>
      <c r="G194">
        <v>4.4103798899999997</v>
      </c>
      <c r="H194">
        <v>51.213163379999997</v>
      </c>
      <c r="I194">
        <v>4.4137747300000001</v>
      </c>
      <c r="J194">
        <v>0.1334437402443393</v>
      </c>
    </row>
    <row r="195" spans="1:10" x14ac:dyDescent="0.3">
      <c r="A195">
        <v>127</v>
      </c>
      <c r="B195" t="s">
        <v>250</v>
      </c>
      <c r="C195" t="s">
        <v>251</v>
      </c>
      <c r="D195">
        <v>51.210514070000002</v>
      </c>
      <c r="E195">
        <v>4.4128389400000003</v>
      </c>
      <c r="F195">
        <v>51.211338040000001</v>
      </c>
      <c r="G195">
        <v>4.4173741299999998</v>
      </c>
      <c r="H195">
        <v>51.210926055000002</v>
      </c>
      <c r="I195">
        <v>4.4151065349999996</v>
      </c>
      <c r="J195">
        <v>0.1328623783859815</v>
      </c>
    </row>
    <row r="196" spans="1:10" x14ac:dyDescent="0.3">
      <c r="A196">
        <v>57</v>
      </c>
      <c r="B196" t="s">
        <v>245</v>
      </c>
      <c r="C196" t="s">
        <v>261</v>
      </c>
      <c r="D196">
        <v>51.211624149999999</v>
      </c>
      <c r="E196">
        <v>4.4171681400000002</v>
      </c>
      <c r="F196">
        <v>51.21465302</v>
      </c>
      <c r="G196">
        <v>4.4103798899999997</v>
      </c>
      <c r="H196">
        <v>51.213138585000003</v>
      </c>
      <c r="I196">
        <v>4.4137740150000004</v>
      </c>
      <c r="J196">
        <v>0.13081023724371321</v>
      </c>
    </row>
    <row r="197" spans="1:10" x14ac:dyDescent="0.3">
      <c r="A197">
        <v>218</v>
      </c>
      <c r="B197" t="s">
        <v>259</v>
      </c>
      <c r="C197" t="s">
        <v>261</v>
      </c>
      <c r="D197">
        <v>51.211540220000003</v>
      </c>
      <c r="E197">
        <v>4.41721773</v>
      </c>
      <c r="F197">
        <v>51.21465302</v>
      </c>
      <c r="G197">
        <v>4.4103798899999997</v>
      </c>
      <c r="H197">
        <v>51.213096620000002</v>
      </c>
      <c r="I197">
        <v>4.4137988099999994</v>
      </c>
      <c r="J197">
        <v>0.12584666473264691</v>
      </c>
    </row>
    <row r="198" spans="1:10" x14ac:dyDescent="0.3">
      <c r="A198">
        <v>135</v>
      </c>
      <c r="B198" t="s">
        <v>250</v>
      </c>
      <c r="C198" t="s">
        <v>259</v>
      </c>
      <c r="D198">
        <v>51.210514070000002</v>
      </c>
      <c r="E198">
        <v>4.4128389400000003</v>
      </c>
      <c r="F198">
        <v>51.211540220000003</v>
      </c>
      <c r="G198">
        <v>4.41721773</v>
      </c>
      <c r="H198">
        <v>51.211027145000003</v>
      </c>
      <c r="I198">
        <v>4.4150283350000006</v>
      </c>
      <c r="J198">
        <v>0.12037331734275809</v>
      </c>
    </row>
    <row r="199" spans="1:10" x14ac:dyDescent="0.3">
      <c r="A199">
        <v>46</v>
      </c>
      <c r="B199" t="s">
        <v>245</v>
      </c>
      <c r="C199" t="s">
        <v>250</v>
      </c>
      <c r="D199">
        <v>51.211624149999999</v>
      </c>
      <c r="E199">
        <v>4.4171681400000002</v>
      </c>
      <c r="F199">
        <v>51.210514070000002</v>
      </c>
      <c r="G199">
        <v>4.4128389400000003</v>
      </c>
      <c r="H199">
        <v>51.211069109999997</v>
      </c>
      <c r="I199">
        <v>4.4150035400000007</v>
      </c>
      <c r="J199">
        <v>0.1154134139749822</v>
      </c>
    </row>
    <row r="200" spans="1:10" x14ac:dyDescent="0.3">
      <c r="A200">
        <v>150</v>
      </c>
      <c r="B200" t="s">
        <v>251</v>
      </c>
      <c r="C200" t="s">
        <v>261</v>
      </c>
      <c r="D200">
        <v>51.211338040000001</v>
      </c>
      <c r="E200">
        <v>4.4173741299999998</v>
      </c>
      <c r="F200">
        <v>51.21465302</v>
      </c>
      <c r="G200">
        <v>4.4103798899999997</v>
      </c>
      <c r="H200">
        <v>51.212995530000001</v>
      </c>
      <c r="I200">
        <v>4.4138770100000002</v>
      </c>
      <c r="J200">
        <v>0.1135504076839156</v>
      </c>
    </row>
    <row r="201" spans="1:10" x14ac:dyDescent="0.3">
      <c r="A201">
        <v>134</v>
      </c>
      <c r="B201" t="s">
        <v>250</v>
      </c>
      <c r="C201" t="s">
        <v>258</v>
      </c>
      <c r="D201">
        <v>51.210514070000002</v>
      </c>
      <c r="E201">
        <v>4.4128389400000003</v>
      </c>
      <c r="F201">
        <v>51.211673740000002</v>
      </c>
      <c r="G201">
        <v>4.4171695700000004</v>
      </c>
      <c r="H201">
        <v>51.211093904999998</v>
      </c>
      <c r="I201">
        <v>4.4150042550000004</v>
      </c>
      <c r="J201">
        <v>0.1129416199506591</v>
      </c>
    </row>
    <row r="202" spans="1:10" x14ac:dyDescent="0.3">
      <c r="A202" s="12">
        <v>138</v>
      </c>
      <c r="B202" t="s">
        <v>250</v>
      </c>
      <c r="C202" t="s">
        <v>262</v>
      </c>
      <c r="D202">
        <v>51.210514070000002</v>
      </c>
      <c r="E202">
        <v>4.4128389400000003</v>
      </c>
      <c r="F202">
        <v>51.211727140000001</v>
      </c>
      <c r="G202">
        <v>4.4171094899999996</v>
      </c>
      <c r="H202">
        <v>51.211120604999998</v>
      </c>
      <c r="I202">
        <v>4.414974215</v>
      </c>
      <c r="J202">
        <v>0.1093618189998892</v>
      </c>
    </row>
    <row r="203" spans="1:10" x14ac:dyDescent="0.3">
      <c r="A203">
        <v>27</v>
      </c>
      <c r="B203" t="s">
        <v>244</v>
      </c>
      <c r="C203" t="s">
        <v>250</v>
      </c>
      <c r="D203">
        <v>51.211875919999997</v>
      </c>
      <c r="E203">
        <v>4.4170384399999998</v>
      </c>
      <c r="F203">
        <v>51.210514070000002</v>
      </c>
      <c r="G203">
        <v>4.4128389400000003</v>
      </c>
      <c r="H203">
        <v>51.211194995</v>
      </c>
      <c r="I203">
        <v>4.4149386899999996</v>
      </c>
      <c r="J203">
        <v>0.1008335137514484</v>
      </c>
    </row>
    <row r="204" spans="1:10" x14ac:dyDescent="0.3">
      <c r="A204">
        <v>128</v>
      </c>
      <c r="B204" t="s">
        <v>250</v>
      </c>
      <c r="C204" t="s">
        <v>252</v>
      </c>
      <c r="D204">
        <v>51.210514070000002</v>
      </c>
      <c r="E204">
        <v>4.4128389400000003</v>
      </c>
      <c r="F204">
        <v>51.212230679999998</v>
      </c>
      <c r="G204">
        <v>4.4168567699999999</v>
      </c>
      <c r="H204">
        <v>51.211372375000003</v>
      </c>
      <c r="I204">
        <v>4.4148478549999997</v>
      </c>
      <c r="J204">
        <v>8.0386996007299247E-2</v>
      </c>
    </row>
    <row r="205" spans="1:10" x14ac:dyDescent="0.3">
      <c r="A205">
        <v>64</v>
      </c>
      <c r="B205" t="s">
        <v>246</v>
      </c>
      <c r="C205" t="s">
        <v>250</v>
      </c>
      <c r="D205">
        <v>51.212539669999998</v>
      </c>
      <c r="E205">
        <v>4.4166269299999996</v>
      </c>
      <c r="F205">
        <v>51.210514070000002</v>
      </c>
      <c r="G205">
        <v>4.4128389400000003</v>
      </c>
      <c r="H205">
        <v>51.21152687</v>
      </c>
      <c r="I205">
        <v>4.414732935</v>
      </c>
      <c r="J205">
        <v>6.1471411924956032E-2</v>
      </c>
    </row>
    <row r="206" spans="1:10" x14ac:dyDescent="0.3">
      <c r="A206">
        <v>81</v>
      </c>
      <c r="B206" t="s">
        <v>247</v>
      </c>
      <c r="C206" t="s">
        <v>250</v>
      </c>
      <c r="D206">
        <v>51.212615970000002</v>
      </c>
      <c r="E206">
        <v>4.4165940299999997</v>
      </c>
      <c r="F206">
        <v>51.210514070000002</v>
      </c>
      <c r="G206">
        <v>4.4128389400000003</v>
      </c>
      <c r="H206">
        <v>51.211565020000002</v>
      </c>
      <c r="I206">
        <v>4.4147164849999996</v>
      </c>
      <c r="J206">
        <v>5.7217002592525303E-2</v>
      </c>
    </row>
    <row r="207" spans="1:10" x14ac:dyDescent="0.3">
      <c r="A207">
        <v>5</v>
      </c>
      <c r="B207" t="s">
        <v>242</v>
      </c>
      <c r="C207" t="s">
        <v>248</v>
      </c>
    </row>
    <row r="208" spans="1:10" x14ac:dyDescent="0.3">
      <c r="A208">
        <v>6</v>
      </c>
      <c r="B208" t="s">
        <v>242</v>
      </c>
      <c r="C208" t="s">
        <v>249</v>
      </c>
    </row>
    <row r="209" spans="1:3" x14ac:dyDescent="0.3">
      <c r="A209">
        <v>10</v>
      </c>
      <c r="B209" t="s">
        <v>242</v>
      </c>
      <c r="C209" t="s">
        <v>253</v>
      </c>
    </row>
    <row r="210" spans="1:3" x14ac:dyDescent="0.3">
      <c r="A210">
        <v>11</v>
      </c>
      <c r="B210" t="s">
        <v>242</v>
      </c>
      <c r="C210" t="s">
        <v>254</v>
      </c>
    </row>
    <row r="211" spans="1:3" x14ac:dyDescent="0.3">
      <c r="A211">
        <v>12</v>
      </c>
      <c r="B211" t="s">
        <v>242</v>
      </c>
      <c r="C211" t="s">
        <v>255</v>
      </c>
    </row>
    <row r="212" spans="1:3" x14ac:dyDescent="0.3">
      <c r="A212">
        <v>13</v>
      </c>
      <c r="B212" t="s">
        <v>242</v>
      </c>
      <c r="C212" t="s">
        <v>256</v>
      </c>
    </row>
    <row r="213" spans="1:3" x14ac:dyDescent="0.3">
      <c r="A213">
        <v>14</v>
      </c>
      <c r="B213" t="s">
        <v>242</v>
      </c>
      <c r="C213" t="s">
        <v>257</v>
      </c>
    </row>
    <row r="214" spans="1:3" x14ac:dyDescent="0.3">
      <c r="A214">
        <v>17</v>
      </c>
      <c r="B214" t="s">
        <v>242</v>
      </c>
      <c r="C214" t="s">
        <v>260</v>
      </c>
    </row>
    <row r="215" spans="1:3" x14ac:dyDescent="0.3">
      <c r="A215">
        <v>20</v>
      </c>
      <c r="B215" t="s">
        <v>242</v>
      </c>
      <c r="C215" t="s">
        <v>263</v>
      </c>
    </row>
    <row r="216" spans="1:3" x14ac:dyDescent="0.3">
      <c r="A216">
        <v>21</v>
      </c>
      <c r="B216" t="s">
        <v>242</v>
      </c>
      <c r="C216" t="s">
        <v>264</v>
      </c>
    </row>
    <row r="217" spans="1:3" x14ac:dyDescent="0.3">
      <c r="A217">
        <v>96</v>
      </c>
      <c r="B217" t="s">
        <v>248</v>
      </c>
      <c r="C217" t="s">
        <v>249</v>
      </c>
    </row>
    <row r="218" spans="1:3" x14ac:dyDescent="0.3">
      <c r="A218">
        <v>100</v>
      </c>
      <c r="B218" t="s">
        <v>248</v>
      </c>
      <c r="C218" t="s">
        <v>253</v>
      </c>
    </row>
    <row r="219" spans="1:3" x14ac:dyDescent="0.3">
      <c r="A219">
        <v>101</v>
      </c>
      <c r="B219" t="s">
        <v>248</v>
      </c>
      <c r="C219" t="s">
        <v>254</v>
      </c>
    </row>
    <row r="220" spans="1:3" x14ac:dyDescent="0.3">
      <c r="A220">
        <v>102</v>
      </c>
      <c r="B220" t="s">
        <v>248</v>
      </c>
      <c r="C220" t="s">
        <v>255</v>
      </c>
    </row>
    <row r="221" spans="1:3" x14ac:dyDescent="0.3">
      <c r="A221">
        <v>103</v>
      </c>
      <c r="B221" t="s">
        <v>248</v>
      </c>
      <c r="C221" t="s">
        <v>256</v>
      </c>
    </row>
    <row r="222" spans="1:3" x14ac:dyDescent="0.3">
      <c r="A222">
        <v>104</v>
      </c>
      <c r="B222" t="s">
        <v>248</v>
      </c>
      <c r="C222" t="s">
        <v>257</v>
      </c>
    </row>
    <row r="223" spans="1:3" x14ac:dyDescent="0.3">
      <c r="A223">
        <v>107</v>
      </c>
      <c r="B223" t="s">
        <v>248</v>
      </c>
      <c r="C223" t="s">
        <v>260</v>
      </c>
    </row>
    <row r="224" spans="1:3" x14ac:dyDescent="0.3">
      <c r="A224">
        <v>110</v>
      </c>
      <c r="B224" t="s">
        <v>248</v>
      </c>
      <c r="C224" t="s">
        <v>263</v>
      </c>
    </row>
    <row r="225" spans="1:3" x14ac:dyDescent="0.3">
      <c r="A225">
        <v>111</v>
      </c>
      <c r="B225" t="s">
        <v>248</v>
      </c>
      <c r="C225" t="s">
        <v>264</v>
      </c>
    </row>
    <row r="226" spans="1:3" x14ac:dyDescent="0.3">
      <c r="A226">
        <v>115</v>
      </c>
      <c r="B226" t="s">
        <v>249</v>
      </c>
      <c r="C226" t="s">
        <v>253</v>
      </c>
    </row>
    <row r="227" spans="1:3" x14ac:dyDescent="0.3">
      <c r="A227">
        <v>116</v>
      </c>
      <c r="B227" t="s">
        <v>249</v>
      </c>
      <c r="C227" t="s">
        <v>254</v>
      </c>
    </row>
    <row r="228" spans="1:3" x14ac:dyDescent="0.3">
      <c r="A228">
        <v>117</v>
      </c>
      <c r="B228" t="s">
        <v>249</v>
      </c>
      <c r="C228" t="s">
        <v>255</v>
      </c>
    </row>
    <row r="229" spans="1:3" x14ac:dyDescent="0.3">
      <c r="A229">
        <v>118</v>
      </c>
      <c r="B229" t="s">
        <v>249</v>
      </c>
      <c r="C229" t="s">
        <v>256</v>
      </c>
    </row>
    <row r="230" spans="1:3" x14ac:dyDescent="0.3">
      <c r="A230">
        <v>119</v>
      </c>
      <c r="B230" t="s">
        <v>249</v>
      </c>
      <c r="C230" t="s">
        <v>257</v>
      </c>
    </row>
    <row r="231" spans="1:3" x14ac:dyDescent="0.3">
      <c r="A231">
        <v>122</v>
      </c>
      <c r="B231" t="s">
        <v>249</v>
      </c>
      <c r="C231" t="s">
        <v>260</v>
      </c>
    </row>
    <row r="232" spans="1:3" x14ac:dyDescent="0.3">
      <c r="A232">
        <v>125</v>
      </c>
      <c r="B232" t="s">
        <v>249</v>
      </c>
      <c r="C232" t="s">
        <v>263</v>
      </c>
    </row>
    <row r="233" spans="1:3" x14ac:dyDescent="0.3">
      <c r="A233">
        <v>126</v>
      </c>
      <c r="B233" t="s">
        <v>249</v>
      </c>
      <c r="C233" t="s">
        <v>264</v>
      </c>
    </row>
    <row r="234" spans="1:3" x14ac:dyDescent="0.3">
      <c r="A234">
        <v>166</v>
      </c>
      <c r="B234" t="s">
        <v>253</v>
      </c>
      <c r="C234" t="s">
        <v>254</v>
      </c>
    </row>
    <row r="235" spans="1:3" x14ac:dyDescent="0.3">
      <c r="A235">
        <v>167</v>
      </c>
      <c r="B235" t="s">
        <v>253</v>
      </c>
      <c r="C235" t="s">
        <v>255</v>
      </c>
    </row>
    <row r="236" spans="1:3" x14ac:dyDescent="0.3">
      <c r="A236">
        <v>168</v>
      </c>
      <c r="B236" t="s">
        <v>253</v>
      </c>
      <c r="C236" t="s">
        <v>256</v>
      </c>
    </row>
    <row r="237" spans="1:3" x14ac:dyDescent="0.3">
      <c r="A237">
        <v>169</v>
      </c>
      <c r="B237" t="s">
        <v>253</v>
      </c>
      <c r="C237" t="s">
        <v>257</v>
      </c>
    </row>
    <row r="238" spans="1:3" x14ac:dyDescent="0.3">
      <c r="A238">
        <v>172</v>
      </c>
      <c r="B238" t="s">
        <v>253</v>
      </c>
      <c r="C238" t="s">
        <v>260</v>
      </c>
    </row>
    <row r="239" spans="1:3" x14ac:dyDescent="0.3">
      <c r="A239">
        <v>175</v>
      </c>
      <c r="B239" t="s">
        <v>253</v>
      </c>
      <c r="C239" t="s">
        <v>263</v>
      </c>
    </row>
    <row r="240" spans="1:3" x14ac:dyDescent="0.3">
      <c r="A240">
        <v>176</v>
      </c>
      <c r="B240" t="s">
        <v>253</v>
      </c>
      <c r="C240" t="s">
        <v>264</v>
      </c>
    </row>
    <row r="241" spans="1:3" x14ac:dyDescent="0.3">
      <c r="A241">
        <v>177</v>
      </c>
      <c r="B241" t="s">
        <v>254</v>
      </c>
      <c r="C241" t="s">
        <v>255</v>
      </c>
    </row>
    <row r="242" spans="1:3" x14ac:dyDescent="0.3">
      <c r="A242">
        <v>178</v>
      </c>
      <c r="B242" t="s">
        <v>254</v>
      </c>
      <c r="C242" t="s">
        <v>256</v>
      </c>
    </row>
    <row r="243" spans="1:3" x14ac:dyDescent="0.3">
      <c r="A243">
        <v>179</v>
      </c>
      <c r="B243" t="s">
        <v>254</v>
      </c>
      <c r="C243" t="s">
        <v>257</v>
      </c>
    </row>
    <row r="244" spans="1:3" x14ac:dyDescent="0.3">
      <c r="A244">
        <v>182</v>
      </c>
      <c r="B244" t="s">
        <v>254</v>
      </c>
      <c r="C244" t="s">
        <v>260</v>
      </c>
    </row>
    <row r="245" spans="1:3" x14ac:dyDescent="0.3">
      <c r="A245">
        <v>185</v>
      </c>
      <c r="B245" t="s">
        <v>254</v>
      </c>
      <c r="C245" t="s">
        <v>263</v>
      </c>
    </row>
    <row r="246" spans="1:3" x14ac:dyDescent="0.3">
      <c r="A246">
        <v>186</v>
      </c>
      <c r="B246" t="s">
        <v>254</v>
      </c>
      <c r="C246" t="s">
        <v>264</v>
      </c>
    </row>
    <row r="247" spans="1:3" x14ac:dyDescent="0.3">
      <c r="A247">
        <v>187</v>
      </c>
      <c r="B247" t="s">
        <v>255</v>
      </c>
      <c r="C247" t="s">
        <v>256</v>
      </c>
    </row>
    <row r="248" spans="1:3" x14ac:dyDescent="0.3">
      <c r="A248">
        <v>188</v>
      </c>
      <c r="B248" t="s">
        <v>255</v>
      </c>
      <c r="C248" t="s">
        <v>257</v>
      </c>
    </row>
    <row r="249" spans="1:3" x14ac:dyDescent="0.3">
      <c r="A249">
        <v>191</v>
      </c>
      <c r="B249" t="s">
        <v>255</v>
      </c>
      <c r="C249" t="s">
        <v>260</v>
      </c>
    </row>
    <row r="250" spans="1:3" x14ac:dyDescent="0.3">
      <c r="A250">
        <v>194</v>
      </c>
      <c r="B250" t="s">
        <v>255</v>
      </c>
      <c r="C250" t="s">
        <v>263</v>
      </c>
    </row>
    <row r="251" spans="1:3" x14ac:dyDescent="0.3">
      <c r="A251">
        <v>195</v>
      </c>
      <c r="B251" t="s">
        <v>255</v>
      </c>
      <c r="C251" t="s">
        <v>264</v>
      </c>
    </row>
    <row r="252" spans="1:3" x14ac:dyDescent="0.3">
      <c r="A252">
        <v>196</v>
      </c>
      <c r="B252" t="s">
        <v>256</v>
      </c>
      <c r="C252" t="s">
        <v>257</v>
      </c>
    </row>
    <row r="253" spans="1:3" x14ac:dyDescent="0.3">
      <c r="A253">
        <v>199</v>
      </c>
      <c r="B253" t="s">
        <v>256</v>
      </c>
      <c r="C253" t="s">
        <v>260</v>
      </c>
    </row>
    <row r="254" spans="1:3" x14ac:dyDescent="0.3">
      <c r="A254">
        <v>202</v>
      </c>
      <c r="B254" t="s">
        <v>256</v>
      </c>
      <c r="C254" t="s">
        <v>263</v>
      </c>
    </row>
    <row r="255" spans="1:3" x14ac:dyDescent="0.3">
      <c r="A255">
        <v>203</v>
      </c>
      <c r="B255" t="s">
        <v>256</v>
      </c>
      <c r="C255" t="s">
        <v>264</v>
      </c>
    </row>
    <row r="256" spans="1:3" x14ac:dyDescent="0.3">
      <c r="A256">
        <v>206</v>
      </c>
      <c r="B256" t="s">
        <v>257</v>
      </c>
      <c r="C256" t="s">
        <v>260</v>
      </c>
    </row>
    <row r="257" spans="1:3" x14ac:dyDescent="0.3">
      <c r="A257">
        <v>209</v>
      </c>
      <c r="B257" t="s">
        <v>257</v>
      </c>
      <c r="C257" t="s">
        <v>263</v>
      </c>
    </row>
    <row r="258" spans="1:3" x14ac:dyDescent="0.3">
      <c r="A258">
        <v>210</v>
      </c>
      <c r="B258" t="s">
        <v>257</v>
      </c>
      <c r="C258" t="s">
        <v>264</v>
      </c>
    </row>
    <row r="259" spans="1:3" x14ac:dyDescent="0.3">
      <c r="A259">
        <v>224</v>
      </c>
      <c r="B259" t="s">
        <v>260</v>
      </c>
      <c r="C259" t="s">
        <v>263</v>
      </c>
    </row>
    <row r="260" spans="1:3" x14ac:dyDescent="0.3">
      <c r="A260">
        <v>225</v>
      </c>
      <c r="B260" t="s">
        <v>260</v>
      </c>
      <c r="C260" t="s">
        <v>264</v>
      </c>
    </row>
    <row r="261" spans="1:3" x14ac:dyDescent="0.3">
      <c r="A261">
        <v>231</v>
      </c>
      <c r="B261" t="s">
        <v>263</v>
      </c>
      <c r="C261" t="s">
        <v>264</v>
      </c>
    </row>
  </sheetData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H14" sqref="H1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898</v>
      </c>
      <c r="G2" s="4"/>
      <c r="H2" s="4"/>
      <c r="I2" s="4" t="s">
        <v>872</v>
      </c>
      <c r="J2" s="13">
        <v>51.210515000000001</v>
      </c>
      <c r="K2" s="13">
        <v>4.4169150000000004</v>
      </c>
    </row>
    <row r="3" spans="1:11" ht="15" customHeight="1" thickTop="1" x14ac:dyDescent="0.3"/>
    <row r="4" spans="1:11" ht="15" customHeight="1" x14ac:dyDescent="0.3">
      <c r="A4" t="s">
        <v>265</v>
      </c>
      <c r="B4">
        <v>51</v>
      </c>
    </row>
    <row r="5" spans="1:11" ht="15" customHeight="1" x14ac:dyDescent="0.3">
      <c r="A5" t="s">
        <v>267</v>
      </c>
      <c r="B5">
        <v>56</v>
      </c>
      <c r="C5">
        <v>51.210361480000003</v>
      </c>
      <c r="D5">
        <v>4.4169616700000001</v>
      </c>
    </row>
    <row r="6" spans="1:11" ht="15" customHeight="1" x14ac:dyDescent="0.3">
      <c r="A6" t="s">
        <v>268</v>
      </c>
      <c r="B6">
        <v>31</v>
      </c>
      <c r="C6">
        <v>51.210376740000001</v>
      </c>
      <c r="D6">
        <v>4.4184389099999999</v>
      </c>
    </row>
    <row r="7" spans="1:11" ht="15" customHeight="1" x14ac:dyDescent="0.3">
      <c r="A7" t="s">
        <v>269</v>
      </c>
      <c r="B7">
        <v>38</v>
      </c>
      <c r="C7">
        <v>51.210445399999998</v>
      </c>
      <c r="D7">
        <v>4.4178662299999996</v>
      </c>
    </row>
    <row r="8" spans="1:11" ht="15" customHeight="1" x14ac:dyDescent="0.3">
      <c r="A8" t="s">
        <v>270</v>
      </c>
      <c r="B8">
        <v>48</v>
      </c>
      <c r="C8">
        <v>51.210399629999998</v>
      </c>
      <c r="D8">
        <v>4.4172406200000003</v>
      </c>
    </row>
    <row r="9" spans="1:11" ht="15" customHeight="1" x14ac:dyDescent="0.3">
      <c r="A9" t="s">
        <v>271</v>
      </c>
      <c r="B9">
        <v>38</v>
      </c>
      <c r="C9">
        <v>51.210414890000003</v>
      </c>
      <c r="D9">
        <v>4.41734838</v>
      </c>
    </row>
    <row r="10" spans="1:11" ht="15" customHeight="1" x14ac:dyDescent="0.3">
      <c r="A10" t="s">
        <v>272</v>
      </c>
      <c r="B10">
        <v>60</v>
      </c>
      <c r="C10">
        <v>51.210163119999997</v>
      </c>
      <c r="D10">
        <v>4.4172411</v>
      </c>
    </row>
    <row r="11" spans="1:11" ht="15" customHeight="1" x14ac:dyDescent="0.3">
      <c r="A11" t="s">
        <v>273</v>
      </c>
      <c r="B11">
        <v>56</v>
      </c>
      <c r="C11">
        <v>51.210487370000003</v>
      </c>
      <c r="D11">
        <v>4.4171724299999999</v>
      </c>
    </row>
    <row r="12" spans="1:11" ht="15" customHeight="1" x14ac:dyDescent="0.3">
      <c r="A12" t="s">
        <v>274</v>
      </c>
      <c r="B12">
        <v>46</v>
      </c>
      <c r="C12">
        <v>51.210433960000003</v>
      </c>
      <c r="D12">
        <v>4.4167075200000001</v>
      </c>
    </row>
    <row r="13" spans="1:11" ht="15" customHeight="1" x14ac:dyDescent="0.3"/>
    <row r="14" spans="1:11" x14ac:dyDescent="0.3">
      <c r="A14" s="9" t="s">
        <v>873</v>
      </c>
      <c r="B14" s="2"/>
      <c r="C14" s="14">
        <v>9</v>
      </c>
      <c r="E14" s="9" t="s">
        <v>874</v>
      </c>
      <c r="F14" s="14"/>
      <c r="G14" s="14"/>
      <c r="H14" s="14">
        <v>11.111111111111111</v>
      </c>
      <c r="J14" s="14" t="s">
        <v>875</v>
      </c>
      <c r="K14" s="14" t="s">
        <v>876</v>
      </c>
    </row>
    <row r="15" spans="1:11" x14ac:dyDescent="0.3">
      <c r="A15" s="10" t="s">
        <v>877</v>
      </c>
      <c r="B15" s="1"/>
      <c r="C15" s="3">
        <v>36</v>
      </c>
      <c r="E15" s="9" t="s">
        <v>878</v>
      </c>
      <c r="F15" s="14"/>
      <c r="G15" s="14"/>
      <c r="H15" s="14">
        <v>0</v>
      </c>
      <c r="J15" s="14">
        <v>3.8167686134378903E-2</v>
      </c>
      <c r="K15" s="14">
        <f>MEDIAN(Tabel1422[Distance error (km)])</f>
        <v>3.1564725522547153E-2</v>
      </c>
    </row>
    <row r="17" spans="1:10" x14ac:dyDescent="0.3">
      <c r="A17" s="11" t="s">
        <v>879</v>
      </c>
      <c r="B17" s="5" t="s">
        <v>880</v>
      </c>
      <c r="C17" s="5" t="s">
        <v>881</v>
      </c>
      <c r="D17" s="5" t="s">
        <v>882</v>
      </c>
      <c r="E17" s="5" t="s">
        <v>883</v>
      </c>
      <c r="F17" s="5" t="s">
        <v>884</v>
      </c>
      <c r="G17" s="5" t="s">
        <v>885</v>
      </c>
      <c r="H17" s="5" t="s">
        <v>886</v>
      </c>
      <c r="I17" s="5" t="s">
        <v>887</v>
      </c>
      <c r="J17" s="5" t="s">
        <v>888</v>
      </c>
    </row>
    <row r="18" spans="1:10" x14ac:dyDescent="0.3">
      <c r="A18">
        <v>2</v>
      </c>
      <c r="B18" t="s">
        <v>265</v>
      </c>
      <c r="C18" t="s">
        <v>268</v>
      </c>
      <c r="F18">
        <v>51.210376740000001</v>
      </c>
      <c r="G18">
        <v>4.4184389099999999</v>
      </c>
      <c r="H18">
        <v>51.210376740000001</v>
      </c>
      <c r="I18">
        <v>4.4184389099999999</v>
      </c>
      <c r="J18">
        <v>0.10726207918312219</v>
      </c>
    </row>
    <row r="19" spans="1:10" x14ac:dyDescent="0.3">
      <c r="A19">
        <v>16</v>
      </c>
      <c r="B19" t="s">
        <v>268</v>
      </c>
      <c r="C19" t="s">
        <v>269</v>
      </c>
      <c r="D19">
        <v>51.210376740000001</v>
      </c>
      <c r="E19">
        <v>4.4184389099999999</v>
      </c>
      <c r="F19">
        <v>51.210445399999998</v>
      </c>
      <c r="G19">
        <v>4.4178662299999996</v>
      </c>
      <c r="H19">
        <v>51.210411069999999</v>
      </c>
      <c r="I19">
        <v>4.4181525700000002</v>
      </c>
      <c r="J19">
        <v>8.6979450119752361E-2</v>
      </c>
    </row>
    <row r="20" spans="1:10" x14ac:dyDescent="0.3">
      <c r="A20">
        <v>19</v>
      </c>
      <c r="B20" t="s">
        <v>268</v>
      </c>
      <c r="C20" t="s">
        <v>272</v>
      </c>
      <c r="D20">
        <v>51.210376740000001</v>
      </c>
      <c r="E20">
        <v>4.4184389099999999</v>
      </c>
      <c r="F20">
        <v>51.210163119999997</v>
      </c>
      <c r="G20">
        <v>4.4172411</v>
      </c>
      <c r="H20">
        <v>51.210269930000003</v>
      </c>
      <c r="I20">
        <v>4.4178400050000004</v>
      </c>
      <c r="J20">
        <v>6.9960734668264205E-2</v>
      </c>
    </row>
    <row r="21" spans="1:10" x14ac:dyDescent="0.3">
      <c r="A21">
        <v>18</v>
      </c>
      <c r="B21" t="s">
        <v>268</v>
      </c>
      <c r="C21" t="s">
        <v>271</v>
      </c>
      <c r="D21">
        <v>51.210376740000001</v>
      </c>
      <c r="E21">
        <v>4.4184389099999999</v>
      </c>
      <c r="F21">
        <v>51.210414890000003</v>
      </c>
      <c r="G21">
        <v>4.41734838</v>
      </c>
      <c r="H21">
        <v>51.210395814999998</v>
      </c>
      <c r="I21">
        <v>4.4178936449999986</v>
      </c>
      <c r="J21">
        <v>6.9448014441478662E-2</v>
      </c>
    </row>
    <row r="22" spans="1:10" x14ac:dyDescent="0.3">
      <c r="A22">
        <v>3</v>
      </c>
      <c r="B22" t="s">
        <v>265</v>
      </c>
      <c r="C22" t="s">
        <v>269</v>
      </c>
      <c r="F22">
        <v>51.210445399999998</v>
      </c>
      <c r="G22">
        <v>4.4178662299999996</v>
      </c>
      <c r="H22">
        <v>51.210445399999998</v>
      </c>
      <c r="I22">
        <v>4.4178662299999996</v>
      </c>
      <c r="J22">
        <v>6.6712450511476659E-2</v>
      </c>
    </row>
    <row r="23" spans="1:10" x14ac:dyDescent="0.3">
      <c r="A23">
        <v>17</v>
      </c>
      <c r="B23" t="s">
        <v>268</v>
      </c>
      <c r="C23" t="s">
        <v>270</v>
      </c>
      <c r="D23">
        <v>51.210376740000001</v>
      </c>
      <c r="E23">
        <v>4.4184389099999999</v>
      </c>
      <c r="F23">
        <v>51.210399629999998</v>
      </c>
      <c r="G23">
        <v>4.4172406200000003</v>
      </c>
      <c r="H23">
        <v>51.210388184999999</v>
      </c>
      <c r="I23">
        <v>4.4178397650000001</v>
      </c>
      <c r="J23">
        <v>6.5943847058609603E-2</v>
      </c>
    </row>
    <row r="24" spans="1:10" x14ac:dyDescent="0.3">
      <c r="A24">
        <v>20</v>
      </c>
      <c r="B24" t="s">
        <v>268</v>
      </c>
      <c r="C24" t="s">
        <v>273</v>
      </c>
      <c r="D24">
        <v>51.210376740000001</v>
      </c>
      <c r="E24">
        <v>4.4184389099999999</v>
      </c>
      <c r="F24">
        <v>51.210487370000003</v>
      </c>
      <c r="G24">
        <v>4.4171724299999999</v>
      </c>
      <c r="H24">
        <v>51.210432054999998</v>
      </c>
      <c r="I24">
        <v>4.4178056699999999</v>
      </c>
      <c r="J24">
        <v>6.2725249596703295E-2</v>
      </c>
    </row>
    <row r="25" spans="1:10" x14ac:dyDescent="0.3">
      <c r="A25">
        <v>9</v>
      </c>
      <c r="B25" t="s">
        <v>267</v>
      </c>
      <c r="C25" t="s">
        <v>268</v>
      </c>
      <c r="D25">
        <v>51.210361480000003</v>
      </c>
      <c r="E25">
        <v>4.4169616700000001</v>
      </c>
      <c r="F25">
        <v>51.210376740000001</v>
      </c>
      <c r="G25">
        <v>4.4184389099999999</v>
      </c>
      <c r="H25">
        <v>51.210369110000002</v>
      </c>
      <c r="I25">
        <v>4.41770029</v>
      </c>
      <c r="J25">
        <v>5.7057495235427219E-2</v>
      </c>
    </row>
    <row r="26" spans="1:10" x14ac:dyDescent="0.3">
      <c r="A26">
        <v>24</v>
      </c>
      <c r="B26" t="s">
        <v>269</v>
      </c>
      <c r="C26" t="s">
        <v>272</v>
      </c>
      <c r="D26">
        <v>51.210445399999998</v>
      </c>
      <c r="E26">
        <v>4.4178662299999996</v>
      </c>
      <c r="F26">
        <v>51.210163119999997</v>
      </c>
      <c r="G26">
        <v>4.4172411</v>
      </c>
      <c r="H26">
        <v>51.210304260000001</v>
      </c>
      <c r="I26">
        <v>4.4175536649999998</v>
      </c>
      <c r="J26">
        <v>5.0283096660861192E-2</v>
      </c>
    </row>
    <row r="27" spans="1:10" x14ac:dyDescent="0.3">
      <c r="A27">
        <v>23</v>
      </c>
      <c r="B27" t="s">
        <v>269</v>
      </c>
      <c r="C27" t="s">
        <v>271</v>
      </c>
      <c r="D27">
        <v>51.210445399999998</v>
      </c>
      <c r="E27">
        <v>4.4178662299999996</v>
      </c>
      <c r="F27">
        <v>51.210414890000003</v>
      </c>
      <c r="G27">
        <v>4.41734838</v>
      </c>
      <c r="H27">
        <v>51.210430144999997</v>
      </c>
      <c r="I27">
        <v>4.4176073049999998</v>
      </c>
      <c r="J27">
        <v>4.9139864975279127E-2</v>
      </c>
    </row>
    <row r="28" spans="1:10" x14ac:dyDescent="0.3">
      <c r="A28">
        <v>21</v>
      </c>
      <c r="B28" t="s">
        <v>268</v>
      </c>
      <c r="C28" t="s">
        <v>274</v>
      </c>
      <c r="D28">
        <v>51.210376740000001</v>
      </c>
      <c r="E28">
        <v>4.4184389099999999</v>
      </c>
      <c r="F28">
        <v>51.210433960000003</v>
      </c>
      <c r="G28">
        <v>4.4167075200000001</v>
      </c>
      <c r="H28">
        <v>51.210405350000002</v>
      </c>
      <c r="I28">
        <v>4.417573215</v>
      </c>
      <c r="J28">
        <v>4.7444238142118109E-2</v>
      </c>
    </row>
    <row r="29" spans="1:10" x14ac:dyDescent="0.3">
      <c r="A29">
        <v>22</v>
      </c>
      <c r="B29" t="s">
        <v>269</v>
      </c>
      <c r="C29" t="s">
        <v>270</v>
      </c>
      <c r="D29">
        <v>51.210445399999998</v>
      </c>
      <c r="E29">
        <v>4.4178662299999996</v>
      </c>
      <c r="F29">
        <v>51.210399629999998</v>
      </c>
      <c r="G29">
        <v>4.4172406200000003</v>
      </c>
      <c r="H29">
        <v>51.210422514999998</v>
      </c>
      <c r="I29">
        <v>4.4175534249999986</v>
      </c>
      <c r="J29">
        <v>4.5645805289901191E-2</v>
      </c>
    </row>
    <row r="30" spans="1:10" x14ac:dyDescent="0.3">
      <c r="A30">
        <v>6</v>
      </c>
      <c r="B30" t="s">
        <v>265</v>
      </c>
      <c r="C30" t="s">
        <v>272</v>
      </c>
      <c r="F30">
        <v>51.210163119999997</v>
      </c>
      <c r="G30">
        <v>4.4172411</v>
      </c>
      <c r="H30">
        <v>51.210163119999997</v>
      </c>
      <c r="I30">
        <v>4.4172411</v>
      </c>
      <c r="J30">
        <v>4.5243327456096383E-2</v>
      </c>
    </row>
    <row r="31" spans="1:10" x14ac:dyDescent="0.3">
      <c r="A31">
        <v>25</v>
      </c>
      <c r="B31" t="s">
        <v>269</v>
      </c>
      <c r="C31" t="s">
        <v>273</v>
      </c>
      <c r="D31">
        <v>51.210445399999998</v>
      </c>
      <c r="E31">
        <v>4.4178662299999996</v>
      </c>
      <c r="F31">
        <v>51.210487370000003</v>
      </c>
      <c r="G31">
        <v>4.4171724299999999</v>
      </c>
      <c r="H31">
        <v>51.210466384999997</v>
      </c>
      <c r="I31">
        <v>4.4175193299999993</v>
      </c>
      <c r="J31">
        <v>4.2442861876653068E-2</v>
      </c>
    </row>
    <row r="32" spans="1:10" x14ac:dyDescent="0.3">
      <c r="A32">
        <v>10</v>
      </c>
      <c r="B32" t="s">
        <v>267</v>
      </c>
      <c r="C32" t="s">
        <v>269</v>
      </c>
      <c r="D32">
        <v>51.210361480000003</v>
      </c>
      <c r="E32">
        <v>4.4169616700000001</v>
      </c>
      <c r="F32">
        <v>51.210445399999998</v>
      </c>
      <c r="G32">
        <v>4.4178662299999996</v>
      </c>
      <c r="H32">
        <v>51.21040344</v>
      </c>
      <c r="I32">
        <v>4.4174139500000003</v>
      </c>
      <c r="J32">
        <v>3.6903903074952477E-2</v>
      </c>
    </row>
    <row r="33" spans="1:10" x14ac:dyDescent="0.3">
      <c r="A33">
        <v>31</v>
      </c>
      <c r="B33" t="s">
        <v>271</v>
      </c>
      <c r="C33" t="s">
        <v>272</v>
      </c>
      <c r="D33">
        <v>51.210414890000003</v>
      </c>
      <c r="E33">
        <v>4.41734838</v>
      </c>
      <c r="F33">
        <v>51.210163119999997</v>
      </c>
      <c r="G33">
        <v>4.4172411</v>
      </c>
      <c r="H33">
        <v>51.210289005</v>
      </c>
      <c r="I33">
        <v>4.41729474</v>
      </c>
      <c r="J33">
        <v>3.6485955279619293E-2</v>
      </c>
    </row>
    <row r="34" spans="1:10" x14ac:dyDescent="0.3">
      <c r="A34">
        <v>28</v>
      </c>
      <c r="B34" t="s">
        <v>270</v>
      </c>
      <c r="C34" t="s">
        <v>272</v>
      </c>
      <c r="D34">
        <v>51.210399629999998</v>
      </c>
      <c r="E34">
        <v>4.4172406200000003</v>
      </c>
      <c r="F34">
        <v>51.210163119999997</v>
      </c>
      <c r="G34">
        <v>4.4172411</v>
      </c>
      <c r="H34">
        <v>51.210281374999987</v>
      </c>
      <c r="I34">
        <v>4.4172408599999997</v>
      </c>
      <c r="J34">
        <v>3.4497924955052273E-2</v>
      </c>
    </row>
    <row r="35" spans="1:10" x14ac:dyDescent="0.3">
      <c r="A35">
        <v>5</v>
      </c>
      <c r="B35" t="s">
        <v>265</v>
      </c>
      <c r="C35" t="s">
        <v>271</v>
      </c>
      <c r="F35">
        <v>51.210414890000003</v>
      </c>
      <c r="G35">
        <v>4.41734838</v>
      </c>
      <c r="H35">
        <v>51.210414890000003</v>
      </c>
      <c r="I35">
        <v>4.41734838</v>
      </c>
      <c r="J35">
        <v>3.2175903455678237E-2</v>
      </c>
    </row>
    <row r="36" spans="1:10" x14ac:dyDescent="0.3">
      <c r="A36">
        <v>13</v>
      </c>
      <c r="B36" t="s">
        <v>267</v>
      </c>
      <c r="C36" t="s">
        <v>272</v>
      </c>
      <c r="D36">
        <v>51.210361480000003</v>
      </c>
      <c r="E36">
        <v>4.4169616700000001</v>
      </c>
      <c r="F36">
        <v>51.210163119999997</v>
      </c>
      <c r="G36">
        <v>4.4172411</v>
      </c>
      <c r="H36">
        <v>51.210262299999997</v>
      </c>
      <c r="I36">
        <v>4.4171013849999996</v>
      </c>
      <c r="J36">
        <v>3.0953547589416069E-2</v>
      </c>
    </row>
    <row r="37" spans="1:10" x14ac:dyDescent="0.3">
      <c r="A37">
        <v>34</v>
      </c>
      <c r="B37" t="s">
        <v>272</v>
      </c>
      <c r="C37" t="s">
        <v>273</v>
      </c>
      <c r="D37">
        <v>51.210163119999997</v>
      </c>
      <c r="E37">
        <v>4.4172411</v>
      </c>
      <c r="F37">
        <v>51.210487370000003</v>
      </c>
      <c r="G37">
        <v>4.4171724299999999</v>
      </c>
      <c r="H37">
        <v>51.210325245</v>
      </c>
      <c r="I37">
        <v>4.4172067650000004</v>
      </c>
      <c r="J37">
        <v>2.9296303558404541E-2</v>
      </c>
    </row>
    <row r="38" spans="1:10" x14ac:dyDescent="0.3">
      <c r="A38">
        <v>27</v>
      </c>
      <c r="B38" t="s">
        <v>270</v>
      </c>
      <c r="C38" t="s">
        <v>271</v>
      </c>
      <c r="D38">
        <v>51.210399629999998</v>
      </c>
      <c r="E38">
        <v>4.4172406200000003</v>
      </c>
      <c r="F38">
        <v>51.210414890000003</v>
      </c>
      <c r="G38">
        <v>4.41734838</v>
      </c>
      <c r="H38">
        <v>51.210407259999997</v>
      </c>
      <c r="I38">
        <v>4.4172945000000006</v>
      </c>
      <c r="J38">
        <v>2.902362976445403E-2</v>
      </c>
    </row>
    <row r="39" spans="1:10" x14ac:dyDescent="0.3">
      <c r="A39">
        <v>26</v>
      </c>
      <c r="B39" t="s">
        <v>269</v>
      </c>
      <c r="C39" t="s">
        <v>274</v>
      </c>
      <c r="D39">
        <v>51.210445399999998</v>
      </c>
      <c r="E39">
        <v>4.4178662299999996</v>
      </c>
      <c r="F39">
        <v>51.210433960000003</v>
      </c>
      <c r="G39">
        <v>4.4167075200000001</v>
      </c>
      <c r="H39">
        <v>51.21043968</v>
      </c>
      <c r="I39">
        <v>4.4172868750000003</v>
      </c>
      <c r="J39">
        <v>2.722480775439378E-2</v>
      </c>
    </row>
    <row r="40" spans="1:10" x14ac:dyDescent="0.3">
      <c r="A40" s="12">
        <v>4</v>
      </c>
      <c r="B40" t="s">
        <v>265</v>
      </c>
      <c r="C40" t="s">
        <v>270</v>
      </c>
      <c r="F40">
        <v>51.210399629999998</v>
      </c>
      <c r="G40">
        <v>4.4172406200000003</v>
      </c>
      <c r="H40">
        <v>51.210399629999998</v>
      </c>
      <c r="I40">
        <v>4.4172406200000003</v>
      </c>
      <c r="J40">
        <v>2.6058907595824739E-2</v>
      </c>
    </row>
    <row r="41" spans="1:10" x14ac:dyDescent="0.3">
      <c r="A41">
        <v>32</v>
      </c>
      <c r="B41" t="s">
        <v>271</v>
      </c>
      <c r="C41" t="s">
        <v>273</v>
      </c>
      <c r="D41">
        <v>51.210414890000003</v>
      </c>
      <c r="E41">
        <v>4.41734838</v>
      </c>
      <c r="F41">
        <v>51.210487370000003</v>
      </c>
      <c r="G41">
        <v>4.4171724299999999</v>
      </c>
      <c r="H41">
        <v>51.210451130000003</v>
      </c>
      <c r="I41">
        <v>4.4172604050000004</v>
      </c>
      <c r="J41">
        <v>2.5086942644655542E-2</v>
      </c>
    </row>
    <row r="42" spans="1:10" x14ac:dyDescent="0.3">
      <c r="A42">
        <v>35</v>
      </c>
      <c r="B42" t="s">
        <v>272</v>
      </c>
      <c r="C42" t="s">
        <v>274</v>
      </c>
      <c r="D42">
        <v>51.210163119999997</v>
      </c>
      <c r="E42">
        <v>4.4172411</v>
      </c>
      <c r="F42">
        <v>51.210433960000003</v>
      </c>
      <c r="G42">
        <v>4.4167075200000001</v>
      </c>
      <c r="H42">
        <v>51.210298539999997</v>
      </c>
      <c r="I42">
        <v>4.4169743100000014</v>
      </c>
      <c r="J42">
        <v>2.4421266864714599E-2</v>
      </c>
    </row>
    <row r="43" spans="1:10" x14ac:dyDescent="0.3">
      <c r="A43">
        <v>12</v>
      </c>
      <c r="B43" t="s">
        <v>267</v>
      </c>
      <c r="C43" t="s">
        <v>271</v>
      </c>
      <c r="D43">
        <v>51.210361480000003</v>
      </c>
      <c r="E43">
        <v>4.4169616700000001</v>
      </c>
      <c r="F43">
        <v>51.210414890000003</v>
      </c>
      <c r="G43">
        <v>4.41734838</v>
      </c>
      <c r="H43">
        <v>51.210388184999999</v>
      </c>
      <c r="I43">
        <v>4.4171550249999996</v>
      </c>
      <c r="J43">
        <v>2.187238829595697E-2</v>
      </c>
    </row>
    <row r="44" spans="1:10" x14ac:dyDescent="0.3">
      <c r="A44">
        <v>29</v>
      </c>
      <c r="B44" t="s">
        <v>270</v>
      </c>
      <c r="C44" t="s">
        <v>273</v>
      </c>
      <c r="D44">
        <v>51.210399629999998</v>
      </c>
      <c r="E44">
        <v>4.4172406200000003</v>
      </c>
      <c r="F44">
        <v>51.210487370000003</v>
      </c>
      <c r="G44">
        <v>4.4171724299999999</v>
      </c>
      <c r="H44">
        <v>51.210443499999997</v>
      </c>
      <c r="I44">
        <v>4.4172065250000001</v>
      </c>
      <c r="J44">
        <v>2.180828347427349E-2</v>
      </c>
    </row>
    <row r="45" spans="1:10" x14ac:dyDescent="0.3">
      <c r="A45">
        <v>11</v>
      </c>
      <c r="B45" t="s">
        <v>267</v>
      </c>
      <c r="C45" t="s">
        <v>270</v>
      </c>
      <c r="D45">
        <v>51.210361480000003</v>
      </c>
      <c r="E45">
        <v>4.4169616700000001</v>
      </c>
      <c r="F45">
        <v>51.210399629999998</v>
      </c>
      <c r="G45">
        <v>4.4172406200000003</v>
      </c>
      <c r="H45">
        <v>51.210380555</v>
      </c>
      <c r="I45">
        <v>4.4171011450000002</v>
      </c>
      <c r="J45">
        <v>1.9789567765253469E-2</v>
      </c>
    </row>
    <row r="46" spans="1:10" x14ac:dyDescent="0.3">
      <c r="A46">
        <v>7</v>
      </c>
      <c r="B46" t="s">
        <v>265</v>
      </c>
      <c r="C46" t="s">
        <v>273</v>
      </c>
      <c r="F46">
        <v>51.210487370000003</v>
      </c>
      <c r="G46">
        <v>4.4171724299999999</v>
      </c>
      <c r="H46">
        <v>51.210487370000003</v>
      </c>
      <c r="I46">
        <v>4.4171724299999999</v>
      </c>
      <c r="J46">
        <v>1.8193671654714551E-2</v>
      </c>
    </row>
    <row r="47" spans="1:10" x14ac:dyDescent="0.3">
      <c r="A47">
        <v>1</v>
      </c>
      <c r="B47" t="s">
        <v>265</v>
      </c>
      <c r="C47" t="s">
        <v>267</v>
      </c>
      <c r="F47">
        <v>51.210361480000003</v>
      </c>
      <c r="G47">
        <v>4.4169616700000001</v>
      </c>
      <c r="H47">
        <v>51.210361480000003</v>
      </c>
      <c r="I47">
        <v>4.4169616700000001</v>
      </c>
      <c r="J47">
        <v>1.7377455121012391E-2</v>
      </c>
    </row>
    <row r="48" spans="1:10" x14ac:dyDescent="0.3">
      <c r="A48">
        <v>8</v>
      </c>
      <c r="B48" t="s">
        <v>265</v>
      </c>
      <c r="C48" t="s">
        <v>274</v>
      </c>
      <c r="F48">
        <v>51.210433960000003</v>
      </c>
      <c r="G48">
        <v>4.4167075200000001</v>
      </c>
      <c r="H48">
        <v>51.210433960000003</v>
      </c>
      <c r="I48">
        <v>4.4167075200000001</v>
      </c>
      <c r="J48">
        <v>1.703200428631416E-2</v>
      </c>
    </row>
    <row r="49" spans="1:10" x14ac:dyDescent="0.3">
      <c r="A49">
        <v>14</v>
      </c>
      <c r="B49" t="s">
        <v>267</v>
      </c>
      <c r="C49" t="s">
        <v>273</v>
      </c>
      <c r="D49">
        <v>51.210361480000003</v>
      </c>
      <c r="E49">
        <v>4.4169616700000001</v>
      </c>
      <c r="F49">
        <v>51.210487370000003</v>
      </c>
      <c r="G49">
        <v>4.4171724299999999</v>
      </c>
      <c r="H49">
        <v>51.210424424999999</v>
      </c>
      <c r="I49">
        <v>4.41706705</v>
      </c>
      <c r="J49">
        <v>1.4615705490838351E-2</v>
      </c>
    </row>
    <row r="50" spans="1:10" x14ac:dyDescent="0.3">
      <c r="A50">
        <v>15</v>
      </c>
      <c r="B50" t="s">
        <v>267</v>
      </c>
      <c r="C50" t="s">
        <v>274</v>
      </c>
      <c r="D50">
        <v>51.210361480000003</v>
      </c>
      <c r="E50">
        <v>4.4169616700000001</v>
      </c>
      <c r="F50">
        <v>51.210433960000003</v>
      </c>
      <c r="G50">
        <v>4.4167075200000001</v>
      </c>
      <c r="H50">
        <v>51.210397720000003</v>
      </c>
      <c r="I50">
        <v>4.4168345950000001</v>
      </c>
      <c r="J50">
        <v>1.419284658668553E-2</v>
      </c>
    </row>
    <row r="51" spans="1:10" x14ac:dyDescent="0.3">
      <c r="A51">
        <v>33</v>
      </c>
      <c r="B51" t="s">
        <v>271</v>
      </c>
      <c r="C51" t="s">
        <v>274</v>
      </c>
      <c r="D51">
        <v>51.210414890000003</v>
      </c>
      <c r="E51">
        <v>4.41734838</v>
      </c>
      <c r="F51">
        <v>51.210433960000003</v>
      </c>
      <c r="G51">
        <v>4.4167075200000001</v>
      </c>
      <c r="H51">
        <v>51.210424424999999</v>
      </c>
      <c r="I51">
        <v>4.4170279499999996</v>
      </c>
      <c r="J51">
        <v>1.278047244647202E-2</v>
      </c>
    </row>
    <row r="52" spans="1:10" x14ac:dyDescent="0.3">
      <c r="A52">
        <v>30</v>
      </c>
      <c r="B52" t="s">
        <v>270</v>
      </c>
      <c r="C52" t="s">
        <v>274</v>
      </c>
      <c r="D52">
        <v>51.210399629999998</v>
      </c>
      <c r="E52">
        <v>4.4172406200000003</v>
      </c>
      <c r="F52">
        <v>51.210433960000003</v>
      </c>
      <c r="G52">
        <v>4.4167075200000001</v>
      </c>
      <c r="H52">
        <v>51.210416795</v>
      </c>
      <c r="I52">
        <v>4.4169740700000002</v>
      </c>
      <c r="J52">
        <v>1.166942826632662E-2</v>
      </c>
    </row>
    <row r="53" spans="1:10" x14ac:dyDescent="0.3">
      <c r="A53">
        <v>36</v>
      </c>
      <c r="B53" t="s">
        <v>273</v>
      </c>
      <c r="C53" t="s">
        <v>274</v>
      </c>
      <c r="D53">
        <v>51.210487370000003</v>
      </c>
      <c r="E53">
        <v>4.4171724299999999</v>
      </c>
      <c r="F53">
        <v>51.210433960000003</v>
      </c>
      <c r="G53">
        <v>4.4167075200000001</v>
      </c>
      <c r="H53">
        <v>51.210460664999999</v>
      </c>
      <c r="I53">
        <v>4.416939975</v>
      </c>
      <c r="J53">
        <v>6.28726969688436E-3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topLeftCell="A7" workbookViewId="0">
      <selection activeCell="H34" sqref="H3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899</v>
      </c>
      <c r="G2" s="4"/>
      <c r="H2" s="4"/>
      <c r="I2" s="4" t="s">
        <v>872</v>
      </c>
      <c r="J2" s="13">
        <v>51.205872999999997</v>
      </c>
      <c r="K2" s="13">
        <v>4.4267070000000004</v>
      </c>
    </row>
    <row r="3" spans="1:11" ht="15" customHeight="1" thickTop="1" x14ac:dyDescent="0.3"/>
    <row r="4" spans="1:11" ht="15" customHeight="1" x14ac:dyDescent="0.3">
      <c r="A4" t="s">
        <v>275</v>
      </c>
      <c r="B4">
        <v>63</v>
      </c>
    </row>
    <row r="5" spans="1:11" ht="15" customHeight="1" x14ac:dyDescent="0.3">
      <c r="A5" t="s">
        <v>277</v>
      </c>
      <c r="B5">
        <v>55</v>
      </c>
    </row>
    <row r="6" spans="1:11" ht="15" customHeight="1" x14ac:dyDescent="0.3">
      <c r="A6" t="s">
        <v>278</v>
      </c>
      <c r="B6">
        <v>53</v>
      </c>
      <c r="C6">
        <v>51.205509190000001</v>
      </c>
      <c r="D6">
        <v>4.4261651000000004</v>
      </c>
    </row>
    <row r="7" spans="1:11" ht="15" customHeight="1" x14ac:dyDescent="0.3">
      <c r="A7" t="s">
        <v>279</v>
      </c>
      <c r="B7">
        <v>23</v>
      </c>
    </row>
    <row r="8" spans="1:11" ht="15" customHeight="1" x14ac:dyDescent="0.3">
      <c r="A8" t="s">
        <v>280</v>
      </c>
      <c r="B8">
        <v>61</v>
      </c>
      <c r="C8">
        <v>51.204906459999997</v>
      </c>
      <c r="D8">
        <v>4.4266319300000001</v>
      </c>
    </row>
    <row r="9" spans="1:11" ht="15" customHeight="1" x14ac:dyDescent="0.3">
      <c r="A9" t="s">
        <v>281</v>
      </c>
      <c r="B9">
        <v>75</v>
      </c>
      <c r="C9">
        <v>51.205158230000002</v>
      </c>
      <c r="D9">
        <v>4.4265327499999998</v>
      </c>
    </row>
    <row r="10" spans="1:11" ht="15" customHeight="1" x14ac:dyDescent="0.3">
      <c r="A10" t="s">
        <v>282</v>
      </c>
      <c r="B10">
        <v>36</v>
      </c>
    </row>
    <row r="11" spans="1:11" ht="15" customHeight="1" x14ac:dyDescent="0.3">
      <c r="A11" t="s">
        <v>283</v>
      </c>
      <c r="B11">
        <v>50</v>
      </c>
      <c r="C11">
        <v>51.205596919999998</v>
      </c>
      <c r="D11">
        <v>4.4260702099999998</v>
      </c>
    </row>
    <row r="12" spans="1:11" ht="15" customHeight="1" x14ac:dyDescent="0.3">
      <c r="A12" t="s">
        <v>284</v>
      </c>
      <c r="B12">
        <v>73</v>
      </c>
      <c r="C12">
        <v>51.204544069999997</v>
      </c>
      <c r="D12">
        <v>4.4270439100000001</v>
      </c>
    </row>
    <row r="13" spans="1:11" ht="15" customHeight="1" x14ac:dyDescent="0.3">
      <c r="A13" t="s">
        <v>285</v>
      </c>
      <c r="B13">
        <v>43</v>
      </c>
      <c r="C13">
        <v>51.206245420000002</v>
      </c>
      <c r="D13">
        <v>4.4255285300000002</v>
      </c>
    </row>
    <row r="14" spans="1:11" ht="15" customHeight="1" x14ac:dyDescent="0.3">
      <c r="A14" t="s">
        <v>286</v>
      </c>
      <c r="B14">
        <v>5</v>
      </c>
    </row>
    <row r="15" spans="1:11" ht="15" customHeight="1" x14ac:dyDescent="0.3">
      <c r="A15" t="s">
        <v>287</v>
      </c>
      <c r="B15">
        <v>50</v>
      </c>
      <c r="C15">
        <v>51.205345149999999</v>
      </c>
      <c r="D15">
        <v>4.4259095200000003</v>
      </c>
    </row>
    <row r="16" spans="1:11" ht="15" customHeight="1" x14ac:dyDescent="0.3">
      <c r="A16" t="s">
        <v>288</v>
      </c>
      <c r="B16">
        <v>36</v>
      </c>
      <c r="C16">
        <v>51.20626068</v>
      </c>
      <c r="D16">
        <v>4.4255862199999996</v>
      </c>
    </row>
    <row r="17" spans="1:4" ht="15" customHeight="1" x14ac:dyDescent="0.3">
      <c r="A17" t="s">
        <v>289</v>
      </c>
      <c r="B17">
        <v>61</v>
      </c>
      <c r="C17">
        <v>51.2052269</v>
      </c>
      <c r="D17">
        <v>4.4263858799999998</v>
      </c>
    </row>
    <row r="18" spans="1:4" ht="15" customHeight="1" x14ac:dyDescent="0.3">
      <c r="A18" t="s">
        <v>290</v>
      </c>
      <c r="B18">
        <v>76</v>
      </c>
      <c r="C18">
        <v>51.205287929999997</v>
      </c>
      <c r="D18">
        <v>4.4264068600000002</v>
      </c>
    </row>
    <row r="19" spans="1:4" ht="15" customHeight="1" x14ac:dyDescent="0.3">
      <c r="A19" t="s">
        <v>291</v>
      </c>
      <c r="B19">
        <v>68</v>
      </c>
      <c r="C19">
        <v>51.204963679999999</v>
      </c>
      <c r="D19">
        <v>4.4267587700000002</v>
      </c>
    </row>
    <row r="20" spans="1:4" ht="15" customHeight="1" x14ac:dyDescent="0.3">
      <c r="A20" t="s">
        <v>292</v>
      </c>
      <c r="B20">
        <v>48</v>
      </c>
      <c r="C20">
        <v>51.205009459999999</v>
      </c>
      <c r="D20">
        <v>4.4265565899999997</v>
      </c>
    </row>
    <row r="21" spans="1:4" ht="15" customHeight="1" x14ac:dyDescent="0.3">
      <c r="A21" t="s">
        <v>293</v>
      </c>
      <c r="B21">
        <v>61</v>
      </c>
      <c r="C21">
        <v>51.204582209999998</v>
      </c>
      <c r="D21">
        <v>4.4269189799999999</v>
      </c>
    </row>
    <row r="22" spans="1:4" ht="15" customHeight="1" x14ac:dyDescent="0.3">
      <c r="A22" t="s">
        <v>294</v>
      </c>
      <c r="B22">
        <v>46</v>
      </c>
      <c r="C22">
        <v>51.205219270000001</v>
      </c>
      <c r="D22">
        <v>4.42634916</v>
      </c>
    </row>
    <row r="23" spans="1:4" ht="15" customHeight="1" x14ac:dyDescent="0.3">
      <c r="A23" t="s">
        <v>295</v>
      </c>
      <c r="B23">
        <v>40</v>
      </c>
      <c r="C23">
        <v>51.205348970000003</v>
      </c>
      <c r="D23">
        <v>4.4259324099999997</v>
      </c>
    </row>
    <row r="24" spans="1:4" ht="15" customHeight="1" x14ac:dyDescent="0.3">
      <c r="A24" t="s">
        <v>296</v>
      </c>
      <c r="B24">
        <v>41</v>
      </c>
      <c r="C24">
        <v>51.206138609999996</v>
      </c>
      <c r="D24">
        <v>4.4253435100000003</v>
      </c>
    </row>
    <row r="25" spans="1:4" ht="15" customHeight="1" x14ac:dyDescent="0.3">
      <c r="A25" t="s">
        <v>297</v>
      </c>
      <c r="B25">
        <v>68</v>
      </c>
      <c r="C25">
        <v>51.204845429999999</v>
      </c>
      <c r="D25">
        <v>4.4269537899999998</v>
      </c>
    </row>
    <row r="26" spans="1:4" ht="15" customHeight="1" x14ac:dyDescent="0.3">
      <c r="A26" t="s">
        <v>298</v>
      </c>
      <c r="B26">
        <v>55</v>
      </c>
      <c r="C26">
        <v>51.205093380000001</v>
      </c>
      <c r="D26">
        <v>4.4264893499999998</v>
      </c>
    </row>
    <row r="27" spans="1:4" ht="15" customHeight="1" x14ac:dyDescent="0.3">
      <c r="A27" t="s">
        <v>299</v>
      </c>
      <c r="B27">
        <v>51</v>
      </c>
    </row>
    <row r="28" spans="1:4" ht="15" customHeight="1" x14ac:dyDescent="0.3">
      <c r="A28" t="s">
        <v>300</v>
      </c>
      <c r="B28">
        <v>66</v>
      </c>
      <c r="C28">
        <v>51.204761509999997</v>
      </c>
      <c r="D28">
        <v>4.4267768900000002</v>
      </c>
    </row>
    <row r="29" spans="1:4" ht="15" customHeight="1" x14ac:dyDescent="0.3">
      <c r="A29" t="s">
        <v>301</v>
      </c>
      <c r="B29">
        <v>51</v>
      </c>
      <c r="C29">
        <v>51.205242159999997</v>
      </c>
      <c r="D29">
        <v>4.4263720500000003</v>
      </c>
    </row>
    <row r="30" spans="1:4" ht="15" customHeight="1" x14ac:dyDescent="0.3">
      <c r="A30" t="s">
        <v>302</v>
      </c>
      <c r="B30">
        <v>70</v>
      </c>
      <c r="C30">
        <v>51.2052269</v>
      </c>
      <c r="D30">
        <v>4.4264287900000001</v>
      </c>
    </row>
    <row r="31" spans="1:4" ht="15" customHeight="1" x14ac:dyDescent="0.3">
      <c r="A31" t="s">
        <v>303</v>
      </c>
      <c r="B31">
        <v>56</v>
      </c>
    </row>
    <row r="32" spans="1:4" ht="15" customHeight="1" x14ac:dyDescent="0.3"/>
    <row r="33" spans="1:11" x14ac:dyDescent="0.3">
      <c r="A33" s="9" t="s">
        <v>873</v>
      </c>
      <c r="B33" s="2"/>
      <c r="C33" s="14">
        <v>28</v>
      </c>
      <c r="E33" s="9" t="s">
        <v>874</v>
      </c>
      <c r="F33" s="14"/>
      <c r="G33" s="14"/>
      <c r="H33" s="14">
        <v>25</v>
      </c>
      <c r="J33" s="14" t="s">
        <v>875</v>
      </c>
      <c r="K33" s="14" t="s">
        <v>876</v>
      </c>
    </row>
    <row r="34" spans="1:11" x14ac:dyDescent="0.3">
      <c r="A34" s="10" t="s">
        <v>877</v>
      </c>
      <c r="B34" s="1"/>
      <c r="C34" s="3">
        <v>378</v>
      </c>
      <c r="E34" s="9" t="s">
        <v>878</v>
      </c>
      <c r="F34" s="14"/>
      <c r="G34" s="14"/>
      <c r="H34" s="14">
        <v>5.5555555555555554</v>
      </c>
      <c r="J34" s="14">
        <v>8.5587649002947214E-2</v>
      </c>
      <c r="K34" s="14">
        <f>MEDIAN(Tabel1424[Distance error (km)])</f>
        <v>8.0818818898087535E-2</v>
      </c>
    </row>
    <row r="36" spans="1:11" x14ac:dyDescent="0.3">
      <c r="A36" s="11" t="s">
        <v>879</v>
      </c>
      <c r="B36" s="5" t="s">
        <v>880</v>
      </c>
      <c r="C36" s="5" t="s">
        <v>881</v>
      </c>
      <c r="D36" s="5" t="s">
        <v>882</v>
      </c>
      <c r="E36" s="5" t="s">
        <v>883</v>
      </c>
      <c r="F36" s="5" t="s">
        <v>884</v>
      </c>
      <c r="G36" s="5" t="s">
        <v>885</v>
      </c>
      <c r="H36" s="5" t="s">
        <v>886</v>
      </c>
      <c r="I36" s="5" t="s">
        <v>887</v>
      </c>
      <c r="J36" s="5" t="s">
        <v>888</v>
      </c>
    </row>
    <row r="37" spans="1:11" x14ac:dyDescent="0.3">
      <c r="A37">
        <v>267</v>
      </c>
      <c r="B37" t="s">
        <v>288</v>
      </c>
      <c r="C37" t="s">
        <v>297</v>
      </c>
      <c r="D37">
        <v>51.20626068</v>
      </c>
      <c r="E37">
        <v>4.4255862199999996</v>
      </c>
      <c r="F37">
        <v>51.204845429999999</v>
      </c>
      <c r="G37">
        <v>4.4269537899999998</v>
      </c>
      <c r="H37">
        <v>51.205553055000003</v>
      </c>
      <c r="I37">
        <v>4.4262700049999992</v>
      </c>
      <c r="J37">
        <v>4.6824168450795602E-2</v>
      </c>
    </row>
    <row r="38" spans="1:11" x14ac:dyDescent="0.3">
      <c r="A38">
        <v>261</v>
      </c>
      <c r="B38" t="s">
        <v>288</v>
      </c>
      <c r="C38" t="s">
        <v>291</v>
      </c>
      <c r="D38">
        <v>51.20626068</v>
      </c>
      <c r="E38">
        <v>4.4255862199999996</v>
      </c>
      <c r="F38">
        <v>51.204963679999999</v>
      </c>
      <c r="G38">
        <v>4.4267587700000002</v>
      </c>
      <c r="H38">
        <v>51.205612180000003</v>
      </c>
      <c r="I38">
        <v>4.4261724949999994</v>
      </c>
      <c r="J38">
        <v>4.7198603312556778E-2</v>
      </c>
    </row>
    <row r="39" spans="1:11" x14ac:dyDescent="0.3">
      <c r="A39">
        <v>132</v>
      </c>
      <c r="B39" t="s">
        <v>281</v>
      </c>
      <c r="C39" t="s">
        <v>288</v>
      </c>
      <c r="D39">
        <v>51.205158230000002</v>
      </c>
      <c r="E39">
        <v>4.4265327499999998</v>
      </c>
      <c r="F39">
        <v>51.20626068</v>
      </c>
      <c r="G39">
        <v>4.4255862199999996</v>
      </c>
      <c r="H39">
        <v>51.205709454999997</v>
      </c>
      <c r="I39">
        <v>4.4260594849999997</v>
      </c>
      <c r="J39">
        <v>4.8637678513083038E-2</v>
      </c>
    </row>
    <row r="40" spans="1:11" x14ac:dyDescent="0.3">
      <c r="A40">
        <v>219</v>
      </c>
      <c r="B40" t="s">
        <v>285</v>
      </c>
      <c r="C40" t="s">
        <v>297</v>
      </c>
      <c r="D40">
        <v>51.206245420000002</v>
      </c>
      <c r="E40">
        <v>4.4255285300000002</v>
      </c>
      <c r="F40">
        <v>51.204845429999999</v>
      </c>
      <c r="G40">
        <v>4.4269537899999998</v>
      </c>
      <c r="H40">
        <v>51.205545424999997</v>
      </c>
      <c r="I40">
        <v>4.42624116</v>
      </c>
      <c r="J40">
        <v>4.8785079542199392E-2</v>
      </c>
    </row>
    <row r="41" spans="1:11" x14ac:dyDescent="0.3">
      <c r="A41">
        <v>213</v>
      </c>
      <c r="B41" t="s">
        <v>285</v>
      </c>
      <c r="C41" t="s">
        <v>291</v>
      </c>
      <c r="D41">
        <v>51.206245420000002</v>
      </c>
      <c r="E41">
        <v>4.4255285300000002</v>
      </c>
      <c r="F41">
        <v>51.204963679999999</v>
      </c>
      <c r="G41">
        <v>4.4267587700000002</v>
      </c>
      <c r="H41">
        <v>51.205604549999997</v>
      </c>
      <c r="I41">
        <v>4.4261436500000002</v>
      </c>
      <c r="J41">
        <v>4.9308577594584971E-2</v>
      </c>
    </row>
    <row r="42" spans="1:11" x14ac:dyDescent="0.3">
      <c r="A42">
        <v>260</v>
      </c>
      <c r="B42" t="s">
        <v>288</v>
      </c>
      <c r="C42" t="s">
        <v>290</v>
      </c>
      <c r="D42">
        <v>51.20626068</v>
      </c>
      <c r="E42">
        <v>4.4255862199999996</v>
      </c>
      <c r="F42">
        <v>51.205287929999997</v>
      </c>
      <c r="G42">
        <v>4.4264068600000002</v>
      </c>
      <c r="H42">
        <v>51.205774304999998</v>
      </c>
      <c r="I42">
        <v>4.4259965399999999</v>
      </c>
      <c r="J42">
        <v>5.0697217928974962E-2</v>
      </c>
    </row>
    <row r="43" spans="1:11" x14ac:dyDescent="0.3">
      <c r="A43">
        <v>272</v>
      </c>
      <c r="B43" t="s">
        <v>288</v>
      </c>
      <c r="C43" t="s">
        <v>302</v>
      </c>
      <c r="D43">
        <v>51.20626068</v>
      </c>
      <c r="E43">
        <v>4.4255862199999996</v>
      </c>
      <c r="F43">
        <v>51.2052269</v>
      </c>
      <c r="G43">
        <v>4.4264287900000001</v>
      </c>
      <c r="H43">
        <v>51.20574379</v>
      </c>
      <c r="I43">
        <v>4.4260075049999994</v>
      </c>
      <c r="J43">
        <v>5.0805147405394019E-2</v>
      </c>
    </row>
    <row r="44" spans="1:11" x14ac:dyDescent="0.3">
      <c r="A44">
        <v>129</v>
      </c>
      <c r="B44" t="s">
        <v>281</v>
      </c>
      <c r="C44" t="s">
        <v>285</v>
      </c>
      <c r="D44">
        <v>51.205158230000002</v>
      </c>
      <c r="E44">
        <v>4.4265327499999998</v>
      </c>
      <c r="F44">
        <v>51.206245420000002</v>
      </c>
      <c r="G44">
        <v>4.4255285300000002</v>
      </c>
      <c r="H44">
        <v>51.205701825000013</v>
      </c>
      <c r="I44">
        <v>4.4260306399999996</v>
      </c>
      <c r="J44">
        <v>5.0818692052719078E-2</v>
      </c>
    </row>
    <row r="45" spans="1:11" x14ac:dyDescent="0.3">
      <c r="A45">
        <v>268</v>
      </c>
      <c r="B45" t="s">
        <v>288</v>
      </c>
      <c r="C45" t="s">
        <v>298</v>
      </c>
      <c r="D45">
        <v>51.20626068</v>
      </c>
      <c r="E45">
        <v>4.4255862199999996</v>
      </c>
      <c r="F45">
        <v>51.205093380000001</v>
      </c>
      <c r="G45">
        <v>4.4264893499999998</v>
      </c>
      <c r="H45">
        <v>51.205677029999997</v>
      </c>
      <c r="I45">
        <v>4.4260377850000001</v>
      </c>
      <c r="J45">
        <v>5.1462958486862553E-2</v>
      </c>
    </row>
    <row r="46" spans="1:11" x14ac:dyDescent="0.3">
      <c r="A46">
        <v>262</v>
      </c>
      <c r="B46" t="s">
        <v>288</v>
      </c>
      <c r="C46" t="s">
        <v>292</v>
      </c>
      <c r="D46">
        <v>51.20626068</v>
      </c>
      <c r="E46">
        <v>4.4255862199999996</v>
      </c>
      <c r="F46">
        <v>51.205009459999999</v>
      </c>
      <c r="G46">
        <v>4.4265565899999997</v>
      </c>
      <c r="H46">
        <v>51.20563507</v>
      </c>
      <c r="I46">
        <v>4.4260714050000001</v>
      </c>
      <c r="J46">
        <v>5.1581391743860033E-2</v>
      </c>
    </row>
    <row r="47" spans="1:11" x14ac:dyDescent="0.3">
      <c r="A47">
        <v>259</v>
      </c>
      <c r="B47" t="s">
        <v>288</v>
      </c>
      <c r="C47" t="s">
        <v>289</v>
      </c>
      <c r="D47">
        <v>51.20626068</v>
      </c>
      <c r="E47">
        <v>4.4255862199999996</v>
      </c>
      <c r="F47">
        <v>51.2052269</v>
      </c>
      <c r="G47">
        <v>4.4263858799999998</v>
      </c>
      <c r="H47">
        <v>51.20574379</v>
      </c>
      <c r="I47">
        <v>4.4259860499999997</v>
      </c>
      <c r="J47">
        <v>5.2240536416919357E-2</v>
      </c>
    </row>
    <row r="48" spans="1:11" x14ac:dyDescent="0.3">
      <c r="A48">
        <v>271</v>
      </c>
      <c r="B48" t="s">
        <v>288</v>
      </c>
      <c r="C48" t="s">
        <v>301</v>
      </c>
      <c r="D48">
        <v>51.20626068</v>
      </c>
      <c r="E48">
        <v>4.4255862199999996</v>
      </c>
      <c r="F48">
        <v>51.205242159999997</v>
      </c>
      <c r="G48">
        <v>4.4263720500000003</v>
      </c>
      <c r="H48">
        <v>51.205751419999999</v>
      </c>
      <c r="I48">
        <v>4.4259791350000004</v>
      </c>
      <c r="J48">
        <v>5.2478927855609148E-2</v>
      </c>
    </row>
    <row r="49" spans="1:10" x14ac:dyDescent="0.3">
      <c r="A49">
        <v>110</v>
      </c>
      <c r="B49" t="s">
        <v>280</v>
      </c>
      <c r="C49" t="s">
        <v>288</v>
      </c>
      <c r="D49">
        <v>51.204906459999997</v>
      </c>
      <c r="E49">
        <v>4.4266319300000001</v>
      </c>
      <c r="F49">
        <v>51.20626068</v>
      </c>
      <c r="G49">
        <v>4.4255862199999996</v>
      </c>
      <c r="H49">
        <v>51.205583570000002</v>
      </c>
      <c r="I49">
        <v>4.4261090749999994</v>
      </c>
      <c r="J49">
        <v>5.2639552989174623E-2</v>
      </c>
    </row>
    <row r="50" spans="1:10" x14ac:dyDescent="0.3">
      <c r="A50">
        <v>212</v>
      </c>
      <c r="B50" t="s">
        <v>285</v>
      </c>
      <c r="C50" t="s">
        <v>290</v>
      </c>
      <c r="D50">
        <v>51.206245420000002</v>
      </c>
      <c r="E50">
        <v>4.4255285300000002</v>
      </c>
      <c r="F50">
        <v>51.205287929999997</v>
      </c>
      <c r="G50">
        <v>4.4264068600000002</v>
      </c>
      <c r="H50">
        <v>51.205766675</v>
      </c>
      <c r="I50">
        <v>4.4259676950000006</v>
      </c>
      <c r="J50">
        <v>5.2844220969210563E-2</v>
      </c>
    </row>
    <row r="51" spans="1:10" x14ac:dyDescent="0.3">
      <c r="A51">
        <v>224</v>
      </c>
      <c r="B51" t="s">
        <v>285</v>
      </c>
      <c r="C51" t="s">
        <v>302</v>
      </c>
      <c r="D51">
        <v>51.206245420000002</v>
      </c>
      <c r="E51">
        <v>4.4255285300000002</v>
      </c>
      <c r="F51">
        <v>51.2052269</v>
      </c>
      <c r="G51">
        <v>4.4264287900000001</v>
      </c>
      <c r="H51">
        <v>51.205736160000001</v>
      </c>
      <c r="I51">
        <v>4.4259786600000002</v>
      </c>
      <c r="J51">
        <v>5.2973147331025032E-2</v>
      </c>
    </row>
    <row r="52" spans="1:10" x14ac:dyDescent="0.3">
      <c r="A52">
        <v>264</v>
      </c>
      <c r="B52" t="s">
        <v>288</v>
      </c>
      <c r="C52" t="s">
        <v>294</v>
      </c>
      <c r="D52">
        <v>51.20626068</v>
      </c>
      <c r="E52">
        <v>4.4255862199999996</v>
      </c>
      <c r="F52">
        <v>51.205219270000001</v>
      </c>
      <c r="G52">
        <v>4.42634916</v>
      </c>
      <c r="H52">
        <v>51.205739975</v>
      </c>
      <c r="I52">
        <v>4.4259676900000002</v>
      </c>
      <c r="J52">
        <v>5.3586985696731849E-2</v>
      </c>
    </row>
    <row r="53" spans="1:10" x14ac:dyDescent="0.3">
      <c r="A53">
        <v>220</v>
      </c>
      <c r="B53" t="s">
        <v>285</v>
      </c>
      <c r="C53" t="s">
        <v>298</v>
      </c>
      <c r="D53">
        <v>51.206245420000002</v>
      </c>
      <c r="E53">
        <v>4.4255285300000002</v>
      </c>
      <c r="F53">
        <v>51.205093380000001</v>
      </c>
      <c r="G53">
        <v>4.4264893499999998</v>
      </c>
      <c r="H53">
        <v>51.205669399999998</v>
      </c>
      <c r="I53">
        <v>4.42600894</v>
      </c>
      <c r="J53">
        <v>5.3642760235583939E-2</v>
      </c>
    </row>
    <row r="54" spans="1:10" x14ac:dyDescent="0.3">
      <c r="A54">
        <v>214</v>
      </c>
      <c r="B54" t="s">
        <v>285</v>
      </c>
      <c r="C54" t="s">
        <v>292</v>
      </c>
      <c r="D54">
        <v>51.206245420000002</v>
      </c>
      <c r="E54">
        <v>4.4255285300000002</v>
      </c>
      <c r="F54">
        <v>51.205009459999999</v>
      </c>
      <c r="G54">
        <v>4.4265565899999997</v>
      </c>
      <c r="H54">
        <v>51.205627440000001</v>
      </c>
      <c r="I54">
        <v>4.42604256</v>
      </c>
      <c r="J54">
        <v>5.3742472451433439E-2</v>
      </c>
    </row>
    <row r="55" spans="1:10" x14ac:dyDescent="0.3">
      <c r="A55">
        <v>7</v>
      </c>
      <c r="B55" t="s">
        <v>275</v>
      </c>
      <c r="C55" t="s">
        <v>283</v>
      </c>
      <c r="F55">
        <v>51.205596919999998</v>
      </c>
      <c r="G55">
        <v>4.4260702099999998</v>
      </c>
      <c r="H55">
        <v>51.205596919999998</v>
      </c>
      <c r="I55">
        <v>4.4260702099999998</v>
      </c>
      <c r="J55">
        <v>5.3948855088738222E-2</v>
      </c>
    </row>
    <row r="56" spans="1:10" x14ac:dyDescent="0.3">
      <c r="A56">
        <v>33</v>
      </c>
      <c r="B56" t="s">
        <v>277</v>
      </c>
      <c r="C56" t="s">
        <v>283</v>
      </c>
      <c r="F56">
        <v>51.205596919999998</v>
      </c>
      <c r="G56">
        <v>4.4260702099999998</v>
      </c>
      <c r="H56">
        <v>51.205596919999998</v>
      </c>
      <c r="I56">
        <v>4.4260702099999998</v>
      </c>
      <c r="J56">
        <v>5.3948855088738222E-2</v>
      </c>
    </row>
    <row r="57" spans="1:10" x14ac:dyDescent="0.3">
      <c r="A57">
        <v>82</v>
      </c>
      <c r="B57" t="s">
        <v>279</v>
      </c>
      <c r="C57" t="s">
        <v>283</v>
      </c>
      <c r="F57">
        <v>51.205596919999998</v>
      </c>
      <c r="G57">
        <v>4.4260702099999998</v>
      </c>
      <c r="H57">
        <v>51.205596919999998</v>
      </c>
      <c r="I57">
        <v>4.4260702099999998</v>
      </c>
      <c r="J57">
        <v>5.3948855088738222E-2</v>
      </c>
    </row>
    <row r="58" spans="1:10" x14ac:dyDescent="0.3">
      <c r="A58">
        <v>148</v>
      </c>
      <c r="B58" t="s">
        <v>282</v>
      </c>
      <c r="C58" t="s">
        <v>283</v>
      </c>
      <c r="F58">
        <v>51.205596919999998</v>
      </c>
      <c r="G58">
        <v>4.4260702099999998</v>
      </c>
      <c r="H58">
        <v>51.205596919999998</v>
      </c>
      <c r="I58">
        <v>4.4260702099999998</v>
      </c>
      <c r="J58">
        <v>5.3948855088738222E-2</v>
      </c>
    </row>
    <row r="59" spans="1:10" x14ac:dyDescent="0.3">
      <c r="A59">
        <v>171</v>
      </c>
      <c r="B59" t="s">
        <v>283</v>
      </c>
      <c r="C59" t="s">
        <v>286</v>
      </c>
      <c r="D59">
        <v>51.205596919999998</v>
      </c>
      <c r="E59">
        <v>4.4260702099999998</v>
      </c>
      <c r="H59">
        <v>51.205596919999998</v>
      </c>
      <c r="I59">
        <v>4.4260702099999998</v>
      </c>
      <c r="J59">
        <v>5.3948855088738222E-2</v>
      </c>
    </row>
    <row r="60" spans="1:10" x14ac:dyDescent="0.3">
      <c r="A60">
        <v>184</v>
      </c>
      <c r="B60" t="s">
        <v>283</v>
      </c>
      <c r="C60" t="s">
        <v>299</v>
      </c>
      <c r="D60">
        <v>51.205596919999998</v>
      </c>
      <c r="E60">
        <v>4.4260702099999998</v>
      </c>
      <c r="H60">
        <v>51.205596919999998</v>
      </c>
      <c r="I60">
        <v>4.4260702099999998</v>
      </c>
      <c r="J60">
        <v>5.3948855088738222E-2</v>
      </c>
    </row>
    <row r="61" spans="1:10" x14ac:dyDescent="0.3">
      <c r="A61">
        <v>188</v>
      </c>
      <c r="B61" t="s">
        <v>283</v>
      </c>
      <c r="C61" t="s">
        <v>303</v>
      </c>
      <c r="D61">
        <v>51.205596919999998</v>
      </c>
      <c r="E61">
        <v>4.4260702099999998</v>
      </c>
      <c r="H61">
        <v>51.205596919999998</v>
      </c>
      <c r="I61">
        <v>4.4260702099999998</v>
      </c>
      <c r="J61">
        <v>5.3948855088738222E-2</v>
      </c>
    </row>
    <row r="62" spans="1:10" x14ac:dyDescent="0.3">
      <c r="A62">
        <v>58</v>
      </c>
      <c r="B62" t="s">
        <v>278</v>
      </c>
      <c r="C62" t="s">
        <v>283</v>
      </c>
      <c r="D62">
        <v>51.205509190000001</v>
      </c>
      <c r="E62">
        <v>4.4261651000000004</v>
      </c>
      <c r="F62">
        <v>51.205596919999998</v>
      </c>
      <c r="G62">
        <v>4.4260702099999998</v>
      </c>
      <c r="H62">
        <v>51.205553055000003</v>
      </c>
      <c r="I62">
        <v>4.4261176550000014</v>
      </c>
      <c r="J62">
        <v>5.4326773136566281E-2</v>
      </c>
    </row>
    <row r="63" spans="1:10" x14ac:dyDescent="0.3">
      <c r="A63">
        <v>270</v>
      </c>
      <c r="B63" t="s">
        <v>288</v>
      </c>
      <c r="C63" t="s">
        <v>300</v>
      </c>
      <c r="D63">
        <v>51.20626068</v>
      </c>
      <c r="E63">
        <v>4.4255862199999996</v>
      </c>
      <c r="F63">
        <v>51.204761509999997</v>
      </c>
      <c r="G63">
        <v>4.4267768900000002</v>
      </c>
      <c r="H63">
        <v>51.205511094999999</v>
      </c>
      <c r="I63">
        <v>4.4261815549999994</v>
      </c>
      <c r="J63">
        <v>5.4400492980269603E-2</v>
      </c>
    </row>
    <row r="64" spans="1:10" x14ac:dyDescent="0.3">
      <c r="A64">
        <v>211</v>
      </c>
      <c r="B64" t="s">
        <v>285</v>
      </c>
      <c r="C64" t="s">
        <v>289</v>
      </c>
      <c r="D64">
        <v>51.206245420000002</v>
      </c>
      <c r="E64">
        <v>4.4255285300000002</v>
      </c>
      <c r="F64">
        <v>51.2052269</v>
      </c>
      <c r="G64">
        <v>4.4263858799999998</v>
      </c>
      <c r="H64">
        <v>51.205736160000001</v>
      </c>
      <c r="I64">
        <v>4.4259572049999996</v>
      </c>
      <c r="J64">
        <v>5.4406546054592823E-2</v>
      </c>
    </row>
    <row r="65" spans="1:10" x14ac:dyDescent="0.3">
      <c r="A65">
        <v>223</v>
      </c>
      <c r="B65" t="s">
        <v>285</v>
      </c>
      <c r="C65" t="s">
        <v>301</v>
      </c>
      <c r="D65">
        <v>51.206245420000002</v>
      </c>
      <c r="E65">
        <v>4.4255285300000002</v>
      </c>
      <c r="F65">
        <v>51.205242159999997</v>
      </c>
      <c r="G65">
        <v>4.4263720500000003</v>
      </c>
      <c r="H65">
        <v>51.20574379</v>
      </c>
      <c r="I65">
        <v>4.4259502900000003</v>
      </c>
      <c r="J65">
        <v>5.4640030915100321E-2</v>
      </c>
    </row>
    <row r="66" spans="1:10" x14ac:dyDescent="0.3">
      <c r="A66">
        <v>107</v>
      </c>
      <c r="B66" t="s">
        <v>280</v>
      </c>
      <c r="C66" t="s">
        <v>285</v>
      </c>
      <c r="D66">
        <v>51.204906459999997</v>
      </c>
      <c r="E66">
        <v>4.4266319300000001</v>
      </c>
      <c r="F66">
        <v>51.206245420000002</v>
      </c>
      <c r="G66">
        <v>4.4255285300000002</v>
      </c>
      <c r="H66">
        <v>51.205575940000003</v>
      </c>
      <c r="I66">
        <v>4.4260802300000002</v>
      </c>
      <c r="J66">
        <v>5.4751307691285903E-2</v>
      </c>
    </row>
    <row r="67" spans="1:10" x14ac:dyDescent="0.3">
      <c r="A67">
        <v>2</v>
      </c>
      <c r="B67" t="s">
        <v>275</v>
      </c>
      <c r="C67" t="s">
        <v>278</v>
      </c>
      <c r="F67">
        <v>51.205509190000001</v>
      </c>
      <c r="G67">
        <v>4.4261651000000004</v>
      </c>
      <c r="H67">
        <v>51.205509190000001</v>
      </c>
      <c r="I67">
        <v>4.4261651000000004</v>
      </c>
      <c r="J67">
        <v>5.5333071080985848E-2</v>
      </c>
    </row>
    <row r="68" spans="1:10" x14ac:dyDescent="0.3">
      <c r="A68">
        <v>28</v>
      </c>
      <c r="B68" t="s">
        <v>277</v>
      </c>
      <c r="C68" t="s">
        <v>278</v>
      </c>
      <c r="F68">
        <v>51.205509190000001</v>
      </c>
      <c r="G68">
        <v>4.4261651000000004</v>
      </c>
      <c r="H68">
        <v>51.205509190000001</v>
      </c>
      <c r="I68">
        <v>4.4261651000000004</v>
      </c>
      <c r="J68">
        <v>5.5333071080985848E-2</v>
      </c>
    </row>
    <row r="69" spans="1:10" x14ac:dyDescent="0.3">
      <c r="A69">
        <v>54</v>
      </c>
      <c r="B69" t="s">
        <v>278</v>
      </c>
      <c r="C69" t="s">
        <v>279</v>
      </c>
      <c r="D69">
        <v>51.205509190000001</v>
      </c>
      <c r="E69">
        <v>4.4261651000000004</v>
      </c>
      <c r="H69">
        <v>51.205509190000001</v>
      </c>
      <c r="I69">
        <v>4.4261651000000004</v>
      </c>
      <c r="J69">
        <v>5.5333071080985848E-2</v>
      </c>
    </row>
    <row r="70" spans="1:10" x14ac:dyDescent="0.3">
      <c r="A70">
        <v>57</v>
      </c>
      <c r="B70" t="s">
        <v>278</v>
      </c>
      <c r="C70" t="s">
        <v>282</v>
      </c>
      <c r="D70">
        <v>51.205509190000001</v>
      </c>
      <c r="E70">
        <v>4.4261651000000004</v>
      </c>
      <c r="H70">
        <v>51.205509190000001</v>
      </c>
      <c r="I70">
        <v>4.4261651000000004</v>
      </c>
      <c r="J70">
        <v>5.5333071080985848E-2</v>
      </c>
    </row>
    <row r="71" spans="1:10" x14ac:dyDescent="0.3">
      <c r="A71">
        <v>61</v>
      </c>
      <c r="B71" t="s">
        <v>278</v>
      </c>
      <c r="C71" t="s">
        <v>286</v>
      </c>
      <c r="D71">
        <v>51.205509190000001</v>
      </c>
      <c r="E71">
        <v>4.4261651000000004</v>
      </c>
      <c r="H71">
        <v>51.205509190000001</v>
      </c>
      <c r="I71">
        <v>4.4261651000000004</v>
      </c>
      <c r="J71">
        <v>5.5333071080985848E-2</v>
      </c>
    </row>
    <row r="72" spans="1:10" x14ac:dyDescent="0.3">
      <c r="A72">
        <v>74</v>
      </c>
      <c r="B72" t="s">
        <v>278</v>
      </c>
      <c r="C72" t="s">
        <v>299</v>
      </c>
      <c r="D72">
        <v>51.205509190000001</v>
      </c>
      <c r="E72">
        <v>4.4261651000000004</v>
      </c>
      <c r="H72">
        <v>51.205509190000001</v>
      </c>
      <c r="I72">
        <v>4.4261651000000004</v>
      </c>
      <c r="J72">
        <v>5.5333071080985848E-2</v>
      </c>
    </row>
    <row r="73" spans="1:10" x14ac:dyDescent="0.3">
      <c r="A73">
        <v>78</v>
      </c>
      <c r="B73" t="s">
        <v>278</v>
      </c>
      <c r="C73" t="s">
        <v>303</v>
      </c>
      <c r="D73">
        <v>51.205509190000001</v>
      </c>
      <c r="E73">
        <v>4.4261651000000004</v>
      </c>
      <c r="H73">
        <v>51.205509190000001</v>
      </c>
      <c r="I73">
        <v>4.4261651000000004</v>
      </c>
      <c r="J73">
        <v>5.5333071080985848E-2</v>
      </c>
    </row>
    <row r="74" spans="1:10" x14ac:dyDescent="0.3">
      <c r="A74">
        <v>216</v>
      </c>
      <c r="B74" t="s">
        <v>285</v>
      </c>
      <c r="C74" t="s">
        <v>294</v>
      </c>
      <c r="D74">
        <v>51.206245420000002</v>
      </c>
      <c r="E74">
        <v>4.4255285300000002</v>
      </c>
      <c r="F74">
        <v>51.205219270000001</v>
      </c>
      <c r="G74">
        <v>4.42634916</v>
      </c>
      <c r="H74">
        <v>51.205732345000001</v>
      </c>
      <c r="I74">
        <v>4.4259388450000001</v>
      </c>
      <c r="J74">
        <v>5.5753243546688813E-2</v>
      </c>
    </row>
    <row r="75" spans="1:10" x14ac:dyDescent="0.3">
      <c r="A75">
        <v>222</v>
      </c>
      <c r="B75" t="s">
        <v>285</v>
      </c>
      <c r="C75" t="s">
        <v>300</v>
      </c>
      <c r="D75">
        <v>51.206245420000002</v>
      </c>
      <c r="E75">
        <v>4.4255285300000002</v>
      </c>
      <c r="F75">
        <v>51.204761509999997</v>
      </c>
      <c r="G75">
        <v>4.4267768900000002</v>
      </c>
      <c r="H75">
        <v>51.205503465</v>
      </c>
      <c r="I75">
        <v>4.4261527100000002</v>
      </c>
      <c r="J75">
        <v>5.6387742850147728E-2</v>
      </c>
    </row>
    <row r="76" spans="1:10" x14ac:dyDescent="0.3">
      <c r="A76">
        <v>351</v>
      </c>
      <c r="B76" t="s">
        <v>296</v>
      </c>
      <c r="C76" t="s">
        <v>297</v>
      </c>
      <c r="D76">
        <v>51.206138609999996</v>
      </c>
      <c r="E76">
        <v>4.4253435100000003</v>
      </c>
      <c r="F76">
        <v>51.204845429999999</v>
      </c>
      <c r="G76">
        <v>4.4269537899999998</v>
      </c>
      <c r="H76">
        <v>51.205492019999987</v>
      </c>
      <c r="I76">
        <v>4.42614865</v>
      </c>
      <c r="J76">
        <v>5.7512672041402507E-2</v>
      </c>
    </row>
    <row r="77" spans="1:10" x14ac:dyDescent="0.3">
      <c r="A77">
        <v>63</v>
      </c>
      <c r="B77" t="s">
        <v>278</v>
      </c>
      <c r="C77" t="s">
        <v>288</v>
      </c>
      <c r="D77">
        <v>51.205509190000001</v>
      </c>
      <c r="E77">
        <v>4.4261651000000004</v>
      </c>
      <c r="F77">
        <v>51.20626068</v>
      </c>
      <c r="G77">
        <v>4.4255862199999996</v>
      </c>
      <c r="H77">
        <v>51.205884935</v>
      </c>
      <c r="I77">
        <v>4.42587566</v>
      </c>
      <c r="J77">
        <v>5.7931562035277898E-2</v>
      </c>
    </row>
    <row r="78" spans="1:10" x14ac:dyDescent="0.3">
      <c r="A78">
        <v>175</v>
      </c>
      <c r="B78" t="s">
        <v>283</v>
      </c>
      <c r="C78" t="s">
        <v>290</v>
      </c>
      <c r="D78">
        <v>51.205596919999998</v>
      </c>
      <c r="E78">
        <v>4.4260702099999998</v>
      </c>
      <c r="F78">
        <v>51.205287929999997</v>
      </c>
      <c r="G78">
        <v>4.4264068600000002</v>
      </c>
      <c r="H78">
        <v>51.205442425000001</v>
      </c>
      <c r="I78">
        <v>4.4262385350000004</v>
      </c>
      <c r="J78">
        <v>5.7943178548889453E-2</v>
      </c>
    </row>
    <row r="79" spans="1:10" x14ac:dyDescent="0.3">
      <c r="A79">
        <v>305</v>
      </c>
      <c r="B79" t="s">
        <v>291</v>
      </c>
      <c r="C79" t="s">
        <v>296</v>
      </c>
      <c r="D79">
        <v>51.204963679999999</v>
      </c>
      <c r="E79">
        <v>4.4267587700000002</v>
      </c>
      <c r="F79">
        <v>51.206138609999996</v>
      </c>
      <c r="G79">
        <v>4.4253435100000003</v>
      </c>
      <c r="H79">
        <v>51.205551145000001</v>
      </c>
      <c r="I79">
        <v>4.4260511400000002</v>
      </c>
      <c r="J79">
        <v>5.8039115911186483E-2</v>
      </c>
    </row>
    <row r="80" spans="1:10" x14ac:dyDescent="0.3">
      <c r="A80">
        <v>192</v>
      </c>
      <c r="B80" t="s">
        <v>284</v>
      </c>
      <c r="C80" t="s">
        <v>288</v>
      </c>
      <c r="D80">
        <v>51.204544069999997</v>
      </c>
      <c r="E80">
        <v>4.4270439100000001</v>
      </c>
      <c r="F80">
        <v>51.20626068</v>
      </c>
      <c r="G80">
        <v>4.4255862199999996</v>
      </c>
      <c r="H80">
        <v>51.205402374999998</v>
      </c>
      <c r="I80">
        <v>4.4263150649999998</v>
      </c>
      <c r="J80">
        <v>5.9026240561668282E-2</v>
      </c>
    </row>
    <row r="81" spans="1:10" x14ac:dyDescent="0.3">
      <c r="A81">
        <v>140</v>
      </c>
      <c r="B81" t="s">
        <v>281</v>
      </c>
      <c r="C81" t="s">
        <v>296</v>
      </c>
      <c r="D81">
        <v>51.205158230000002</v>
      </c>
      <c r="E81">
        <v>4.4265327499999998</v>
      </c>
      <c r="F81">
        <v>51.206138609999996</v>
      </c>
      <c r="G81">
        <v>4.4253435100000003</v>
      </c>
      <c r="H81">
        <v>51.205648420000003</v>
      </c>
      <c r="I81">
        <v>4.4259381299999996</v>
      </c>
      <c r="J81">
        <v>5.9099562881723453E-2</v>
      </c>
    </row>
    <row r="82" spans="1:10" x14ac:dyDescent="0.3">
      <c r="A82">
        <v>263</v>
      </c>
      <c r="B82" t="s">
        <v>288</v>
      </c>
      <c r="C82" t="s">
        <v>293</v>
      </c>
      <c r="D82">
        <v>51.20626068</v>
      </c>
      <c r="E82">
        <v>4.4255862199999996</v>
      </c>
      <c r="F82">
        <v>51.204582209999998</v>
      </c>
      <c r="G82">
        <v>4.4269189799999999</v>
      </c>
      <c r="H82">
        <v>51.205421444999999</v>
      </c>
      <c r="I82">
        <v>4.4262525999999998</v>
      </c>
      <c r="J82">
        <v>5.9356901247721063E-2</v>
      </c>
    </row>
    <row r="83" spans="1:10" x14ac:dyDescent="0.3">
      <c r="A83">
        <v>60</v>
      </c>
      <c r="B83" t="s">
        <v>278</v>
      </c>
      <c r="C83" t="s">
        <v>285</v>
      </c>
      <c r="D83">
        <v>51.205509190000001</v>
      </c>
      <c r="E83">
        <v>4.4261651000000004</v>
      </c>
      <c r="F83">
        <v>51.206245420000002</v>
      </c>
      <c r="G83">
        <v>4.4255285300000002</v>
      </c>
      <c r="H83">
        <v>51.205877305000001</v>
      </c>
      <c r="I83">
        <v>4.4258468149999999</v>
      </c>
      <c r="J83">
        <v>5.9927799629325568E-2</v>
      </c>
    </row>
    <row r="84" spans="1:10" x14ac:dyDescent="0.3">
      <c r="A84">
        <v>65</v>
      </c>
      <c r="B84" t="s">
        <v>278</v>
      </c>
      <c r="C84" t="s">
        <v>290</v>
      </c>
      <c r="D84">
        <v>51.205509190000001</v>
      </c>
      <c r="E84">
        <v>4.4261651000000004</v>
      </c>
      <c r="F84">
        <v>51.205287929999997</v>
      </c>
      <c r="G84">
        <v>4.4264068600000002</v>
      </c>
      <c r="H84">
        <v>51.205398559999999</v>
      </c>
      <c r="I84">
        <v>4.4262859800000003</v>
      </c>
      <c r="J84">
        <v>6.0360867527058611E-2</v>
      </c>
    </row>
    <row r="85" spans="1:10" x14ac:dyDescent="0.3">
      <c r="A85">
        <v>187</v>
      </c>
      <c r="B85" t="s">
        <v>283</v>
      </c>
      <c r="C85" t="s">
        <v>302</v>
      </c>
      <c r="D85">
        <v>51.205596919999998</v>
      </c>
      <c r="E85">
        <v>4.4260702099999998</v>
      </c>
      <c r="F85">
        <v>51.2052269</v>
      </c>
      <c r="G85">
        <v>4.4264287900000001</v>
      </c>
      <c r="H85">
        <v>51.205411910000002</v>
      </c>
      <c r="I85">
        <v>4.4262494999999999</v>
      </c>
      <c r="J85">
        <v>6.0370167959839148E-2</v>
      </c>
    </row>
    <row r="86" spans="1:10" x14ac:dyDescent="0.3">
      <c r="A86">
        <v>293</v>
      </c>
      <c r="B86" t="s">
        <v>290</v>
      </c>
      <c r="C86" t="s">
        <v>296</v>
      </c>
      <c r="D86">
        <v>51.205287929999997</v>
      </c>
      <c r="E86">
        <v>4.4264068600000002</v>
      </c>
      <c r="F86">
        <v>51.206138609999996</v>
      </c>
      <c r="G86">
        <v>4.4253435100000003</v>
      </c>
      <c r="H86">
        <v>51.205713269999997</v>
      </c>
      <c r="I86">
        <v>4.4258751850000007</v>
      </c>
      <c r="J86">
        <v>6.061031551818459E-2</v>
      </c>
    </row>
    <row r="87" spans="1:10" x14ac:dyDescent="0.3">
      <c r="A87">
        <v>189</v>
      </c>
      <c r="B87" t="s">
        <v>284</v>
      </c>
      <c r="C87" t="s">
        <v>285</v>
      </c>
      <c r="D87">
        <v>51.204544069999997</v>
      </c>
      <c r="E87">
        <v>4.4270439100000001</v>
      </c>
      <c r="F87">
        <v>51.206245420000002</v>
      </c>
      <c r="G87">
        <v>4.4255285300000002</v>
      </c>
      <c r="H87">
        <v>51.205394745</v>
      </c>
      <c r="I87">
        <v>4.4262862199999997</v>
      </c>
      <c r="J87">
        <v>6.0723902451201642E-2</v>
      </c>
    </row>
    <row r="88" spans="1:10" x14ac:dyDescent="0.3">
      <c r="A88">
        <v>186</v>
      </c>
      <c r="B88" t="s">
        <v>283</v>
      </c>
      <c r="C88" t="s">
        <v>301</v>
      </c>
      <c r="D88">
        <v>51.205596919999998</v>
      </c>
      <c r="E88">
        <v>4.4260702099999998</v>
      </c>
      <c r="F88">
        <v>51.205242159999997</v>
      </c>
      <c r="G88">
        <v>4.4263720500000003</v>
      </c>
      <c r="H88">
        <v>51.205419539999987</v>
      </c>
      <c r="I88">
        <v>4.4262211300000001</v>
      </c>
      <c r="J88">
        <v>6.0730331729499508E-2</v>
      </c>
    </row>
    <row r="89" spans="1:10" x14ac:dyDescent="0.3">
      <c r="A89">
        <v>356</v>
      </c>
      <c r="B89" t="s">
        <v>296</v>
      </c>
      <c r="C89" t="s">
        <v>302</v>
      </c>
      <c r="D89">
        <v>51.206138609999996</v>
      </c>
      <c r="E89">
        <v>4.4253435100000003</v>
      </c>
      <c r="F89">
        <v>51.2052269</v>
      </c>
      <c r="G89">
        <v>4.4264287900000001</v>
      </c>
      <c r="H89">
        <v>51.205682754999998</v>
      </c>
      <c r="I89">
        <v>4.4258861500000002</v>
      </c>
      <c r="J89">
        <v>6.0972995106678668E-2</v>
      </c>
    </row>
    <row r="90" spans="1:10" x14ac:dyDescent="0.3">
      <c r="A90">
        <v>215</v>
      </c>
      <c r="B90" t="s">
        <v>285</v>
      </c>
      <c r="C90" t="s">
        <v>293</v>
      </c>
      <c r="D90">
        <v>51.206245420000002</v>
      </c>
      <c r="E90">
        <v>4.4255285300000002</v>
      </c>
      <c r="F90">
        <v>51.204582209999998</v>
      </c>
      <c r="G90">
        <v>4.4269189799999999</v>
      </c>
      <c r="H90">
        <v>51.205413815</v>
      </c>
      <c r="I90">
        <v>4.4262237550000014</v>
      </c>
      <c r="J90">
        <v>6.1159044637429202E-2</v>
      </c>
    </row>
    <row r="91" spans="1:10" x14ac:dyDescent="0.3">
      <c r="A91">
        <v>174</v>
      </c>
      <c r="B91" t="s">
        <v>283</v>
      </c>
      <c r="C91" t="s">
        <v>289</v>
      </c>
      <c r="D91">
        <v>51.205596919999998</v>
      </c>
      <c r="E91">
        <v>4.4260702099999998</v>
      </c>
      <c r="F91">
        <v>51.2052269</v>
      </c>
      <c r="G91">
        <v>4.4263858799999998</v>
      </c>
      <c r="H91">
        <v>51.205411910000002</v>
      </c>
      <c r="I91">
        <v>4.4262280450000002</v>
      </c>
      <c r="J91">
        <v>6.1172467225219608E-2</v>
      </c>
    </row>
    <row r="92" spans="1:10" x14ac:dyDescent="0.3">
      <c r="A92">
        <v>173</v>
      </c>
      <c r="B92" t="s">
        <v>283</v>
      </c>
      <c r="C92" t="s">
        <v>288</v>
      </c>
      <c r="D92">
        <v>51.205596919999998</v>
      </c>
      <c r="E92">
        <v>4.4260702099999998</v>
      </c>
      <c r="F92">
        <v>51.20626068</v>
      </c>
      <c r="G92">
        <v>4.4255862199999996</v>
      </c>
      <c r="H92">
        <v>51.205928800000002</v>
      </c>
      <c r="I92">
        <v>4.4258282149999992</v>
      </c>
      <c r="J92">
        <v>6.1535258099500348E-2</v>
      </c>
    </row>
    <row r="93" spans="1:10" x14ac:dyDescent="0.3">
      <c r="A93">
        <v>127</v>
      </c>
      <c r="B93" t="s">
        <v>281</v>
      </c>
      <c r="C93" t="s">
        <v>283</v>
      </c>
      <c r="D93">
        <v>51.205158230000002</v>
      </c>
      <c r="E93">
        <v>4.4265327499999998</v>
      </c>
      <c r="F93">
        <v>51.205596919999998</v>
      </c>
      <c r="G93">
        <v>4.4260702099999998</v>
      </c>
      <c r="H93">
        <v>51.205377575</v>
      </c>
      <c r="I93">
        <v>4.4263014799999993</v>
      </c>
      <c r="J93">
        <v>6.1910431814381613E-2</v>
      </c>
    </row>
    <row r="94" spans="1:10" x14ac:dyDescent="0.3">
      <c r="A94">
        <v>352</v>
      </c>
      <c r="B94" t="s">
        <v>296</v>
      </c>
      <c r="C94" t="s">
        <v>298</v>
      </c>
      <c r="D94">
        <v>51.206138609999996</v>
      </c>
      <c r="E94">
        <v>4.4253435100000003</v>
      </c>
      <c r="F94">
        <v>51.205093380000001</v>
      </c>
      <c r="G94">
        <v>4.4264893499999998</v>
      </c>
      <c r="H94">
        <v>51.205615995000002</v>
      </c>
      <c r="I94">
        <v>4.42591643</v>
      </c>
      <c r="J94">
        <v>6.2048955435777528E-2</v>
      </c>
    </row>
    <row r="95" spans="1:10" x14ac:dyDescent="0.3">
      <c r="A95">
        <v>179</v>
      </c>
      <c r="B95" t="s">
        <v>283</v>
      </c>
      <c r="C95" t="s">
        <v>294</v>
      </c>
      <c r="D95">
        <v>51.205596919999998</v>
      </c>
      <c r="E95">
        <v>4.4260702099999998</v>
      </c>
      <c r="F95">
        <v>51.205219270000001</v>
      </c>
      <c r="G95">
        <v>4.42634916</v>
      </c>
      <c r="H95">
        <v>51.205408095000003</v>
      </c>
      <c r="I95">
        <v>4.4262096849999999</v>
      </c>
      <c r="J95">
        <v>6.223137856071416E-2</v>
      </c>
    </row>
    <row r="96" spans="1:10" x14ac:dyDescent="0.3">
      <c r="A96">
        <v>316</v>
      </c>
      <c r="B96" t="s">
        <v>292</v>
      </c>
      <c r="C96" t="s">
        <v>296</v>
      </c>
      <c r="D96">
        <v>51.205009459999999</v>
      </c>
      <c r="E96">
        <v>4.4265565899999997</v>
      </c>
      <c r="F96">
        <v>51.206138609999996</v>
      </c>
      <c r="G96">
        <v>4.4253435100000003</v>
      </c>
      <c r="H96">
        <v>51.205574034999998</v>
      </c>
      <c r="I96">
        <v>4.42595005</v>
      </c>
      <c r="J96">
        <v>6.2337825366732387E-2</v>
      </c>
    </row>
    <row r="97" spans="1:10" x14ac:dyDescent="0.3">
      <c r="A97">
        <v>280</v>
      </c>
      <c r="B97" t="s">
        <v>289</v>
      </c>
      <c r="C97" t="s">
        <v>296</v>
      </c>
      <c r="D97">
        <v>51.2052269</v>
      </c>
      <c r="E97">
        <v>4.4263858799999998</v>
      </c>
      <c r="F97">
        <v>51.206138609999996</v>
      </c>
      <c r="G97">
        <v>4.4253435100000003</v>
      </c>
      <c r="H97">
        <v>51.205682754999998</v>
      </c>
      <c r="I97">
        <v>4.4258646949999996</v>
      </c>
      <c r="J97">
        <v>6.237700173797945E-2</v>
      </c>
    </row>
    <row r="98" spans="1:10" x14ac:dyDescent="0.3">
      <c r="A98">
        <v>355</v>
      </c>
      <c r="B98" t="s">
        <v>296</v>
      </c>
      <c r="C98" t="s">
        <v>301</v>
      </c>
      <c r="D98">
        <v>51.206138609999996</v>
      </c>
      <c r="E98">
        <v>4.4253435100000003</v>
      </c>
      <c r="F98">
        <v>51.205242159999997</v>
      </c>
      <c r="G98">
        <v>4.4263720500000003</v>
      </c>
      <c r="H98">
        <v>51.205690384999997</v>
      </c>
      <c r="I98">
        <v>4.4258577800000003</v>
      </c>
      <c r="J98">
        <v>6.2549852957665006E-2</v>
      </c>
    </row>
    <row r="99" spans="1:10" x14ac:dyDescent="0.3">
      <c r="A99">
        <v>77</v>
      </c>
      <c r="B99" t="s">
        <v>278</v>
      </c>
      <c r="C99" t="s">
        <v>302</v>
      </c>
      <c r="D99">
        <v>51.205509190000001</v>
      </c>
      <c r="E99">
        <v>4.4261651000000004</v>
      </c>
      <c r="F99">
        <v>51.2052269</v>
      </c>
      <c r="G99">
        <v>4.4264287900000001</v>
      </c>
      <c r="H99">
        <v>51.205368045</v>
      </c>
      <c r="I99">
        <v>4.4262969450000007</v>
      </c>
      <c r="J99">
        <v>6.2997853182867963E-2</v>
      </c>
    </row>
    <row r="100" spans="1:10" x14ac:dyDescent="0.3">
      <c r="A100">
        <v>76</v>
      </c>
      <c r="B100" t="s">
        <v>278</v>
      </c>
      <c r="C100" t="s">
        <v>301</v>
      </c>
      <c r="D100">
        <v>51.205509190000001</v>
      </c>
      <c r="E100">
        <v>4.4261651000000004</v>
      </c>
      <c r="F100">
        <v>51.205242159999997</v>
      </c>
      <c r="G100">
        <v>4.4263720500000003</v>
      </c>
      <c r="H100">
        <v>51.205375674999999</v>
      </c>
      <c r="I100">
        <v>4.4262685749999999</v>
      </c>
      <c r="J100">
        <v>6.3174390712237558E-2</v>
      </c>
    </row>
    <row r="101" spans="1:10" x14ac:dyDescent="0.3">
      <c r="A101">
        <v>170</v>
      </c>
      <c r="B101" t="s">
        <v>283</v>
      </c>
      <c r="C101" t="s">
        <v>285</v>
      </c>
      <c r="D101">
        <v>51.205596919999998</v>
      </c>
      <c r="E101">
        <v>4.4260702099999998</v>
      </c>
      <c r="F101">
        <v>51.206245420000002</v>
      </c>
      <c r="G101">
        <v>4.4255285300000002</v>
      </c>
      <c r="H101">
        <v>51.205921170000003</v>
      </c>
      <c r="I101">
        <v>4.42579937</v>
      </c>
      <c r="J101">
        <v>6.3457630809304555E-2</v>
      </c>
    </row>
    <row r="102" spans="1:10" x14ac:dyDescent="0.3">
      <c r="A102">
        <v>118</v>
      </c>
      <c r="B102" t="s">
        <v>280</v>
      </c>
      <c r="C102" t="s">
        <v>296</v>
      </c>
      <c r="D102">
        <v>51.204906459999997</v>
      </c>
      <c r="E102">
        <v>4.4266319300000001</v>
      </c>
      <c r="F102">
        <v>51.206138609999996</v>
      </c>
      <c r="G102">
        <v>4.4253435100000003</v>
      </c>
      <c r="H102">
        <v>51.205522535</v>
      </c>
      <c r="I102">
        <v>4.4259877200000002</v>
      </c>
      <c r="J102">
        <v>6.3479468043781198E-2</v>
      </c>
    </row>
    <row r="103" spans="1:10" x14ac:dyDescent="0.3">
      <c r="A103">
        <v>64</v>
      </c>
      <c r="B103" t="s">
        <v>278</v>
      </c>
      <c r="C103" t="s">
        <v>289</v>
      </c>
      <c r="D103">
        <v>51.205509190000001</v>
      </c>
      <c r="E103">
        <v>4.4261651000000004</v>
      </c>
      <c r="F103">
        <v>51.2052269</v>
      </c>
      <c r="G103">
        <v>4.4263858799999998</v>
      </c>
      <c r="H103">
        <v>51.205368045</v>
      </c>
      <c r="I103">
        <v>4.4262754900000001</v>
      </c>
      <c r="J103">
        <v>6.3689576924980701E-2</v>
      </c>
    </row>
    <row r="104" spans="1:10" x14ac:dyDescent="0.3">
      <c r="A104">
        <v>335</v>
      </c>
      <c r="B104" t="s">
        <v>294</v>
      </c>
      <c r="C104" t="s">
        <v>296</v>
      </c>
      <c r="D104">
        <v>51.205219270000001</v>
      </c>
      <c r="E104">
        <v>4.42634916</v>
      </c>
      <c r="F104">
        <v>51.206138609999996</v>
      </c>
      <c r="G104">
        <v>4.4253435100000003</v>
      </c>
      <c r="H104">
        <v>51.205678939999999</v>
      </c>
      <c r="I104">
        <v>4.4258463350000001</v>
      </c>
      <c r="J104">
        <v>6.3724152130038431E-2</v>
      </c>
    </row>
    <row r="105" spans="1:10" x14ac:dyDescent="0.3">
      <c r="A105">
        <v>69</v>
      </c>
      <c r="B105" t="s">
        <v>278</v>
      </c>
      <c r="C105" t="s">
        <v>294</v>
      </c>
      <c r="D105">
        <v>51.205509190000001</v>
      </c>
      <c r="E105">
        <v>4.4261651000000004</v>
      </c>
      <c r="F105">
        <v>51.205219270000001</v>
      </c>
      <c r="G105">
        <v>4.42634916</v>
      </c>
      <c r="H105">
        <v>51.205364230000001</v>
      </c>
      <c r="I105">
        <v>4.4262571299999998</v>
      </c>
      <c r="J105">
        <v>6.4673940970398469E-2</v>
      </c>
    </row>
    <row r="106" spans="1:10" x14ac:dyDescent="0.3">
      <c r="A106">
        <v>56</v>
      </c>
      <c r="B106" t="s">
        <v>278</v>
      </c>
      <c r="C106" t="s">
        <v>281</v>
      </c>
      <c r="D106">
        <v>51.205509190000001</v>
      </c>
      <c r="E106">
        <v>4.4261651000000004</v>
      </c>
      <c r="F106">
        <v>51.205158230000002</v>
      </c>
      <c r="G106">
        <v>4.4265327499999998</v>
      </c>
      <c r="H106">
        <v>51.205333709999998</v>
      </c>
      <c r="I106">
        <v>4.4263489250000001</v>
      </c>
      <c r="J106">
        <v>6.4948106160547067E-2</v>
      </c>
    </row>
    <row r="107" spans="1:10" x14ac:dyDescent="0.3">
      <c r="A107">
        <v>354</v>
      </c>
      <c r="B107" t="s">
        <v>296</v>
      </c>
      <c r="C107" t="s">
        <v>300</v>
      </c>
      <c r="D107">
        <v>51.206138609999996</v>
      </c>
      <c r="E107">
        <v>4.4253435100000003</v>
      </c>
      <c r="F107">
        <v>51.204761509999997</v>
      </c>
      <c r="G107">
        <v>4.4267768900000002</v>
      </c>
      <c r="H107">
        <v>51.205450059999997</v>
      </c>
      <c r="I107">
        <v>4.4260602000000002</v>
      </c>
      <c r="J107">
        <v>6.5131729720042483E-2</v>
      </c>
    </row>
    <row r="108" spans="1:10" x14ac:dyDescent="0.3">
      <c r="A108">
        <v>183</v>
      </c>
      <c r="B108" t="s">
        <v>283</v>
      </c>
      <c r="C108" t="s">
        <v>298</v>
      </c>
      <c r="D108">
        <v>51.205596919999998</v>
      </c>
      <c r="E108">
        <v>4.4260702099999998</v>
      </c>
      <c r="F108">
        <v>51.205093380000001</v>
      </c>
      <c r="G108">
        <v>4.4264893499999998</v>
      </c>
      <c r="H108">
        <v>51.205345149999999</v>
      </c>
      <c r="I108">
        <v>4.4262797799999998</v>
      </c>
      <c r="J108">
        <v>6.580919526929975E-2</v>
      </c>
    </row>
    <row r="109" spans="1:10" x14ac:dyDescent="0.3">
      <c r="A109">
        <v>180</v>
      </c>
      <c r="B109" t="s">
        <v>283</v>
      </c>
      <c r="C109" t="s">
        <v>295</v>
      </c>
      <c r="D109">
        <v>51.205596919999998</v>
      </c>
      <c r="E109">
        <v>4.4260702099999998</v>
      </c>
      <c r="F109">
        <v>51.205348970000003</v>
      </c>
      <c r="G109">
        <v>4.4259324099999997</v>
      </c>
      <c r="H109">
        <v>51.205472944999997</v>
      </c>
      <c r="I109">
        <v>4.4260013100000002</v>
      </c>
      <c r="J109">
        <v>6.6301098598606778E-2</v>
      </c>
    </row>
    <row r="110" spans="1:10" x14ac:dyDescent="0.3">
      <c r="A110">
        <v>265</v>
      </c>
      <c r="B110" t="s">
        <v>288</v>
      </c>
      <c r="C110" t="s">
        <v>295</v>
      </c>
      <c r="D110">
        <v>51.20626068</v>
      </c>
      <c r="E110">
        <v>4.4255862199999996</v>
      </c>
      <c r="F110">
        <v>51.205348970000003</v>
      </c>
      <c r="G110">
        <v>4.4259324099999997</v>
      </c>
      <c r="H110">
        <v>51.205804825000001</v>
      </c>
      <c r="I110">
        <v>4.4257593149999996</v>
      </c>
      <c r="J110">
        <v>6.6455528385765975E-2</v>
      </c>
    </row>
    <row r="111" spans="1:10" x14ac:dyDescent="0.3">
      <c r="A111">
        <v>71</v>
      </c>
      <c r="B111" t="s">
        <v>278</v>
      </c>
      <c r="C111" t="s">
        <v>296</v>
      </c>
      <c r="D111">
        <v>51.205509190000001</v>
      </c>
      <c r="E111">
        <v>4.4261651000000004</v>
      </c>
      <c r="F111">
        <v>51.206138609999996</v>
      </c>
      <c r="G111">
        <v>4.4253435100000003</v>
      </c>
      <c r="H111">
        <v>51.205823899999999</v>
      </c>
      <c r="I111">
        <v>4.4257543049999999</v>
      </c>
      <c r="J111">
        <v>6.6594931816968725E-2</v>
      </c>
    </row>
    <row r="112" spans="1:10" x14ac:dyDescent="0.3">
      <c r="A112">
        <v>172</v>
      </c>
      <c r="B112" t="s">
        <v>283</v>
      </c>
      <c r="C112" t="s">
        <v>287</v>
      </c>
      <c r="D112">
        <v>51.205596919999998</v>
      </c>
      <c r="E112">
        <v>4.4260702099999998</v>
      </c>
      <c r="F112">
        <v>51.205345149999999</v>
      </c>
      <c r="G112">
        <v>4.4259095200000003</v>
      </c>
      <c r="H112">
        <v>51.205471035000002</v>
      </c>
      <c r="I112">
        <v>4.425989865</v>
      </c>
      <c r="J112">
        <v>6.7035890239082074E-2</v>
      </c>
    </row>
    <row r="113" spans="1:10" x14ac:dyDescent="0.3">
      <c r="A113">
        <v>243</v>
      </c>
      <c r="B113" t="s">
        <v>287</v>
      </c>
      <c r="C113" t="s">
        <v>288</v>
      </c>
      <c r="D113">
        <v>51.205345149999999</v>
      </c>
      <c r="E113">
        <v>4.4259095200000003</v>
      </c>
      <c r="F113">
        <v>51.20626068</v>
      </c>
      <c r="G113">
        <v>4.4255862199999996</v>
      </c>
      <c r="H113">
        <v>51.205802915</v>
      </c>
      <c r="I113">
        <v>4.4257478700000004</v>
      </c>
      <c r="J113">
        <v>6.7271990332935586E-2</v>
      </c>
    </row>
    <row r="114" spans="1:10" x14ac:dyDescent="0.3">
      <c r="A114">
        <v>70</v>
      </c>
      <c r="B114" t="s">
        <v>278</v>
      </c>
      <c r="C114" t="s">
        <v>295</v>
      </c>
      <c r="D114">
        <v>51.205509190000001</v>
      </c>
      <c r="E114">
        <v>4.4261651000000004</v>
      </c>
      <c r="F114">
        <v>51.205348970000003</v>
      </c>
      <c r="G114">
        <v>4.4259324099999997</v>
      </c>
      <c r="H114">
        <v>51.205429080000002</v>
      </c>
      <c r="I114">
        <v>4.4260487550000001</v>
      </c>
      <c r="J114">
        <v>6.7375823257571535E-2</v>
      </c>
    </row>
    <row r="115" spans="1:10" x14ac:dyDescent="0.3">
      <c r="A115">
        <v>62</v>
      </c>
      <c r="B115" t="s">
        <v>278</v>
      </c>
      <c r="C115" t="s">
        <v>287</v>
      </c>
      <c r="D115">
        <v>51.205509190000001</v>
      </c>
      <c r="E115">
        <v>4.4261651000000004</v>
      </c>
      <c r="F115">
        <v>51.205345149999999</v>
      </c>
      <c r="G115">
        <v>4.4259095200000003</v>
      </c>
      <c r="H115">
        <v>51.20542717</v>
      </c>
      <c r="I115">
        <v>4.4260373099999999</v>
      </c>
      <c r="J115">
        <v>6.8075527412916267E-2</v>
      </c>
    </row>
    <row r="116" spans="1:10" x14ac:dyDescent="0.3">
      <c r="A116">
        <v>14</v>
      </c>
      <c r="B116" t="s">
        <v>275</v>
      </c>
      <c r="C116" t="s">
        <v>290</v>
      </c>
      <c r="F116">
        <v>51.205287929999997</v>
      </c>
      <c r="G116">
        <v>4.4264068600000002</v>
      </c>
      <c r="H116">
        <v>51.205287929999997</v>
      </c>
      <c r="I116">
        <v>4.4264068600000002</v>
      </c>
      <c r="J116">
        <v>6.8334528458852489E-2</v>
      </c>
    </row>
    <row r="117" spans="1:10" x14ac:dyDescent="0.3">
      <c r="A117">
        <v>40</v>
      </c>
      <c r="B117" t="s">
        <v>277</v>
      </c>
      <c r="C117" t="s">
        <v>290</v>
      </c>
      <c r="F117">
        <v>51.205287929999997</v>
      </c>
      <c r="G117">
        <v>4.4264068600000002</v>
      </c>
      <c r="H117">
        <v>51.205287929999997</v>
      </c>
      <c r="I117">
        <v>4.4264068600000002</v>
      </c>
      <c r="J117">
        <v>6.8334528458852489E-2</v>
      </c>
    </row>
    <row r="118" spans="1:10" x14ac:dyDescent="0.3">
      <c r="A118">
        <v>89</v>
      </c>
      <c r="B118" t="s">
        <v>279</v>
      </c>
      <c r="C118" t="s">
        <v>290</v>
      </c>
      <c r="F118">
        <v>51.205287929999997</v>
      </c>
      <c r="G118">
        <v>4.4264068600000002</v>
      </c>
      <c r="H118">
        <v>51.205287929999997</v>
      </c>
      <c r="I118">
        <v>4.4264068600000002</v>
      </c>
      <c r="J118">
        <v>6.8334528458852489E-2</v>
      </c>
    </row>
    <row r="119" spans="1:10" x14ac:dyDescent="0.3">
      <c r="A119">
        <v>155</v>
      </c>
      <c r="B119" t="s">
        <v>282</v>
      </c>
      <c r="C119" t="s">
        <v>290</v>
      </c>
      <c r="F119">
        <v>51.205287929999997</v>
      </c>
      <c r="G119">
        <v>4.4264068600000002</v>
      </c>
      <c r="H119">
        <v>51.205287929999997</v>
      </c>
      <c r="I119">
        <v>4.4264068600000002</v>
      </c>
      <c r="J119">
        <v>6.8334528458852489E-2</v>
      </c>
    </row>
    <row r="120" spans="1:10" x14ac:dyDescent="0.3">
      <c r="A120">
        <v>229</v>
      </c>
      <c r="B120" t="s">
        <v>286</v>
      </c>
      <c r="C120" t="s">
        <v>290</v>
      </c>
      <c r="F120">
        <v>51.205287929999997</v>
      </c>
      <c r="G120">
        <v>4.4264068600000002</v>
      </c>
      <c r="H120">
        <v>51.205287929999997</v>
      </c>
      <c r="I120">
        <v>4.4264068600000002</v>
      </c>
      <c r="J120">
        <v>6.8334528458852489E-2</v>
      </c>
    </row>
    <row r="121" spans="1:10" x14ac:dyDescent="0.3">
      <c r="A121">
        <v>296</v>
      </c>
      <c r="B121" t="s">
        <v>290</v>
      </c>
      <c r="C121" t="s">
        <v>299</v>
      </c>
      <c r="D121">
        <v>51.205287929999997</v>
      </c>
      <c r="E121">
        <v>4.4264068600000002</v>
      </c>
      <c r="H121">
        <v>51.205287929999997</v>
      </c>
      <c r="I121">
        <v>4.4264068600000002</v>
      </c>
      <c r="J121">
        <v>6.8334528458852489E-2</v>
      </c>
    </row>
    <row r="122" spans="1:10" x14ac:dyDescent="0.3">
      <c r="A122">
        <v>300</v>
      </c>
      <c r="B122" t="s">
        <v>290</v>
      </c>
      <c r="C122" t="s">
        <v>303</v>
      </c>
      <c r="D122">
        <v>51.205287929999997</v>
      </c>
      <c r="E122">
        <v>4.4264068600000002</v>
      </c>
      <c r="H122">
        <v>51.205287929999997</v>
      </c>
      <c r="I122">
        <v>4.4264068600000002</v>
      </c>
      <c r="J122">
        <v>6.8334528458852489E-2</v>
      </c>
    </row>
    <row r="123" spans="1:10" x14ac:dyDescent="0.3">
      <c r="A123">
        <v>217</v>
      </c>
      <c r="B123" t="s">
        <v>285</v>
      </c>
      <c r="C123" t="s">
        <v>295</v>
      </c>
      <c r="D123">
        <v>51.206245420000002</v>
      </c>
      <c r="E123">
        <v>4.4255285300000002</v>
      </c>
      <c r="F123">
        <v>51.205348970000003</v>
      </c>
      <c r="G123">
        <v>4.4259324099999997</v>
      </c>
      <c r="H123">
        <v>51.205797195000002</v>
      </c>
      <c r="I123">
        <v>4.4257304700000004</v>
      </c>
      <c r="J123">
        <v>6.8551469442243079E-2</v>
      </c>
    </row>
    <row r="124" spans="1:10" x14ac:dyDescent="0.3">
      <c r="A124">
        <v>73</v>
      </c>
      <c r="B124" t="s">
        <v>278</v>
      </c>
      <c r="C124" t="s">
        <v>298</v>
      </c>
      <c r="D124">
        <v>51.205509190000001</v>
      </c>
      <c r="E124">
        <v>4.4261651000000004</v>
      </c>
      <c r="F124">
        <v>51.205093380000001</v>
      </c>
      <c r="G124">
        <v>4.4264893499999998</v>
      </c>
      <c r="H124">
        <v>51.205301284999997</v>
      </c>
      <c r="I124">
        <v>4.4263272249999996</v>
      </c>
      <c r="J124">
        <v>6.8857703596878136E-2</v>
      </c>
    </row>
    <row r="125" spans="1:10" x14ac:dyDescent="0.3">
      <c r="A125">
        <v>176</v>
      </c>
      <c r="B125" t="s">
        <v>283</v>
      </c>
      <c r="C125" t="s">
        <v>291</v>
      </c>
      <c r="D125">
        <v>51.205596919999998</v>
      </c>
      <c r="E125">
        <v>4.4260702099999998</v>
      </c>
      <c r="F125">
        <v>51.204963679999999</v>
      </c>
      <c r="G125">
        <v>4.4267587700000002</v>
      </c>
      <c r="H125">
        <v>51.205280299999998</v>
      </c>
      <c r="I125">
        <v>4.42641449</v>
      </c>
      <c r="J125">
        <v>6.8983848788570168E-2</v>
      </c>
    </row>
    <row r="126" spans="1:10" x14ac:dyDescent="0.3">
      <c r="A126">
        <v>177</v>
      </c>
      <c r="B126" t="s">
        <v>283</v>
      </c>
      <c r="C126" t="s">
        <v>292</v>
      </c>
      <c r="D126">
        <v>51.205596919999998</v>
      </c>
      <c r="E126">
        <v>4.4260702099999998</v>
      </c>
      <c r="F126">
        <v>51.205009459999999</v>
      </c>
      <c r="G126">
        <v>4.4265565899999997</v>
      </c>
      <c r="H126">
        <v>51.205303190000002</v>
      </c>
      <c r="I126">
        <v>4.4263133999999997</v>
      </c>
      <c r="J126">
        <v>6.9039035891340056E-2</v>
      </c>
    </row>
    <row r="127" spans="1:10" x14ac:dyDescent="0.3">
      <c r="A127">
        <v>200</v>
      </c>
      <c r="B127" t="s">
        <v>284</v>
      </c>
      <c r="C127" t="s">
        <v>296</v>
      </c>
      <c r="D127">
        <v>51.204544069999997</v>
      </c>
      <c r="E127">
        <v>4.4270439100000001</v>
      </c>
      <c r="F127">
        <v>51.206138609999996</v>
      </c>
      <c r="G127">
        <v>4.4253435100000003</v>
      </c>
      <c r="H127">
        <v>51.205341339999997</v>
      </c>
      <c r="I127">
        <v>4.4261937099999997</v>
      </c>
      <c r="J127">
        <v>6.9091582162898457E-2</v>
      </c>
    </row>
    <row r="128" spans="1:10" x14ac:dyDescent="0.3">
      <c r="A128">
        <v>209</v>
      </c>
      <c r="B128" t="s">
        <v>285</v>
      </c>
      <c r="C128" t="s">
        <v>287</v>
      </c>
      <c r="D128">
        <v>51.206245420000002</v>
      </c>
      <c r="E128">
        <v>4.4255285300000002</v>
      </c>
      <c r="F128">
        <v>51.205345149999999</v>
      </c>
      <c r="G128">
        <v>4.4259095200000003</v>
      </c>
      <c r="H128">
        <v>51.205795285000001</v>
      </c>
      <c r="I128">
        <v>4.4257190250000003</v>
      </c>
      <c r="J128">
        <v>6.9368957859711297E-2</v>
      </c>
    </row>
    <row r="129" spans="1:10" x14ac:dyDescent="0.3">
      <c r="A129">
        <v>181</v>
      </c>
      <c r="B129" t="s">
        <v>283</v>
      </c>
      <c r="C129" t="s">
        <v>296</v>
      </c>
      <c r="D129">
        <v>51.205596919999998</v>
      </c>
      <c r="E129">
        <v>4.4260702099999998</v>
      </c>
      <c r="F129">
        <v>51.206138609999996</v>
      </c>
      <c r="G129">
        <v>4.4253435100000003</v>
      </c>
      <c r="H129">
        <v>51.205867764999986</v>
      </c>
      <c r="I129">
        <v>4.42570686</v>
      </c>
      <c r="J129">
        <v>6.9678470492411479E-2</v>
      </c>
    </row>
    <row r="130" spans="1:10" x14ac:dyDescent="0.3">
      <c r="A130">
        <v>326</v>
      </c>
      <c r="B130" t="s">
        <v>293</v>
      </c>
      <c r="C130" t="s">
        <v>296</v>
      </c>
      <c r="D130">
        <v>51.204582209999998</v>
      </c>
      <c r="E130">
        <v>4.4269189799999999</v>
      </c>
      <c r="F130">
        <v>51.206138609999996</v>
      </c>
      <c r="G130">
        <v>4.4253435100000003</v>
      </c>
      <c r="H130">
        <v>51.205360409999997</v>
      </c>
      <c r="I130">
        <v>4.4261312450000014</v>
      </c>
      <c r="J130">
        <v>6.9696423296288668E-2</v>
      </c>
    </row>
    <row r="131" spans="1:10" x14ac:dyDescent="0.3">
      <c r="A131">
        <v>298</v>
      </c>
      <c r="B131" t="s">
        <v>290</v>
      </c>
      <c r="C131" t="s">
        <v>301</v>
      </c>
      <c r="D131">
        <v>51.205287929999997</v>
      </c>
      <c r="E131">
        <v>4.4264068600000002</v>
      </c>
      <c r="F131">
        <v>51.205242159999997</v>
      </c>
      <c r="G131">
        <v>4.4263720500000003</v>
      </c>
      <c r="H131">
        <v>51.205265044999997</v>
      </c>
      <c r="I131">
        <v>4.4263894550000007</v>
      </c>
      <c r="J131">
        <v>7.1129189907681745E-2</v>
      </c>
    </row>
    <row r="132" spans="1:10" x14ac:dyDescent="0.3">
      <c r="A132">
        <v>299</v>
      </c>
      <c r="B132" t="s">
        <v>290</v>
      </c>
      <c r="C132" t="s">
        <v>302</v>
      </c>
      <c r="D132">
        <v>51.205287929999997</v>
      </c>
      <c r="E132">
        <v>4.4264068600000002</v>
      </c>
      <c r="F132">
        <v>51.2052269</v>
      </c>
      <c r="G132">
        <v>4.4264287900000001</v>
      </c>
      <c r="H132">
        <v>51.205257414999998</v>
      </c>
      <c r="I132">
        <v>4.4264178249999997</v>
      </c>
      <c r="J132">
        <v>7.1352990940481947E-2</v>
      </c>
    </row>
    <row r="133" spans="1:10" x14ac:dyDescent="0.3">
      <c r="A133">
        <v>274</v>
      </c>
      <c r="B133" t="s">
        <v>289</v>
      </c>
      <c r="C133" t="s">
        <v>290</v>
      </c>
      <c r="D133">
        <v>51.2052269</v>
      </c>
      <c r="E133">
        <v>4.4263858799999998</v>
      </c>
      <c r="F133">
        <v>51.205287929999997</v>
      </c>
      <c r="G133">
        <v>4.4264068600000002</v>
      </c>
      <c r="H133">
        <v>51.205257414999998</v>
      </c>
      <c r="I133">
        <v>4.42639637</v>
      </c>
      <c r="J133">
        <v>7.1789327518370485E-2</v>
      </c>
    </row>
    <row r="134" spans="1:10" x14ac:dyDescent="0.3">
      <c r="A134">
        <v>292</v>
      </c>
      <c r="B134" t="s">
        <v>290</v>
      </c>
      <c r="C134" t="s">
        <v>295</v>
      </c>
      <c r="D134">
        <v>51.205287929999997</v>
      </c>
      <c r="E134">
        <v>4.4264068600000002</v>
      </c>
      <c r="F134">
        <v>51.205348970000003</v>
      </c>
      <c r="G134">
        <v>4.4259324099999997</v>
      </c>
      <c r="H134">
        <v>51.20531845</v>
      </c>
      <c r="I134">
        <v>4.4261696349999999</v>
      </c>
      <c r="J134">
        <v>7.213758519112877E-2</v>
      </c>
    </row>
    <row r="135" spans="1:10" x14ac:dyDescent="0.3">
      <c r="A135">
        <v>67</v>
      </c>
      <c r="B135" t="s">
        <v>278</v>
      </c>
      <c r="C135" t="s">
        <v>292</v>
      </c>
      <c r="D135">
        <v>51.205509190000001</v>
      </c>
      <c r="E135">
        <v>4.4261651000000004</v>
      </c>
      <c r="F135">
        <v>51.205009459999999</v>
      </c>
      <c r="G135">
        <v>4.4265565899999997</v>
      </c>
      <c r="H135">
        <v>51.205259325</v>
      </c>
      <c r="I135">
        <v>4.4263608449999996</v>
      </c>
      <c r="J135">
        <v>7.2373474014571434E-2</v>
      </c>
    </row>
    <row r="136" spans="1:10" x14ac:dyDescent="0.3">
      <c r="A136">
        <v>291</v>
      </c>
      <c r="B136" t="s">
        <v>290</v>
      </c>
      <c r="C136" t="s">
        <v>294</v>
      </c>
      <c r="D136">
        <v>51.205287929999997</v>
      </c>
      <c r="E136">
        <v>4.4264068600000002</v>
      </c>
      <c r="F136">
        <v>51.205219270000001</v>
      </c>
      <c r="G136">
        <v>4.42634916</v>
      </c>
      <c r="H136">
        <v>51.205253599999999</v>
      </c>
      <c r="I136">
        <v>4.4263780100000014</v>
      </c>
      <c r="J136">
        <v>7.2587587294320507E-2</v>
      </c>
    </row>
    <row r="137" spans="1:10" x14ac:dyDescent="0.3">
      <c r="A137">
        <v>245</v>
      </c>
      <c r="B137" t="s">
        <v>287</v>
      </c>
      <c r="C137" t="s">
        <v>290</v>
      </c>
      <c r="D137">
        <v>51.205345149999999</v>
      </c>
      <c r="E137">
        <v>4.4259095200000003</v>
      </c>
      <c r="F137">
        <v>51.205287929999997</v>
      </c>
      <c r="G137">
        <v>4.4264068600000002</v>
      </c>
      <c r="H137">
        <v>51.205316539999998</v>
      </c>
      <c r="I137">
        <v>4.4261581900000007</v>
      </c>
      <c r="J137">
        <v>7.2735158204828662E-2</v>
      </c>
    </row>
    <row r="138" spans="1:10" x14ac:dyDescent="0.3">
      <c r="A138">
        <v>66</v>
      </c>
      <c r="B138" t="s">
        <v>278</v>
      </c>
      <c r="C138" t="s">
        <v>291</v>
      </c>
      <c r="D138">
        <v>51.205509190000001</v>
      </c>
      <c r="E138">
        <v>4.4261651000000004</v>
      </c>
      <c r="F138">
        <v>51.204963679999999</v>
      </c>
      <c r="G138">
        <v>4.4267587700000002</v>
      </c>
      <c r="H138">
        <v>51.205236435000003</v>
      </c>
      <c r="I138">
        <v>4.4264619350000007</v>
      </c>
      <c r="J138">
        <v>7.2812691017959688E-2</v>
      </c>
    </row>
    <row r="139" spans="1:10" x14ac:dyDescent="0.3">
      <c r="A139">
        <v>105</v>
      </c>
      <c r="B139" t="s">
        <v>280</v>
      </c>
      <c r="C139" t="s">
        <v>283</v>
      </c>
      <c r="D139">
        <v>51.204906459999997</v>
      </c>
      <c r="E139">
        <v>4.4266319300000001</v>
      </c>
      <c r="F139">
        <v>51.205596919999998</v>
      </c>
      <c r="G139">
        <v>4.4260702099999998</v>
      </c>
      <c r="H139">
        <v>51.205251689999997</v>
      </c>
      <c r="I139">
        <v>4.4263510699999999</v>
      </c>
      <c r="J139">
        <v>7.3401723349839812E-2</v>
      </c>
    </row>
    <row r="140" spans="1:10" x14ac:dyDescent="0.3">
      <c r="A140">
        <v>182</v>
      </c>
      <c r="B140" t="s">
        <v>283</v>
      </c>
      <c r="C140" t="s">
        <v>297</v>
      </c>
      <c r="D140">
        <v>51.205596919999998</v>
      </c>
      <c r="E140">
        <v>4.4260702099999998</v>
      </c>
      <c r="F140">
        <v>51.204845429999999</v>
      </c>
      <c r="G140">
        <v>4.4269537899999998</v>
      </c>
      <c r="H140">
        <v>51.205221174999998</v>
      </c>
      <c r="I140">
        <v>4.4265119999999998</v>
      </c>
      <c r="J140">
        <v>7.3741779242078476E-2</v>
      </c>
    </row>
    <row r="141" spans="1:10" x14ac:dyDescent="0.3">
      <c r="A141">
        <v>25</v>
      </c>
      <c r="B141" t="s">
        <v>275</v>
      </c>
      <c r="C141" t="s">
        <v>301</v>
      </c>
      <c r="F141">
        <v>51.205242159999997</v>
      </c>
      <c r="G141">
        <v>4.4263720500000003</v>
      </c>
      <c r="H141">
        <v>51.205242159999997</v>
      </c>
      <c r="I141">
        <v>4.4263720500000003</v>
      </c>
      <c r="J141">
        <v>7.3925686300687077E-2</v>
      </c>
    </row>
    <row r="142" spans="1:10" x14ac:dyDescent="0.3">
      <c r="A142">
        <v>51</v>
      </c>
      <c r="B142" t="s">
        <v>277</v>
      </c>
      <c r="C142" t="s">
        <v>301</v>
      </c>
      <c r="F142">
        <v>51.205242159999997</v>
      </c>
      <c r="G142">
        <v>4.4263720500000003</v>
      </c>
      <c r="H142">
        <v>51.205242159999997</v>
      </c>
      <c r="I142">
        <v>4.4263720500000003</v>
      </c>
      <c r="J142">
        <v>7.3925686300687077E-2</v>
      </c>
    </row>
    <row r="143" spans="1:10" x14ac:dyDescent="0.3">
      <c r="A143">
        <v>100</v>
      </c>
      <c r="B143" t="s">
        <v>279</v>
      </c>
      <c r="C143" t="s">
        <v>301</v>
      </c>
      <c r="F143">
        <v>51.205242159999997</v>
      </c>
      <c r="G143">
        <v>4.4263720500000003</v>
      </c>
      <c r="H143">
        <v>51.205242159999997</v>
      </c>
      <c r="I143">
        <v>4.4263720500000003</v>
      </c>
      <c r="J143">
        <v>7.3925686300687077E-2</v>
      </c>
    </row>
    <row r="144" spans="1:10" x14ac:dyDescent="0.3">
      <c r="A144">
        <v>166</v>
      </c>
      <c r="B144" t="s">
        <v>282</v>
      </c>
      <c r="C144" t="s">
        <v>301</v>
      </c>
      <c r="F144">
        <v>51.205242159999997</v>
      </c>
      <c r="G144">
        <v>4.4263720500000003</v>
      </c>
      <c r="H144">
        <v>51.205242159999997</v>
      </c>
      <c r="I144">
        <v>4.4263720500000003</v>
      </c>
      <c r="J144">
        <v>7.3925686300687077E-2</v>
      </c>
    </row>
    <row r="145" spans="1:10" x14ac:dyDescent="0.3">
      <c r="A145">
        <v>240</v>
      </c>
      <c r="B145" t="s">
        <v>286</v>
      </c>
      <c r="C145" t="s">
        <v>301</v>
      </c>
      <c r="F145">
        <v>51.205242159999997</v>
      </c>
      <c r="G145">
        <v>4.4263720500000003</v>
      </c>
      <c r="H145">
        <v>51.205242159999997</v>
      </c>
      <c r="I145">
        <v>4.4263720500000003</v>
      </c>
      <c r="J145">
        <v>7.3925686300687077E-2</v>
      </c>
    </row>
    <row r="146" spans="1:10" x14ac:dyDescent="0.3">
      <c r="A146">
        <v>370</v>
      </c>
      <c r="B146" t="s">
        <v>299</v>
      </c>
      <c r="C146" t="s">
        <v>301</v>
      </c>
      <c r="F146">
        <v>51.205242159999997</v>
      </c>
      <c r="G146">
        <v>4.4263720500000003</v>
      </c>
      <c r="H146">
        <v>51.205242159999997</v>
      </c>
      <c r="I146">
        <v>4.4263720500000003</v>
      </c>
      <c r="J146">
        <v>7.3925686300687077E-2</v>
      </c>
    </row>
    <row r="147" spans="1:10" x14ac:dyDescent="0.3">
      <c r="A147">
        <v>377</v>
      </c>
      <c r="B147" t="s">
        <v>301</v>
      </c>
      <c r="C147" t="s">
        <v>303</v>
      </c>
      <c r="D147">
        <v>51.205242159999997</v>
      </c>
      <c r="E147">
        <v>4.4263720500000003</v>
      </c>
      <c r="H147">
        <v>51.205242159999997</v>
      </c>
      <c r="I147">
        <v>4.4263720500000003</v>
      </c>
      <c r="J147">
        <v>7.3925686300687077E-2</v>
      </c>
    </row>
    <row r="148" spans="1:10" x14ac:dyDescent="0.3">
      <c r="A148">
        <v>134</v>
      </c>
      <c r="B148" t="s">
        <v>281</v>
      </c>
      <c r="C148" t="s">
        <v>290</v>
      </c>
      <c r="D148">
        <v>51.205158230000002</v>
      </c>
      <c r="E148">
        <v>4.4265327499999998</v>
      </c>
      <c r="F148">
        <v>51.205287929999997</v>
      </c>
      <c r="G148">
        <v>4.4264068600000002</v>
      </c>
      <c r="H148">
        <v>51.205223080000003</v>
      </c>
      <c r="I148">
        <v>4.426469805</v>
      </c>
      <c r="J148">
        <v>7.4132979393461293E-2</v>
      </c>
    </row>
    <row r="149" spans="1:10" x14ac:dyDescent="0.3">
      <c r="A149">
        <v>376</v>
      </c>
      <c r="B149" t="s">
        <v>301</v>
      </c>
      <c r="C149" t="s">
        <v>302</v>
      </c>
      <c r="D149">
        <v>51.205242159999997</v>
      </c>
      <c r="E149">
        <v>4.4263720500000003</v>
      </c>
      <c r="F149">
        <v>51.2052269</v>
      </c>
      <c r="G149">
        <v>4.4264287900000001</v>
      </c>
      <c r="H149">
        <v>51.205234529999998</v>
      </c>
      <c r="I149">
        <v>4.4264004200000002</v>
      </c>
      <c r="J149">
        <v>7.4137841688673878E-2</v>
      </c>
    </row>
    <row r="150" spans="1:10" x14ac:dyDescent="0.3">
      <c r="A150">
        <v>26</v>
      </c>
      <c r="B150" t="s">
        <v>275</v>
      </c>
      <c r="C150" t="s">
        <v>302</v>
      </c>
      <c r="F150">
        <v>51.2052269</v>
      </c>
      <c r="G150">
        <v>4.4264287900000001</v>
      </c>
      <c r="H150">
        <v>51.2052269</v>
      </c>
      <c r="I150">
        <v>4.4264287900000001</v>
      </c>
      <c r="J150">
        <v>7.4411587268173138E-2</v>
      </c>
    </row>
    <row r="151" spans="1:10" x14ac:dyDescent="0.3">
      <c r="A151">
        <v>52</v>
      </c>
      <c r="B151" t="s">
        <v>277</v>
      </c>
      <c r="C151" t="s">
        <v>302</v>
      </c>
      <c r="F151">
        <v>51.2052269</v>
      </c>
      <c r="G151">
        <v>4.4264287900000001</v>
      </c>
      <c r="H151">
        <v>51.2052269</v>
      </c>
      <c r="I151">
        <v>4.4264287900000001</v>
      </c>
      <c r="J151">
        <v>7.4411587268173138E-2</v>
      </c>
    </row>
    <row r="152" spans="1:10" x14ac:dyDescent="0.3">
      <c r="A152">
        <v>101</v>
      </c>
      <c r="B152" t="s">
        <v>279</v>
      </c>
      <c r="C152" t="s">
        <v>302</v>
      </c>
      <c r="F152">
        <v>51.2052269</v>
      </c>
      <c r="G152">
        <v>4.4264287900000001</v>
      </c>
      <c r="H152">
        <v>51.2052269</v>
      </c>
      <c r="I152">
        <v>4.4264287900000001</v>
      </c>
      <c r="J152">
        <v>7.4411587268173138E-2</v>
      </c>
    </row>
    <row r="153" spans="1:10" x14ac:dyDescent="0.3">
      <c r="A153">
        <v>167</v>
      </c>
      <c r="B153" t="s">
        <v>282</v>
      </c>
      <c r="C153" t="s">
        <v>302</v>
      </c>
      <c r="F153">
        <v>51.2052269</v>
      </c>
      <c r="G153">
        <v>4.4264287900000001</v>
      </c>
      <c r="H153">
        <v>51.2052269</v>
      </c>
      <c r="I153">
        <v>4.4264287900000001</v>
      </c>
      <c r="J153">
        <v>7.4411587268173138E-2</v>
      </c>
    </row>
    <row r="154" spans="1:10" x14ac:dyDescent="0.3">
      <c r="A154">
        <v>241</v>
      </c>
      <c r="B154" t="s">
        <v>286</v>
      </c>
      <c r="C154" t="s">
        <v>302</v>
      </c>
      <c r="F154">
        <v>51.2052269</v>
      </c>
      <c r="G154">
        <v>4.4264287900000001</v>
      </c>
      <c r="H154">
        <v>51.2052269</v>
      </c>
      <c r="I154">
        <v>4.4264287900000001</v>
      </c>
      <c r="J154">
        <v>7.4411587268173138E-2</v>
      </c>
    </row>
    <row r="155" spans="1:10" x14ac:dyDescent="0.3">
      <c r="A155">
        <v>371</v>
      </c>
      <c r="B155" t="s">
        <v>299</v>
      </c>
      <c r="C155" t="s">
        <v>302</v>
      </c>
      <c r="F155">
        <v>51.2052269</v>
      </c>
      <c r="G155">
        <v>4.4264287900000001</v>
      </c>
      <c r="H155">
        <v>51.2052269</v>
      </c>
      <c r="I155">
        <v>4.4264287900000001</v>
      </c>
      <c r="J155">
        <v>7.4411587268173138E-2</v>
      </c>
    </row>
    <row r="156" spans="1:10" x14ac:dyDescent="0.3">
      <c r="A156">
        <v>378</v>
      </c>
      <c r="B156" t="s">
        <v>302</v>
      </c>
      <c r="C156" t="s">
        <v>303</v>
      </c>
      <c r="D156">
        <v>51.2052269</v>
      </c>
      <c r="E156">
        <v>4.4264287900000001</v>
      </c>
      <c r="H156">
        <v>51.2052269</v>
      </c>
      <c r="I156">
        <v>4.4264287900000001</v>
      </c>
      <c r="J156">
        <v>7.4411587268173138E-2</v>
      </c>
    </row>
    <row r="157" spans="1:10" x14ac:dyDescent="0.3">
      <c r="A157">
        <v>285</v>
      </c>
      <c r="B157" t="s">
        <v>289</v>
      </c>
      <c r="C157" t="s">
        <v>301</v>
      </c>
      <c r="D157">
        <v>51.2052269</v>
      </c>
      <c r="E157">
        <v>4.4263858799999998</v>
      </c>
      <c r="F157">
        <v>51.205242159999997</v>
      </c>
      <c r="G157">
        <v>4.4263720500000003</v>
      </c>
      <c r="H157">
        <v>51.205234529999998</v>
      </c>
      <c r="I157">
        <v>4.4263789649999996</v>
      </c>
      <c r="J157">
        <v>7.4582187074482928E-2</v>
      </c>
    </row>
    <row r="158" spans="1:10" x14ac:dyDescent="0.3">
      <c r="A158">
        <v>349</v>
      </c>
      <c r="B158" t="s">
        <v>295</v>
      </c>
      <c r="C158" t="s">
        <v>302</v>
      </c>
      <c r="D158">
        <v>51.205348970000003</v>
      </c>
      <c r="E158">
        <v>4.4259324099999997</v>
      </c>
      <c r="F158">
        <v>51.2052269</v>
      </c>
      <c r="G158">
        <v>4.4264287900000001</v>
      </c>
      <c r="H158">
        <v>51.205287935000001</v>
      </c>
      <c r="I158">
        <v>4.4261806000000004</v>
      </c>
      <c r="J158">
        <v>7.4680612313725095E-2</v>
      </c>
    </row>
    <row r="159" spans="1:10" x14ac:dyDescent="0.3">
      <c r="A159">
        <v>286</v>
      </c>
      <c r="B159" t="s">
        <v>289</v>
      </c>
      <c r="C159" t="s">
        <v>302</v>
      </c>
      <c r="D159">
        <v>51.2052269</v>
      </c>
      <c r="E159">
        <v>4.4263858799999998</v>
      </c>
      <c r="F159">
        <v>51.2052269</v>
      </c>
      <c r="G159">
        <v>4.4264287900000001</v>
      </c>
      <c r="H159">
        <v>51.2052269</v>
      </c>
      <c r="I159">
        <v>4.4264073350000004</v>
      </c>
      <c r="J159">
        <v>7.481483140775351E-2</v>
      </c>
    </row>
    <row r="160" spans="1:10" x14ac:dyDescent="0.3">
      <c r="A160">
        <v>348</v>
      </c>
      <c r="B160" t="s">
        <v>295</v>
      </c>
      <c r="C160" t="s">
        <v>301</v>
      </c>
      <c r="D160">
        <v>51.205348970000003</v>
      </c>
      <c r="E160">
        <v>4.4259324099999997</v>
      </c>
      <c r="F160">
        <v>51.205242159999997</v>
      </c>
      <c r="G160">
        <v>4.4263720500000003</v>
      </c>
      <c r="H160">
        <v>51.205295565</v>
      </c>
      <c r="I160">
        <v>4.4261522299999996</v>
      </c>
      <c r="J160">
        <v>7.4942595704402967E-2</v>
      </c>
    </row>
    <row r="161" spans="1:10" x14ac:dyDescent="0.3">
      <c r="A161">
        <v>13</v>
      </c>
      <c r="B161" t="s">
        <v>275</v>
      </c>
      <c r="C161" t="s">
        <v>289</v>
      </c>
      <c r="F161">
        <v>51.2052269</v>
      </c>
      <c r="G161">
        <v>4.4263858799999998</v>
      </c>
      <c r="H161">
        <v>51.2052269</v>
      </c>
      <c r="I161">
        <v>4.4263858799999998</v>
      </c>
      <c r="J161">
        <v>7.5245610748350122E-2</v>
      </c>
    </row>
    <row r="162" spans="1:10" x14ac:dyDescent="0.3">
      <c r="A162">
        <v>39</v>
      </c>
      <c r="B162" t="s">
        <v>277</v>
      </c>
      <c r="C162" t="s">
        <v>289</v>
      </c>
      <c r="F162">
        <v>51.2052269</v>
      </c>
      <c r="G162">
        <v>4.4263858799999998</v>
      </c>
      <c r="H162">
        <v>51.2052269</v>
      </c>
      <c r="I162">
        <v>4.4263858799999998</v>
      </c>
      <c r="J162">
        <v>7.5245610748350122E-2</v>
      </c>
    </row>
    <row r="163" spans="1:10" x14ac:dyDescent="0.3">
      <c r="A163">
        <v>88</v>
      </c>
      <c r="B163" t="s">
        <v>279</v>
      </c>
      <c r="C163" t="s">
        <v>289</v>
      </c>
      <c r="F163">
        <v>51.2052269</v>
      </c>
      <c r="G163">
        <v>4.4263858799999998</v>
      </c>
      <c r="H163">
        <v>51.2052269</v>
      </c>
      <c r="I163">
        <v>4.4263858799999998</v>
      </c>
      <c r="J163">
        <v>7.5245610748350122E-2</v>
      </c>
    </row>
    <row r="164" spans="1:10" x14ac:dyDescent="0.3">
      <c r="A164">
        <v>154</v>
      </c>
      <c r="B164" t="s">
        <v>282</v>
      </c>
      <c r="C164" t="s">
        <v>289</v>
      </c>
      <c r="F164">
        <v>51.2052269</v>
      </c>
      <c r="G164">
        <v>4.4263858799999998</v>
      </c>
      <c r="H164">
        <v>51.2052269</v>
      </c>
      <c r="I164">
        <v>4.4263858799999998</v>
      </c>
      <c r="J164">
        <v>7.5245610748350122E-2</v>
      </c>
    </row>
    <row r="165" spans="1:10" x14ac:dyDescent="0.3">
      <c r="A165">
        <v>228</v>
      </c>
      <c r="B165" t="s">
        <v>286</v>
      </c>
      <c r="C165" t="s">
        <v>289</v>
      </c>
      <c r="F165">
        <v>51.2052269</v>
      </c>
      <c r="G165">
        <v>4.4263858799999998</v>
      </c>
      <c r="H165">
        <v>51.2052269</v>
      </c>
      <c r="I165">
        <v>4.4263858799999998</v>
      </c>
      <c r="J165">
        <v>7.5245610748350122E-2</v>
      </c>
    </row>
    <row r="166" spans="1:10" x14ac:dyDescent="0.3">
      <c r="A166">
        <v>283</v>
      </c>
      <c r="B166" t="s">
        <v>289</v>
      </c>
      <c r="C166" t="s">
        <v>299</v>
      </c>
      <c r="D166">
        <v>51.2052269</v>
      </c>
      <c r="E166">
        <v>4.4263858799999998</v>
      </c>
      <c r="H166">
        <v>51.2052269</v>
      </c>
      <c r="I166">
        <v>4.4263858799999998</v>
      </c>
      <c r="J166">
        <v>7.5245610748350122E-2</v>
      </c>
    </row>
    <row r="167" spans="1:10" x14ac:dyDescent="0.3">
      <c r="A167">
        <v>287</v>
      </c>
      <c r="B167" t="s">
        <v>289</v>
      </c>
      <c r="C167" t="s">
        <v>303</v>
      </c>
      <c r="D167">
        <v>51.2052269</v>
      </c>
      <c r="E167">
        <v>4.4263858799999998</v>
      </c>
      <c r="H167">
        <v>51.2052269</v>
      </c>
      <c r="I167">
        <v>4.4263858799999998</v>
      </c>
      <c r="J167">
        <v>7.5245610748350122E-2</v>
      </c>
    </row>
    <row r="168" spans="1:10" x14ac:dyDescent="0.3">
      <c r="A168">
        <v>257</v>
      </c>
      <c r="B168" t="s">
        <v>287</v>
      </c>
      <c r="C168" t="s">
        <v>302</v>
      </c>
      <c r="D168">
        <v>51.205345149999999</v>
      </c>
      <c r="E168">
        <v>4.4259095200000003</v>
      </c>
      <c r="F168">
        <v>51.2052269</v>
      </c>
      <c r="G168">
        <v>4.4264287900000001</v>
      </c>
      <c r="H168">
        <v>51.205286024999999</v>
      </c>
      <c r="I168">
        <v>4.4261691550000002</v>
      </c>
      <c r="J168">
        <v>7.5259478120614162E-2</v>
      </c>
    </row>
    <row r="169" spans="1:10" x14ac:dyDescent="0.3">
      <c r="A169">
        <v>340</v>
      </c>
      <c r="B169" t="s">
        <v>294</v>
      </c>
      <c r="C169" t="s">
        <v>301</v>
      </c>
      <c r="D169">
        <v>51.205219270000001</v>
      </c>
      <c r="E169">
        <v>4.42634916</v>
      </c>
      <c r="F169">
        <v>51.205242159999997</v>
      </c>
      <c r="G169">
        <v>4.4263720500000003</v>
      </c>
      <c r="H169">
        <v>51.205230714999999</v>
      </c>
      <c r="I169">
        <v>4.4263606050000002</v>
      </c>
      <c r="J169">
        <v>7.5385766633293633E-2</v>
      </c>
    </row>
    <row r="170" spans="1:10" x14ac:dyDescent="0.3">
      <c r="A170">
        <v>279</v>
      </c>
      <c r="B170" t="s">
        <v>289</v>
      </c>
      <c r="C170" t="s">
        <v>295</v>
      </c>
      <c r="D170">
        <v>51.2052269</v>
      </c>
      <c r="E170">
        <v>4.4263858799999998</v>
      </c>
      <c r="F170">
        <v>51.205348970000003</v>
      </c>
      <c r="G170">
        <v>4.4259324099999997</v>
      </c>
      <c r="H170">
        <v>51.205287935000001</v>
      </c>
      <c r="I170">
        <v>4.4261591449999997</v>
      </c>
      <c r="J170">
        <v>7.5425837166714596E-2</v>
      </c>
    </row>
    <row r="171" spans="1:10" x14ac:dyDescent="0.3">
      <c r="A171">
        <v>256</v>
      </c>
      <c r="B171" t="s">
        <v>287</v>
      </c>
      <c r="C171" t="s">
        <v>301</v>
      </c>
      <c r="D171">
        <v>51.205345149999999</v>
      </c>
      <c r="E171">
        <v>4.4259095200000003</v>
      </c>
      <c r="F171">
        <v>51.205242159999997</v>
      </c>
      <c r="G171">
        <v>4.4263720500000003</v>
      </c>
      <c r="H171">
        <v>51.205293654999998</v>
      </c>
      <c r="I171">
        <v>4.4261407850000003</v>
      </c>
      <c r="J171">
        <v>7.5537932462990537E-2</v>
      </c>
    </row>
    <row r="172" spans="1:10" x14ac:dyDescent="0.3">
      <c r="A172">
        <v>341</v>
      </c>
      <c r="B172" t="s">
        <v>294</v>
      </c>
      <c r="C172" t="s">
        <v>302</v>
      </c>
      <c r="D172">
        <v>51.205219270000001</v>
      </c>
      <c r="E172">
        <v>4.42634916</v>
      </c>
      <c r="F172">
        <v>51.2052269</v>
      </c>
      <c r="G172">
        <v>4.4264287900000001</v>
      </c>
      <c r="H172">
        <v>51.205223085</v>
      </c>
      <c r="I172">
        <v>4.4263889750000001</v>
      </c>
      <c r="J172">
        <v>7.5587260312821425E-2</v>
      </c>
    </row>
    <row r="173" spans="1:10" x14ac:dyDescent="0.3">
      <c r="A173">
        <v>343</v>
      </c>
      <c r="B173" t="s">
        <v>295</v>
      </c>
      <c r="C173" t="s">
        <v>296</v>
      </c>
      <c r="D173">
        <v>51.205348970000003</v>
      </c>
      <c r="E173">
        <v>4.4259324099999997</v>
      </c>
      <c r="F173">
        <v>51.206138609999996</v>
      </c>
      <c r="G173">
        <v>4.4253435100000003</v>
      </c>
      <c r="H173">
        <v>51.20574379</v>
      </c>
      <c r="I173">
        <v>4.4256379600000004</v>
      </c>
      <c r="J173">
        <v>7.5849333005717931E-2</v>
      </c>
    </row>
    <row r="174" spans="1:10" x14ac:dyDescent="0.3">
      <c r="A174">
        <v>244</v>
      </c>
      <c r="B174" t="s">
        <v>287</v>
      </c>
      <c r="C174" t="s">
        <v>289</v>
      </c>
      <c r="D174">
        <v>51.205345149999999</v>
      </c>
      <c r="E174">
        <v>4.4259095200000003</v>
      </c>
      <c r="F174">
        <v>51.2052269</v>
      </c>
      <c r="G174">
        <v>4.4263858799999998</v>
      </c>
      <c r="H174">
        <v>51.205286024999999</v>
      </c>
      <c r="I174">
        <v>4.4261476999999996</v>
      </c>
      <c r="J174">
        <v>7.6014706886228245E-2</v>
      </c>
    </row>
    <row r="175" spans="1:10" x14ac:dyDescent="0.3">
      <c r="A175">
        <v>278</v>
      </c>
      <c r="B175" t="s">
        <v>289</v>
      </c>
      <c r="C175" t="s">
        <v>294</v>
      </c>
      <c r="D175">
        <v>51.2052269</v>
      </c>
      <c r="E175">
        <v>4.4263858799999998</v>
      </c>
      <c r="F175">
        <v>51.205219270000001</v>
      </c>
      <c r="G175">
        <v>4.42634916</v>
      </c>
      <c r="H175">
        <v>51.205223085</v>
      </c>
      <c r="I175">
        <v>4.4263675199999986</v>
      </c>
      <c r="J175">
        <v>7.603880952816798E-2</v>
      </c>
    </row>
    <row r="176" spans="1:10" x14ac:dyDescent="0.3">
      <c r="A176">
        <v>139</v>
      </c>
      <c r="B176" t="s">
        <v>281</v>
      </c>
      <c r="C176" t="s">
        <v>295</v>
      </c>
      <c r="D176">
        <v>51.205158230000002</v>
      </c>
      <c r="E176">
        <v>4.4265327499999998</v>
      </c>
      <c r="F176">
        <v>51.205348970000003</v>
      </c>
      <c r="G176">
        <v>4.4259324099999997</v>
      </c>
      <c r="H176">
        <v>51.205253600000013</v>
      </c>
      <c r="I176">
        <v>4.4262325799999997</v>
      </c>
      <c r="J176">
        <v>7.639394760637927E-2</v>
      </c>
    </row>
    <row r="177" spans="1:10" x14ac:dyDescent="0.3">
      <c r="A177">
        <v>334</v>
      </c>
      <c r="B177" t="s">
        <v>294</v>
      </c>
      <c r="C177" t="s">
        <v>295</v>
      </c>
      <c r="D177">
        <v>51.205219270000001</v>
      </c>
      <c r="E177">
        <v>4.42634916</v>
      </c>
      <c r="F177">
        <v>51.205348970000003</v>
      </c>
      <c r="G177">
        <v>4.4259324099999997</v>
      </c>
      <c r="H177">
        <v>51.205284120000002</v>
      </c>
      <c r="I177">
        <v>4.4261407849999994</v>
      </c>
      <c r="J177">
        <v>7.6444136104217436E-2</v>
      </c>
    </row>
    <row r="178" spans="1:10" x14ac:dyDescent="0.3">
      <c r="A178">
        <v>251</v>
      </c>
      <c r="B178" t="s">
        <v>287</v>
      </c>
      <c r="C178" t="s">
        <v>296</v>
      </c>
      <c r="D178">
        <v>51.205345149999999</v>
      </c>
      <c r="E178">
        <v>4.4259095200000003</v>
      </c>
      <c r="F178">
        <v>51.206138609999996</v>
      </c>
      <c r="G178">
        <v>4.4253435100000003</v>
      </c>
      <c r="H178">
        <v>51.205741879999998</v>
      </c>
      <c r="I178">
        <v>4.4256265150000003</v>
      </c>
      <c r="J178">
        <v>7.6672482594246763E-2</v>
      </c>
    </row>
    <row r="179" spans="1:10" x14ac:dyDescent="0.3">
      <c r="A179">
        <v>18</v>
      </c>
      <c r="B179" t="s">
        <v>275</v>
      </c>
      <c r="C179" t="s">
        <v>294</v>
      </c>
      <c r="F179">
        <v>51.205219270000001</v>
      </c>
      <c r="G179">
        <v>4.42634916</v>
      </c>
      <c r="H179">
        <v>51.205219270000001</v>
      </c>
      <c r="I179">
        <v>4.42634916</v>
      </c>
      <c r="J179">
        <v>7.6847454019651359E-2</v>
      </c>
    </row>
    <row r="180" spans="1:10" x14ac:dyDescent="0.3">
      <c r="A180">
        <v>44</v>
      </c>
      <c r="B180" t="s">
        <v>277</v>
      </c>
      <c r="C180" t="s">
        <v>294</v>
      </c>
      <c r="F180">
        <v>51.205219270000001</v>
      </c>
      <c r="G180">
        <v>4.42634916</v>
      </c>
      <c r="H180">
        <v>51.205219270000001</v>
      </c>
      <c r="I180">
        <v>4.42634916</v>
      </c>
      <c r="J180">
        <v>7.6847454019651359E-2</v>
      </c>
    </row>
    <row r="181" spans="1:10" x14ac:dyDescent="0.3">
      <c r="A181">
        <v>93</v>
      </c>
      <c r="B181" t="s">
        <v>279</v>
      </c>
      <c r="C181" t="s">
        <v>294</v>
      </c>
      <c r="F181">
        <v>51.205219270000001</v>
      </c>
      <c r="G181">
        <v>4.42634916</v>
      </c>
      <c r="H181">
        <v>51.205219270000001</v>
      </c>
      <c r="I181">
        <v>4.42634916</v>
      </c>
      <c r="J181">
        <v>7.6847454019651359E-2</v>
      </c>
    </row>
    <row r="182" spans="1:10" x14ac:dyDescent="0.3">
      <c r="A182">
        <v>159</v>
      </c>
      <c r="B182" t="s">
        <v>282</v>
      </c>
      <c r="C182" t="s">
        <v>294</v>
      </c>
      <c r="F182">
        <v>51.205219270000001</v>
      </c>
      <c r="G182">
        <v>4.42634916</v>
      </c>
      <c r="H182">
        <v>51.205219270000001</v>
      </c>
      <c r="I182">
        <v>4.42634916</v>
      </c>
      <c r="J182">
        <v>7.6847454019651359E-2</v>
      </c>
    </row>
    <row r="183" spans="1:10" x14ac:dyDescent="0.3">
      <c r="A183">
        <v>233</v>
      </c>
      <c r="B183" t="s">
        <v>286</v>
      </c>
      <c r="C183" t="s">
        <v>294</v>
      </c>
      <c r="F183">
        <v>51.205219270000001</v>
      </c>
      <c r="G183">
        <v>4.42634916</v>
      </c>
      <c r="H183">
        <v>51.205219270000001</v>
      </c>
      <c r="I183">
        <v>4.42634916</v>
      </c>
      <c r="J183">
        <v>7.6847454019651359E-2</v>
      </c>
    </row>
    <row r="184" spans="1:10" x14ac:dyDescent="0.3">
      <c r="A184">
        <v>338</v>
      </c>
      <c r="B184" t="s">
        <v>294</v>
      </c>
      <c r="C184" t="s">
        <v>299</v>
      </c>
      <c r="D184">
        <v>51.205219270000001</v>
      </c>
      <c r="E184">
        <v>4.42634916</v>
      </c>
      <c r="H184">
        <v>51.205219270000001</v>
      </c>
      <c r="I184">
        <v>4.42634916</v>
      </c>
      <c r="J184">
        <v>7.6847454019651359E-2</v>
      </c>
    </row>
    <row r="185" spans="1:10" x14ac:dyDescent="0.3">
      <c r="A185">
        <v>342</v>
      </c>
      <c r="B185" t="s">
        <v>294</v>
      </c>
      <c r="C185" t="s">
        <v>303</v>
      </c>
      <c r="D185">
        <v>51.205219270000001</v>
      </c>
      <c r="E185">
        <v>4.42634916</v>
      </c>
      <c r="H185">
        <v>51.205219270000001</v>
      </c>
      <c r="I185">
        <v>4.42634916</v>
      </c>
      <c r="J185">
        <v>7.6847454019651359E-2</v>
      </c>
    </row>
    <row r="186" spans="1:10" x14ac:dyDescent="0.3">
      <c r="A186">
        <v>145</v>
      </c>
      <c r="B186" t="s">
        <v>281</v>
      </c>
      <c r="C186" t="s">
        <v>301</v>
      </c>
      <c r="D186">
        <v>51.205158230000002</v>
      </c>
      <c r="E186">
        <v>4.4265327499999998</v>
      </c>
      <c r="F186">
        <v>51.205242159999997</v>
      </c>
      <c r="G186">
        <v>4.4263720500000003</v>
      </c>
      <c r="H186">
        <v>51.205200195000003</v>
      </c>
      <c r="I186">
        <v>4.4264524000000014</v>
      </c>
      <c r="J186">
        <v>7.6886393894719338E-2</v>
      </c>
    </row>
    <row r="187" spans="1:10" x14ac:dyDescent="0.3">
      <c r="A187">
        <v>131</v>
      </c>
      <c r="B187" t="s">
        <v>281</v>
      </c>
      <c r="C187" t="s">
        <v>287</v>
      </c>
      <c r="D187">
        <v>51.205158230000002</v>
      </c>
      <c r="E187">
        <v>4.4265327499999998</v>
      </c>
      <c r="F187">
        <v>51.205345149999999</v>
      </c>
      <c r="G187">
        <v>4.4259095200000003</v>
      </c>
      <c r="H187">
        <v>51.205251689999997</v>
      </c>
      <c r="I187">
        <v>4.4262211349999996</v>
      </c>
      <c r="J187">
        <v>7.6932940964225732E-2</v>
      </c>
    </row>
    <row r="188" spans="1:10" x14ac:dyDescent="0.3">
      <c r="A188">
        <v>55</v>
      </c>
      <c r="B188" t="s">
        <v>278</v>
      </c>
      <c r="C188" t="s">
        <v>280</v>
      </c>
      <c r="D188">
        <v>51.205509190000001</v>
      </c>
      <c r="E188">
        <v>4.4261651000000004</v>
      </c>
      <c r="F188">
        <v>51.204906459999997</v>
      </c>
      <c r="G188">
        <v>4.4266319300000001</v>
      </c>
      <c r="H188">
        <v>51.205207825000002</v>
      </c>
      <c r="I188">
        <v>4.4263985150000007</v>
      </c>
      <c r="J188">
        <v>7.7023086119408488E-2</v>
      </c>
    </row>
    <row r="189" spans="1:10" x14ac:dyDescent="0.3">
      <c r="A189">
        <v>249</v>
      </c>
      <c r="B189" t="s">
        <v>287</v>
      </c>
      <c r="C189" t="s">
        <v>294</v>
      </c>
      <c r="D189">
        <v>51.205345149999999</v>
      </c>
      <c r="E189">
        <v>4.4259095200000003</v>
      </c>
      <c r="F189">
        <v>51.205219270000001</v>
      </c>
      <c r="G189">
        <v>4.42634916</v>
      </c>
      <c r="H189">
        <v>51.20528221</v>
      </c>
      <c r="I189">
        <v>4.4261293400000001</v>
      </c>
      <c r="J189">
        <v>7.7039630110585025E-2</v>
      </c>
    </row>
    <row r="190" spans="1:10" x14ac:dyDescent="0.3">
      <c r="A190">
        <v>146</v>
      </c>
      <c r="B190" t="s">
        <v>281</v>
      </c>
      <c r="C190" t="s">
        <v>302</v>
      </c>
      <c r="D190">
        <v>51.205158230000002</v>
      </c>
      <c r="E190">
        <v>4.4265327499999998</v>
      </c>
      <c r="F190">
        <v>51.2052269</v>
      </c>
      <c r="G190">
        <v>4.4264287900000001</v>
      </c>
      <c r="H190">
        <v>51.205192564999997</v>
      </c>
      <c r="I190">
        <v>4.4264807700000004</v>
      </c>
      <c r="J190">
        <v>7.7285024911734557E-2</v>
      </c>
    </row>
    <row r="191" spans="1:10" x14ac:dyDescent="0.3">
      <c r="A191">
        <v>133</v>
      </c>
      <c r="B191" t="s">
        <v>281</v>
      </c>
      <c r="C191" t="s">
        <v>289</v>
      </c>
      <c r="D191">
        <v>51.205158230000002</v>
      </c>
      <c r="E191">
        <v>4.4265327499999998</v>
      </c>
      <c r="F191">
        <v>51.2052269</v>
      </c>
      <c r="G191">
        <v>4.4263858799999998</v>
      </c>
      <c r="H191">
        <v>51.205192564999997</v>
      </c>
      <c r="I191">
        <v>4.4264593149999998</v>
      </c>
      <c r="J191">
        <v>7.7603636103891899E-2</v>
      </c>
    </row>
    <row r="192" spans="1:10" x14ac:dyDescent="0.3">
      <c r="A192">
        <v>295</v>
      </c>
      <c r="B192" t="s">
        <v>290</v>
      </c>
      <c r="C192" t="s">
        <v>298</v>
      </c>
      <c r="D192">
        <v>51.205287929999997</v>
      </c>
      <c r="E192">
        <v>4.4264068600000002</v>
      </c>
      <c r="F192">
        <v>51.205093380000001</v>
      </c>
      <c r="G192">
        <v>4.4264893499999998</v>
      </c>
      <c r="H192">
        <v>51.205190655000003</v>
      </c>
      <c r="I192">
        <v>4.4264481050000004</v>
      </c>
      <c r="J192">
        <v>7.7987622067441906E-2</v>
      </c>
    </row>
    <row r="193" spans="1:10" x14ac:dyDescent="0.3">
      <c r="A193">
        <v>72</v>
      </c>
      <c r="B193" t="s">
        <v>278</v>
      </c>
      <c r="C193" t="s">
        <v>297</v>
      </c>
      <c r="D193">
        <v>51.205509190000001</v>
      </c>
      <c r="E193">
        <v>4.4261651000000004</v>
      </c>
      <c r="F193">
        <v>51.204845429999999</v>
      </c>
      <c r="G193">
        <v>4.4269537899999998</v>
      </c>
      <c r="H193">
        <v>51.205177310000003</v>
      </c>
      <c r="I193">
        <v>4.4265594450000014</v>
      </c>
      <c r="J193">
        <v>7.8037222550086993E-2</v>
      </c>
    </row>
    <row r="194" spans="1:10" x14ac:dyDescent="0.3">
      <c r="A194">
        <v>138</v>
      </c>
      <c r="B194" t="s">
        <v>281</v>
      </c>
      <c r="C194" t="s">
        <v>294</v>
      </c>
      <c r="D194">
        <v>51.205158230000002</v>
      </c>
      <c r="E194">
        <v>4.4265327499999998</v>
      </c>
      <c r="F194">
        <v>51.205219270000001</v>
      </c>
      <c r="G194">
        <v>4.42634916</v>
      </c>
      <c r="H194">
        <v>51.205188749999998</v>
      </c>
      <c r="I194">
        <v>4.4264409550000003</v>
      </c>
      <c r="J194">
        <v>7.831011818960211E-2</v>
      </c>
    </row>
    <row r="195" spans="1:10" x14ac:dyDescent="0.3">
      <c r="A195">
        <v>19</v>
      </c>
      <c r="B195" t="s">
        <v>275</v>
      </c>
      <c r="C195" t="s">
        <v>295</v>
      </c>
      <c r="F195">
        <v>51.205348970000003</v>
      </c>
      <c r="G195">
        <v>4.4259324099999997</v>
      </c>
      <c r="H195">
        <v>51.205348970000003</v>
      </c>
      <c r="I195">
        <v>4.4259324099999997</v>
      </c>
      <c r="J195">
        <v>7.9418823139450034E-2</v>
      </c>
    </row>
    <row r="196" spans="1:10" x14ac:dyDescent="0.3">
      <c r="A196">
        <v>45</v>
      </c>
      <c r="B196" t="s">
        <v>277</v>
      </c>
      <c r="C196" t="s">
        <v>295</v>
      </c>
      <c r="F196">
        <v>51.205348970000003</v>
      </c>
      <c r="G196">
        <v>4.4259324099999997</v>
      </c>
      <c r="H196">
        <v>51.205348970000003</v>
      </c>
      <c r="I196">
        <v>4.4259324099999997</v>
      </c>
      <c r="J196">
        <v>7.9418823139450034E-2</v>
      </c>
    </row>
    <row r="197" spans="1:10" x14ac:dyDescent="0.3">
      <c r="A197">
        <v>94</v>
      </c>
      <c r="B197" t="s">
        <v>279</v>
      </c>
      <c r="C197" t="s">
        <v>295</v>
      </c>
      <c r="F197">
        <v>51.205348970000003</v>
      </c>
      <c r="G197">
        <v>4.4259324099999997</v>
      </c>
      <c r="H197">
        <v>51.205348970000003</v>
      </c>
      <c r="I197">
        <v>4.4259324099999997</v>
      </c>
      <c r="J197">
        <v>7.9418823139450034E-2</v>
      </c>
    </row>
    <row r="198" spans="1:10" x14ac:dyDescent="0.3">
      <c r="A198">
        <v>160</v>
      </c>
      <c r="B198" t="s">
        <v>282</v>
      </c>
      <c r="C198" t="s">
        <v>295</v>
      </c>
      <c r="F198">
        <v>51.205348970000003</v>
      </c>
      <c r="G198">
        <v>4.4259324099999997</v>
      </c>
      <c r="H198">
        <v>51.205348970000003</v>
      </c>
      <c r="I198">
        <v>4.4259324099999997</v>
      </c>
      <c r="J198">
        <v>7.9418823139450034E-2</v>
      </c>
    </row>
    <row r="199" spans="1:10" x14ac:dyDescent="0.3">
      <c r="A199">
        <v>234</v>
      </c>
      <c r="B199" t="s">
        <v>286</v>
      </c>
      <c r="C199" t="s">
        <v>295</v>
      </c>
      <c r="F199">
        <v>51.205348970000003</v>
      </c>
      <c r="G199">
        <v>4.4259324099999997</v>
      </c>
      <c r="H199">
        <v>51.205348970000003</v>
      </c>
      <c r="I199">
        <v>4.4259324099999997</v>
      </c>
      <c r="J199">
        <v>7.9418823139450034E-2</v>
      </c>
    </row>
    <row r="200" spans="1:10" x14ac:dyDescent="0.3">
      <c r="A200">
        <v>346</v>
      </c>
      <c r="B200" t="s">
        <v>295</v>
      </c>
      <c r="C200" t="s">
        <v>299</v>
      </c>
      <c r="D200">
        <v>51.205348970000003</v>
      </c>
      <c r="E200">
        <v>4.4259324099999997</v>
      </c>
      <c r="H200">
        <v>51.205348970000003</v>
      </c>
      <c r="I200">
        <v>4.4259324099999997</v>
      </c>
      <c r="J200">
        <v>7.9418823139450034E-2</v>
      </c>
    </row>
    <row r="201" spans="1:10" x14ac:dyDescent="0.3">
      <c r="A201">
        <v>350</v>
      </c>
      <c r="B201" t="s">
        <v>295</v>
      </c>
      <c r="C201" t="s">
        <v>303</v>
      </c>
      <c r="D201">
        <v>51.205348970000003</v>
      </c>
      <c r="E201">
        <v>4.4259324099999997</v>
      </c>
      <c r="H201">
        <v>51.205348970000003</v>
      </c>
      <c r="I201">
        <v>4.4259324099999997</v>
      </c>
      <c r="J201">
        <v>7.9418823139450034E-2</v>
      </c>
    </row>
    <row r="202" spans="1:10" x14ac:dyDescent="0.3">
      <c r="A202">
        <v>185</v>
      </c>
      <c r="B202" t="s">
        <v>283</v>
      </c>
      <c r="C202" t="s">
        <v>300</v>
      </c>
      <c r="D202">
        <v>51.205596919999998</v>
      </c>
      <c r="E202">
        <v>4.4260702099999998</v>
      </c>
      <c r="F202">
        <v>51.204761509999997</v>
      </c>
      <c r="G202">
        <v>4.4267768900000002</v>
      </c>
      <c r="H202">
        <v>51.205179215000001</v>
      </c>
      <c r="I202">
        <v>4.42642355</v>
      </c>
      <c r="J202">
        <v>7.9632623218711757E-2</v>
      </c>
    </row>
    <row r="203" spans="1:10" x14ac:dyDescent="0.3">
      <c r="A203">
        <v>250</v>
      </c>
      <c r="B203" t="s">
        <v>287</v>
      </c>
      <c r="C203" t="s">
        <v>295</v>
      </c>
      <c r="D203">
        <v>51.205345149999999</v>
      </c>
      <c r="E203">
        <v>4.4259095200000003</v>
      </c>
      <c r="F203">
        <v>51.205348970000003</v>
      </c>
      <c r="G203">
        <v>4.4259324099999997</v>
      </c>
      <c r="H203">
        <v>51.205347060000001</v>
      </c>
      <c r="I203">
        <v>4.4259209650000004</v>
      </c>
      <c r="J203">
        <v>8.0117629928206882E-2</v>
      </c>
    </row>
    <row r="204" spans="1:10" x14ac:dyDescent="0.3">
      <c r="A204">
        <v>345</v>
      </c>
      <c r="B204" t="s">
        <v>295</v>
      </c>
      <c r="C204" t="s">
        <v>298</v>
      </c>
      <c r="D204">
        <v>51.205348970000003</v>
      </c>
      <c r="E204">
        <v>4.4259324099999997</v>
      </c>
      <c r="F204">
        <v>51.205093380000001</v>
      </c>
      <c r="G204">
        <v>4.4264893499999998</v>
      </c>
      <c r="H204">
        <v>51.205221175000013</v>
      </c>
      <c r="I204">
        <v>4.4262108799999993</v>
      </c>
      <c r="J204">
        <v>8.029884012296927E-2</v>
      </c>
    </row>
    <row r="205" spans="1:10" x14ac:dyDescent="0.3">
      <c r="A205">
        <v>5</v>
      </c>
      <c r="B205" t="s">
        <v>275</v>
      </c>
      <c r="C205" t="s">
        <v>281</v>
      </c>
      <c r="F205">
        <v>51.205158230000002</v>
      </c>
      <c r="G205">
        <v>4.4265327499999998</v>
      </c>
      <c r="H205">
        <v>51.205158230000002</v>
      </c>
      <c r="I205">
        <v>4.4265327499999998</v>
      </c>
      <c r="J205">
        <v>8.0400530980703419E-2</v>
      </c>
    </row>
    <row r="206" spans="1:10" x14ac:dyDescent="0.3">
      <c r="A206">
        <v>31</v>
      </c>
      <c r="B206" t="s">
        <v>277</v>
      </c>
      <c r="C206" t="s">
        <v>281</v>
      </c>
      <c r="F206">
        <v>51.205158230000002</v>
      </c>
      <c r="G206">
        <v>4.4265327499999998</v>
      </c>
      <c r="H206">
        <v>51.205158230000002</v>
      </c>
      <c r="I206">
        <v>4.4265327499999998</v>
      </c>
      <c r="J206">
        <v>8.0400530980703419E-2</v>
      </c>
    </row>
    <row r="207" spans="1:10" x14ac:dyDescent="0.3">
      <c r="A207">
        <v>80</v>
      </c>
      <c r="B207" t="s">
        <v>279</v>
      </c>
      <c r="C207" t="s">
        <v>281</v>
      </c>
      <c r="F207">
        <v>51.205158230000002</v>
      </c>
      <c r="G207">
        <v>4.4265327499999998</v>
      </c>
      <c r="H207">
        <v>51.205158230000002</v>
      </c>
      <c r="I207">
        <v>4.4265327499999998</v>
      </c>
      <c r="J207">
        <v>8.0400530980703419E-2</v>
      </c>
    </row>
    <row r="208" spans="1:10" x14ac:dyDescent="0.3">
      <c r="A208">
        <v>126</v>
      </c>
      <c r="B208" t="s">
        <v>281</v>
      </c>
      <c r="C208" t="s">
        <v>282</v>
      </c>
      <c r="D208">
        <v>51.205158230000002</v>
      </c>
      <c r="E208">
        <v>4.4265327499999998</v>
      </c>
      <c r="H208">
        <v>51.205158230000002</v>
      </c>
      <c r="I208">
        <v>4.4265327499999998</v>
      </c>
      <c r="J208">
        <v>8.0400530980703419E-2</v>
      </c>
    </row>
    <row r="209" spans="1:10" x14ac:dyDescent="0.3">
      <c r="A209">
        <v>130</v>
      </c>
      <c r="B209" t="s">
        <v>281</v>
      </c>
      <c r="C209" t="s">
        <v>286</v>
      </c>
      <c r="D209">
        <v>51.205158230000002</v>
      </c>
      <c r="E209">
        <v>4.4265327499999998</v>
      </c>
      <c r="H209">
        <v>51.205158230000002</v>
      </c>
      <c r="I209">
        <v>4.4265327499999998</v>
      </c>
      <c r="J209">
        <v>8.0400530980703419E-2</v>
      </c>
    </row>
    <row r="210" spans="1:10" x14ac:dyDescent="0.3">
      <c r="A210">
        <v>143</v>
      </c>
      <c r="B210" t="s">
        <v>281</v>
      </c>
      <c r="C210" t="s">
        <v>299</v>
      </c>
      <c r="D210">
        <v>51.205158230000002</v>
      </c>
      <c r="E210">
        <v>4.4265327499999998</v>
      </c>
      <c r="H210">
        <v>51.205158230000002</v>
      </c>
      <c r="I210">
        <v>4.4265327499999998</v>
      </c>
      <c r="J210">
        <v>8.0400530980703419E-2</v>
      </c>
    </row>
    <row r="211" spans="1:10" x14ac:dyDescent="0.3">
      <c r="A211">
        <v>147</v>
      </c>
      <c r="B211" t="s">
        <v>281</v>
      </c>
      <c r="C211" t="s">
        <v>303</v>
      </c>
      <c r="D211">
        <v>51.205158230000002</v>
      </c>
      <c r="E211">
        <v>4.4265327499999998</v>
      </c>
      <c r="H211">
        <v>51.205158230000002</v>
      </c>
      <c r="I211">
        <v>4.4265327499999998</v>
      </c>
      <c r="J211">
        <v>8.0400530980703419E-2</v>
      </c>
    </row>
    <row r="212" spans="1:10" x14ac:dyDescent="0.3">
      <c r="A212">
        <v>366</v>
      </c>
      <c r="B212" t="s">
        <v>298</v>
      </c>
      <c r="C212" t="s">
        <v>301</v>
      </c>
      <c r="D212">
        <v>51.205093380000001</v>
      </c>
      <c r="E212">
        <v>4.4264893499999998</v>
      </c>
      <c r="F212">
        <v>51.205242159999997</v>
      </c>
      <c r="G212">
        <v>4.4263720500000003</v>
      </c>
      <c r="H212">
        <v>51.205167770000003</v>
      </c>
      <c r="I212">
        <v>4.4264307000000001</v>
      </c>
      <c r="J212">
        <v>8.0745923478710221E-2</v>
      </c>
    </row>
    <row r="213" spans="1:10" x14ac:dyDescent="0.3">
      <c r="A213">
        <v>11</v>
      </c>
      <c r="B213" t="s">
        <v>275</v>
      </c>
      <c r="C213" t="s">
        <v>287</v>
      </c>
      <c r="F213">
        <v>51.205345149999999</v>
      </c>
      <c r="G213">
        <v>4.4259095200000003</v>
      </c>
      <c r="H213">
        <v>51.205345149999999</v>
      </c>
      <c r="I213">
        <v>4.4259095200000003</v>
      </c>
      <c r="J213">
        <v>8.0818818898087535E-2</v>
      </c>
    </row>
    <row r="214" spans="1:10" x14ac:dyDescent="0.3">
      <c r="A214">
        <v>37</v>
      </c>
      <c r="B214" t="s">
        <v>277</v>
      </c>
      <c r="C214" t="s">
        <v>287</v>
      </c>
      <c r="F214">
        <v>51.205345149999999</v>
      </c>
      <c r="G214">
        <v>4.4259095200000003</v>
      </c>
      <c r="H214">
        <v>51.205345149999999</v>
      </c>
      <c r="I214">
        <v>4.4259095200000003</v>
      </c>
      <c r="J214">
        <v>8.0818818898087535E-2</v>
      </c>
    </row>
    <row r="215" spans="1:10" x14ac:dyDescent="0.3">
      <c r="A215">
        <v>86</v>
      </c>
      <c r="B215" t="s">
        <v>279</v>
      </c>
      <c r="C215" t="s">
        <v>287</v>
      </c>
      <c r="F215">
        <v>51.205345149999999</v>
      </c>
      <c r="G215">
        <v>4.4259095200000003</v>
      </c>
      <c r="H215">
        <v>51.205345149999999</v>
      </c>
      <c r="I215">
        <v>4.4259095200000003</v>
      </c>
      <c r="J215">
        <v>8.0818818898087535E-2</v>
      </c>
    </row>
    <row r="216" spans="1:10" x14ac:dyDescent="0.3">
      <c r="A216">
        <v>152</v>
      </c>
      <c r="B216" t="s">
        <v>282</v>
      </c>
      <c r="C216" t="s">
        <v>287</v>
      </c>
      <c r="F216">
        <v>51.205345149999999</v>
      </c>
      <c r="G216">
        <v>4.4259095200000003</v>
      </c>
      <c r="H216">
        <v>51.205345149999999</v>
      </c>
      <c r="I216">
        <v>4.4259095200000003</v>
      </c>
      <c r="J216">
        <v>8.0818818898087535E-2</v>
      </c>
    </row>
    <row r="217" spans="1:10" x14ac:dyDescent="0.3">
      <c r="A217">
        <v>226</v>
      </c>
      <c r="B217" t="s">
        <v>286</v>
      </c>
      <c r="C217" t="s">
        <v>287</v>
      </c>
      <c r="F217">
        <v>51.205345149999999</v>
      </c>
      <c r="G217">
        <v>4.4259095200000003</v>
      </c>
      <c r="H217">
        <v>51.205345149999999</v>
      </c>
      <c r="I217">
        <v>4.4259095200000003</v>
      </c>
      <c r="J217">
        <v>8.0818818898087535E-2</v>
      </c>
    </row>
    <row r="218" spans="1:10" x14ac:dyDescent="0.3">
      <c r="A218">
        <v>254</v>
      </c>
      <c r="B218" t="s">
        <v>287</v>
      </c>
      <c r="C218" t="s">
        <v>299</v>
      </c>
      <c r="D218">
        <v>51.205345149999999</v>
      </c>
      <c r="E218">
        <v>4.4259095200000003</v>
      </c>
      <c r="H218">
        <v>51.205345149999999</v>
      </c>
      <c r="I218">
        <v>4.4259095200000003</v>
      </c>
      <c r="J218">
        <v>8.0818818898087535E-2</v>
      </c>
    </row>
    <row r="219" spans="1:10" x14ac:dyDescent="0.3">
      <c r="A219">
        <v>258</v>
      </c>
      <c r="B219" t="s">
        <v>287</v>
      </c>
      <c r="C219" t="s">
        <v>303</v>
      </c>
      <c r="D219">
        <v>51.205345149999999</v>
      </c>
      <c r="E219">
        <v>4.4259095200000003</v>
      </c>
      <c r="H219">
        <v>51.205345149999999</v>
      </c>
      <c r="I219">
        <v>4.4259095200000003</v>
      </c>
      <c r="J219">
        <v>8.0818818898087535E-2</v>
      </c>
    </row>
    <row r="220" spans="1:10" x14ac:dyDescent="0.3">
      <c r="A220">
        <v>253</v>
      </c>
      <c r="B220" t="s">
        <v>287</v>
      </c>
      <c r="C220" t="s">
        <v>298</v>
      </c>
      <c r="D220">
        <v>51.205345149999999</v>
      </c>
      <c r="E220">
        <v>4.4259095200000003</v>
      </c>
      <c r="F220">
        <v>51.205093380000001</v>
      </c>
      <c r="G220">
        <v>4.4264893499999998</v>
      </c>
      <c r="H220">
        <v>51.205219264999997</v>
      </c>
      <c r="I220">
        <v>4.426199435</v>
      </c>
      <c r="J220">
        <v>8.0836181285750999E-2</v>
      </c>
    </row>
    <row r="221" spans="1:10" x14ac:dyDescent="0.3">
      <c r="A221">
        <v>367</v>
      </c>
      <c r="B221" t="s">
        <v>298</v>
      </c>
      <c r="C221" t="s">
        <v>302</v>
      </c>
      <c r="D221">
        <v>51.205093380000001</v>
      </c>
      <c r="E221">
        <v>4.4264893499999998</v>
      </c>
      <c r="F221">
        <v>51.2052269</v>
      </c>
      <c r="G221">
        <v>4.4264287900000001</v>
      </c>
      <c r="H221">
        <v>51.205160139999997</v>
      </c>
      <c r="I221">
        <v>4.4264590699999999</v>
      </c>
      <c r="J221">
        <v>8.1126467267115546E-2</v>
      </c>
    </row>
    <row r="222" spans="1:10" x14ac:dyDescent="0.3">
      <c r="A222">
        <v>282</v>
      </c>
      <c r="B222" t="s">
        <v>289</v>
      </c>
      <c r="C222" t="s">
        <v>298</v>
      </c>
      <c r="D222">
        <v>51.2052269</v>
      </c>
      <c r="E222">
        <v>4.4263858799999998</v>
      </c>
      <c r="F222">
        <v>51.205093380000001</v>
      </c>
      <c r="G222">
        <v>4.4264893499999998</v>
      </c>
      <c r="H222">
        <v>51.205160139999997</v>
      </c>
      <c r="I222">
        <v>4.4264376149999993</v>
      </c>
      <c r="J222">
        <v>8.1457794453082641E-2</v>
      </c>
    </row>
    <row r="223" spans="1:10" x14ac:dyDescent="0.3">
      <c r="A223">
        <v>289</v>
      </c>
      <c r="B223" t="s">
        <v>290</v>
      </c>
      <c r="C223" t="s">
        <v>292</v>
      </c>
      <c r="D223">
        <v>51.205287929999997</v>
      </c>
      <c r="E223">
        <v>4.4264068600000002</v>
      </c>
      <c r="F223">
        <v>51.205009459999999</v>
      </c>
      <c r="G223">
        <v>4.4265565899999997</v>
      </c>
      <c r="H223">
        <v>51.205148694999998</v>
      </c>
      <c r="I223">
        <v>4.4264817250000004</v>
      </c>
      <c r="J223">
        <v>8.205391482197838E-2</v>
      </c>
    </row>
    <row r="224" spans="1:10" x14ac:dyDescent="0.3">
      <c r="A224">
        <v>337</v>
      </c>
      <c r="B224" t="s">
        <v>294</v>
      </c>
      <c r="C224" t="s">
        <v>298</v>
      </c>
      <c r="D224">
        <v>51.205219270000001</v>
      </c>
      <c r="E224">
        <v>4.42634916</v>
      </c>
      <c r="F224">
        <v>51.205093380000001</v>
      </c>
      <c r="G224">
        <v>4.4264893499999998</v>
      </c>
      <c r="H224">
        <v>51.205156324999997</v>
      </c>
      <c r="I224">
        <v>4.4264192549999999</v>
      </c>
      <c r="J224">
        <v>8.217328587439629E-2</v>
      </c>
    </row>
    <row r="225" spans="1:10" x14ac:dyDescent="0.3">
      <c r="A225">
        <v>288</v>
      </c>
      <c r="B225" t="s">
        <v>290</v>
      </c>
      <c r="C225" t="s">
        <v>291</v>
      </c>
      <c r="D225">
        <v>51.205287929999997</v>
      </c>
      <c r="E225">
        <v>4.4264068600000002</v>
      </c>
      <c r="F225">
        <v>51.204963679999999</v>
      </c>
      <c r="G225">
        <v>4.4267587700000002</v>
      </c>
      <c r="H225">
        <v>51.205125804999987</v>
      </c>
      <c r="I225">
        <v>4.4265828149999997</v>
      </c>
      <c r="J225">
        <v>8.3533523629915188E-2</v>
      </c>
    </row>
    <row r="226" spans="1:10" x14ac:dyDescent="0.3">
      <c r="A226">
        <v>304</v>
      </c>
      <c r="B226" t="s">
        <v>291</v>
      </c>
      <c r="C226" t="s">
        <v>295</v>
      </c>
      <c r="D226">
        <v>51.204963679999999</v>
      </c>
      <c r="E226">
        <v>4.4267587700000002</v>
      </c>
      <c r="F226">
        <v>51.205348970000003</v>
      </c>
      <c r="G226">
        <v>4.4259324099999997</v>
      </c>
      <c r="H226">
        <v>51.205156324999997</v>
      </c>
      <c r="I226">
        <v>4.4263455900000004</v>
      </c>
      <c r="J226">
        <v>8.3573570500044769E-2</v>
      </c>
    </row>
    <row r="227" spans="1:10" x14ac:dyDescent="0.3">
      <c r="A227">
        <v>315</v>
      </c>
      <c r="B227" t="s">
        <v>292</v>
      </c>
      <c r="C227" t="s">
        <v>295</v>
      </c>
      <c r="D227">
        <v>51.205009459999999</v>
      </c>
      <c r="E227">
        <v>4.4265565899999997</v>
      </c>
      <c r="F227">
        <v>51.205348970000003</v>
      </c>
      <c r="G227">
        <v>4.4259324099999997</v>
      </c>
      <c r="H227">
        <v>51.205179215000001</v>
      </c>
      <c r="I227">
        <v>4.4262444999999992</v>
      </c>
      <c r="J227">
        <v>8.360379605509291E-2</v>
      </c>
    </row>
    <row r="228" spans="1:10" x14ac:dyDescent="0.3">
      <c r="A228">
        <v>75</v>
      </c>
      <c r="B228" t="s">
        <v>278</v>
      </c>
      <c r="C228" t="s">
        <v>300</v>
      </c>
      <c r="D228">
        <v>51.205509190000001</v>
      </c>
      <c r="E228">
        <v>4.4261651000000004</v>
      </c>
      <c r="F228">
        <v>51.204761509999997</v>
      </c>
      <c r="G228">
        <v>4.4267768900000002</v>
      </c>
      <c r="H228">
        <v>51.205135349999999</v>
      </c>
      <c r="I228">
        <v>4.4264709950000007</v>
      </c>
      <c r="J228">
        <v>8.3654602604982337E-2</v>
      </c>
    </row>
    <row r="229" spans="1:10" x14ac:dyDescent="0.3">
      <c r="A229">
        <v>246</v>
      </c>
      <c r="B229" t="s">
        <v>287</v>
      </c>
      <c r="C229" t="s">
        <v>291</v>
      </c>
      <c r="D229">
        <v>51.205345149999999</v>
      </c>
      <c r="E229">
        <v>4.4259095200000003</v>
      </c>
      <c r="F229">
        <v>51.204963679999999</v>
      </c>
      <c r="G229">
        <v>4.4267587700000002</v>
      </c>
      <c r="H229">
        <v>51.205154415000003</v>
      </c>
      <c r="I229">
        <v>4.4263341450000002</v>
      </c>
      <c r="J229">
        <v>8.4019185149665179E-2</v>
      </c>
    </row>
    <row r="230" spans="1:10" x14ac:dyDescent="0.3">
      <c r="A230">
        <v>247</v>
      </c>
      <c r="B230" t="s">
        <v>287</v>
      </c>
      <c r="C230" t="s">
        <v>292</v>
      </c>
      <c r="D230">
        <v>51.205345149999999</v>
      </c>
      <c r="E230">
        <v>4.4259095200000003</v>
      </c>
      <c r="F230">
        <v>51.205009459999999</v>
      </c>
      <c r="G230">
        <v>4.4265565899999997</v>
      </c>
      <c r="H230">
        <v>51.205177304999999</v>
      </c>
      <c r="I230">
        <v>4.426233055</v>
      </c>
      <c r="J230">
        <v>8.410960729381381E-2</v>
      </c>
    </row>
    <row r="231" spans="1:10" x14ac:dyDescent="0.3">
      <c r="A231">
        <v>142</v>
      </c>
      <c r="B231" t="s">
        <v>281</v>
      </c>
      <c r="C231" t="s">
        <v>298</v>
      </c>
      <c r="D231">
        <v>51.205158230000002</v>
      </c>
      <c r="E231">
        <v>4.4265327499999998</v>
      </c>
      <c r="F231">
        <v>51.205093380000001</v>
      </c>
      <c r="G231">
        <v>4.4264893499999998</v>
      </c>
      <c r="H231">
        <v>51.205125805000002</v>
      </c>
      <c r="I231">
        <v>4.4265110500000002</v>
      </c>
      <c r="J231">
        <v>8.4198310843684343E-2</v>
      </c>
    </row>
    <row r="232" spans="1:10" x14ac:dyDescent="0.3">
      <c r="A232">
        <v>321</v>
      </c>
      <c r="B232" t="s">
        <v>292</v>
      </c>
      <c r="C232" t="s">
        <v>301</v>
      </c>
      <c r="D232">
        <v>51.205009459999999</v>
      </c>
      <c r="E232">
        <v>4.4265565899999997</v>
      </c>
      <c r="F232">
        <v>51.205242159999997</v>
      </c>
      <c r="G232">
        <v>4.4263720500000003</v>
      </c>
      <c r="H232">
        <v>51.205125809999998</v>
      </c>
      <c r="I232">
        <v>4.42646432</v>
      </c>
      <c r="J232">
        <v>8.4786470632057853E-2</v>
      </c>
    </row>
    <row r="233" spans="1:10" x14ac:dyDescent="0.3">
      <c r="A233">
        <v>322</v>
      </c>
      <c r="B233" t="s">
        <v>292</v>
      </c>
      <c r="C233" t="s">
        <v>302</v>
      </c>
      <c r="D233">
        <v>51.205009459999999</v>
      </c>
      <c r="E233">
        <v>4.4265565899999997</v>
      </c>
      <c r="F233">
        <v>51.2052269</v>
      </c>
      <c r="G233">
        <v>4.4264287900000001</v>
      </c>
      <c r="H233">
        <v>51.205118179999999</v>
      </c>
      <c r="I233">
        <v>4.4264926899999999</v>
      </c>
      <c r="J233">
        <v>8.5249753764833069E-2</v>
      </c>
    </row>
    <row r="234" spans="1:10" x14ac:dyDescent="0.3">
      <c r="A234">
        <v>276</v>
      </c>
      <c r="B234" t="s">
        <v>289</v>
      </c>
      <c r="C234" t="s">
        <v>292</v>
      </c>
      <c r="D234">
        <v>51.2052269</v>
      </c>
      <c r="E234">
        <v>4.4263858799999998</v>
      </c>
      <c r="F234">
        <v>51.205009459999999</v>
      </c>
      <c r="G234">
        <v>4.4265565899999997</v>
      </c>
      <c r="H234">
        <v>51.205118179999999</v>
      </c>
      <c r="I234">
        <v>4.4264712349999993</v>
      </c>
      <c r="J234">
        <v>8.5524191721675358E-2</v>
      </c>
    </row>
    <row r="235" spans="1:10" x14ac:dyDescent="0.3">
      <c r="A235">
        <v>314</v>
      </c>
      <c r="B235" t="s">
        <v>292</v>
      </c>
      <c r="C235" t="s">
        <v>294</v>
      </c>
      <c r="D235">
        <v>51.205009459999999</v>
      </c>
      <c r="E235">
        <v>4.4265565899999997</v>
      </c>
      <c r="F235">
        <v>51.205219270000001</v>
      </c>
      <c r="G235">
        <v>4.42634916</v>
      </c>
      <c r="H235">
        <v>51.205114365</v>
      </c>
      <c r="I235">
        <v>4.4264528749999998</v>
      </c>
      <c r="J235">
        <v>8.6194145962778301E-2</v>
      </c>
    </row>
    <row r="236" spans="1:10" x14ac:dyDescent="0.3">
      <c r="A236">
        <v>310</v>
      </c>
      <c r="B236" t="s">
        <v>291</v>
      </c>
      <c r="C236" t="s">
        <v>301</v>
      </c>
      <c r="D236">
        <v>51.204963679999999</v>
      </c>
      <c r="E236">
        <v>4.4267587700000002</v>
      </c>
      <c r="F236">
        <v>51.205242159999997</v>
      </c>
      <c r="G236">
        <v>4.4263720500000003</v>
      </c>
      <c r="H236">
        <v>51.205102920000002</v>
      </c>
      <c r="I236">
        <v>4.4265654100000003</v>
      </c>
      <c r="J236">
        <v>8.6195271692704037E-2</v>
      </c>
    </row>
    <row r="237" spans="1:10" x14ac:dyDescent="0.3">
      <c r="A237">
        <v>311</v>
      </c>
      <c r="B237" t="s">
        <v>291</v>
      </c>
      <c r="C237" t="s">
        <v>302</v>
      </c>
      <c r="D237">
        <v>51.204963679999999</v>
      </c>
      <c r="E237">
        <v>4.4267587700000002</v>
      </c>
      <c r="F237">
        <v>51.2052269</v>
      </c>
      <c r="G237">
        <v>4.4264287900000001</v>
      </c>
      <c r="H237">
        <v>51.205095290000003</v>
      </c>
      <c r="I237">
        <v>4.4265937800000001</v>
      </c>
      <c r="J237">
        <v>8.6836382703416343E-2</v>
      </c>
    </row>
    <row r="238" spans="1:10" x14ac:dyDescent="0.3">
      <c r="A238">
        <v>275</v>
      </c>
      <c r="B238" t="s">
        <v>289</v>
      </c>
      <c r="C238" t="s">
        <v>291</v>
      </c>
      <c r="D238">
        <v>51.2052269</v>
      </c>
      <c r="E238">
        <v>4.4263858799999998</v>
      </c>
      <c r="F238">
        <v>51.204963679999999</v>
      </c>
      <c r="G238">
        <v>4.4267587700000002</v>
      </c>
      <c r="H238">
        <v>51.205095290000003</v>
      </c>
      <c r="I238">
        <v>4.4265723250000004</v>
      </c>
      <c r="J238">
        <v>8.6984889372987581E-2</v>
      </c>
    </row>
    <row r="239" spans="1:10" x14ac:dyDescent="0.3">
      <c r="A239">
        <v>112</v>
      </c>
      <c r="B239" t="s">
        <v>280</v>
      </c>
      <c r="C239" t="s">
        <v>290</v>
      </c>
      <c r="D239">
        <v>51.204906459999997</v>
      </c>
      <c r="E239">
        <v>4.4266319300000001</v>
      </c>
      <c r="F239">
        <v>51.205287929999997</v>
      </c>
      <c r="G239">
        <v>4.4264068600000002</v>
      </c>
      <c r="H239">
        <v>51.205097194999993</v>
      </c>
      <c r="I239">
        <v>4.4265193949999997</v>
      </c>
      <c r="J239">
        <v>8.7250050760744907E-2</v>
      </c>
    </row>
    <row r="240" spans="1:10" x14ac:dyDescent="0.3">
      <c r="A240">
        <v>303</v>
      </c>
      <c r="B240" t="s">
        <v>291</v>
      </c>
      <c r="C240" t="s">
        <v>294</v>
      </c>
      <c r="D240">
        <v>51.204963679999999</v>
      </c>
      <c r="E240">
        <v>4.4267587700000002</v>
      </c>
      <c r="F240">
        <v>51.205219270000001</v>
      </c>
      <c r="G240">
        <v>4.42634916</v>
      </c>
      <c r="H240">
        <v>51.205091475000003</v>
      </c>
      <c r="I240">
        <v>4.4265539650000001</v>
      </c>
      <c r="J240">
        <v>8.7553170344837908E-2</v>
      </c>
    </row>
    <row r="241" spans="1:10" x14ac:dyDescent="0.3">
      <c r="A241">
        <v>117</v>
      </c>
      <c r="B241" t="s">
        <v>280</v>
      </c>
      <c r="C241" t="s">
        <v>295</v>
      </c>
      <c r="D241">
        <v>51.204906459999997</v>
      </c>
      <c r="E241">
        <v>4.4266319300000001</v>
      </c>
      <c r="F241">
        <v>51.205348970000003</v>
      </c>
      <c r="G241">
        <v>4.4259324099999997</v>
      </c>
      <c r="H241">
        <v>51.205127715000003</v>
      </c>
      <c r="I241">
        <v>4.4262821700000003</v>
      </c>
      <c r="J241">
        <v>8.7998354137174176E-2</v>
      </c>
    </row>
    <row r="242" spans="1:10" x14ac:dyDescent="0.3">
      <c r="A242">
        <v>22</v>
      </c>
      <c r="B242" t="s">
        <v>275</v>
      </c>
      <c r="C242" t="s">
        <v>298</v>
      </c>
      <c r="F242">
        <v>51.205093380000001</v>
      </c>
      <c r="G242">
        <v>4.4264893499999998</v>
      </c>
      <c r="H242">
        <v>51.205093380000001</v>
      </c>
      <c r="I242">
        <v>4.4264893499999998</v>
      </c>
      <c r="J242">
        <v>8.8005885429390751E-2</v>
      </c>
    </row>
    <row r="243" spans="1:10" x14ac:dyDescent="0.3">
      <c r="A243">
        <v>48</v>
      </c>
      <c r="B243" t="s">
        <v>277</v>
      </c>
      <c r="C243" t="s">
        <v>298</v>
      </c>
      <c r="F243">
        <v>51.205093380000001</v>
      </c>
      <c r="G243">
        <v>4.4264893499999998</v>
      </c>
      <c r="H243">
        <v>51.205093380000001</v>
      </c>
      <c r="I243">
        <v>4.4264893499999998</v>
      </c>
      <c r="J243">
        <v>8.8005885429390751E-2</v>
      </c>
    </row>
    <row r="244" spans="1:10" x14ac:dyDescent="0.3">
      <c r="A244">
        <v>97</v>
      </c>
      <c r="B244" t="s">
        <v>279</v>
      </c>
      <c r="C244" t="s">
        <v>298</v>
      </c>
      <c r="F244">
        <v>51.205093380000001</v>
      </c>
      <c r="G244">
        <v>4.4264893499999998</v>
      </c>
      <c r="H244">
        <v>51.205093380000001</v>
      </c>
      <c r="I244">
        <v>4.4264893499999998</v>
      </c>
      <c r="J244">
        <v>8.8005885429390751E-2</v>
      </c>
    </row>
    <row r="245" spans="1:10" x14ac:dyDescent="0.3">
      <c r="A245">
        <v>163</v>
      </c>
      <c r="B245" t="s">
        <v>282</v>
      </c>
      <c r="C245" t="s">
        <v>298</v>
      </c>
      <c r="F245">
        <v>51.205093380000001</v>
      </c>
      <c r="G245">
        <v>4.4264893499999998</v>
      </c>
      <c r="H245">
        <v>51.205093380000001</v>
      </c>
      <c r="I245">
        <v>4.4264893499999998</v>
      </c>
      <c r="J245">
        <v>8.8005885429390751E-2</v>
      </c>
    </row>
    <row r="246" spans="1:10" x14ac:dyDescent="0.3">
      <c r="A246">
        <v>237</v>
      </c>
      <c r="B246" t="s">
        <v>286</v>
      </c>
      <c r="C246" t="s">
        <v>298</v>
      </c>
      <c r="F246">
        <v>51.205093380000001</v>
      </c>
      <c r="G246">
        <v>4.4264893499999998</v>
      </c>
      <c r="H246">
        <v>51.205093380000001</v>
      </c>
      <c r="I246">
        <v>4.4264893499999998</v>
      </c>
      <c r="J246">
        <v>8.8005885429390751E-2</v>
      </c>
    </row>
    <row r="247" spans="1:10" x14ac:dyDescent="0.3">
      <c r="A247">
        <v>364</v>
      </c>
      <c r="B247" t="s">
        <v>298</v>
      </c>
      <c r="C247" t="s">
        <v>299</v>
      </c>
      <c r="D247">
        <v>51.205093380000001</v>
      </c>
      <c r="E247">
        <v>4.4264893499999998</v>
      </c>
      <c r="H247">
        <v>51.205093380000001</v>
      </c>
      <c r="I247">
        <v>4.4264893499999998</v>
      </c>
      <c r="J247">
        <v>8.8005885429390751E-2</v>
      </c>
    </row>
    <row r="248" spans="1:10" x14ac:dyDescent="0.3">
      <c r="A248">
        <v>368</v>
      </c>
      <c r="B248" t="s">
        <v>298</v>
      </c>
      <c r="C248" t="s">
        <v>303</v>
      </c>
      <c r="D248">
        <v>51.205093380000001</v>
      </c>
      <c r="E248">
        <v>4.4264893499999998</v>
      </c>
      <c r="H248">
        <v>51.205093380000001</v>
      </c>
      <c r="I248">
        <v>4.4264893499999998</v>
      </c>
      <c r="J248">
        <v>8.8005885429390751E-2</v>
      </c>
    </row>
    <row r="249" spans="1:10" x14ac:dyDescent="0.3">
      <c r="A249">
        <v>344</v>
      </c>
      <c r="B249" t="s">
        <v>295</v>
      </c>
      <c r="C249" t="s">
        <v>297</v>
      </c>
      <c r="D249">
        <v>51.205348970000003</v>
      </c>
      <c r="E249">
        <v>4.4259324099999997</v>
      </c>
      <c r="F249">
        <v>51.204845429999999</v>
      </c>
      <c r="G249">
        <v>4.4269537899999998</v>
      </c>
      <c r="H249">
        <v>51.205097199999997</v>
      </c>
      <c r="I249">
        <v>4.4264431000000002</v>
      </c>
      <c r="J249">
        <v>8.8202413742565822E-2</v>
      </c>
    </row>
    <row r="250" spans="1:10" x14ac:dyDescent="0.3">
      <c r="A250">
        <v>178</v>
      </c>
      <c r="B250" t="s">
        <v>283</v>
      </c>
      <c r="C250" t="s">
        <v>293</v>
      </c>
      <c r="D250">
        <v>51.205596919999998</v>
      </c>
      <c r="E250">
        <v>4.4260702099999998</v>
      </c>
      <c r="F250">
        <v>51.204582209999998</v>
      </c>
      <c r="G250">
        <v>4.4269189799999999</v>
      </c>
      <c r="H250">
        <v>51.205089564999987</v>
      </c>
      <c r="I250">
        <v>4.4264945949999994</v>
      </c>
      <c r="J250">
        <v>8.8361854194679942E-2</v>
      </c>
    </row>
    <row r="251" spans="1:10" x14ac:dyDescent="0.3">
      <c r="A251">
        <v>109</v>
      </c>
      <c r="B251" t="s">
        <v>280</v>
      </c>
      <c r="C251" t="s">
        <v>287</v>
      </c>
      <c r="D251">
        <v>51.204906459999997</v>
      </c>
      <c r="E251">
        <v>4.4266319300000001</v>
      </c>
      <c r="F251">
        <v>51.205345149999999</v>
      </c>
      <c r="G251">
        <v>4.4259095200000003</v>
      </c>
      <c r="H251">
        <v>51.205125804999987</v>
      </c>
      <c r="I251">
        <v>4.4262707250000002</v>
      </c>
      <c r="J251">
        <v>8.846914238608565E-2</v>
      </c>
    </row>
    <row r="252" spans="1:10" x14ac:dyDescent="0.3">
      <c r="A252">
        <v>136</v>
      </c>
      <c r="B252" t="s">
        <v>281</v>
      </c>
      <c r="C252" t="s">
        <v>292</v>
      </c>
      <c r="D252">
        <v>51.205158230000002</v>
      </c>
      <c r="E252">
        <v>4.4265327499999998</v>
      </c>
      <c r="F252">
        <v>51.205009459999999</v>
      </c>
      <c r="G252">
        <v>4.4265565899999997</v>
      </c>
      <c r="H252">
        <v>51.205083844999997</v>
      </c>
      <c r="I252">
        <v>4.4265446700000002</v>
      </c>
      <c r="J252">
        <v>8.8475771868221045E-2</v>
      </c>
    </row>
    <row r="253" spans="1:10" x14ac:dyDescent="0.3">
      <c r="A253">
        <v>252</v>
      </c>
      <c r="B253" t="s">
        <v>287</v>
      </c>
      <c r="C253" t="s">
        <v>297</v>
      </c>
      <c r="D253">
        <v>51.205345149999999</v>
      </c>
      <c r="E253">
        <v>4.4259095200000003</v>
      </c>
      <c r="F253">
        <v>51.204845429999999</v>
      </c>
      <c r="G253">
        <v>4.4269537899999998</v>
      </c>
      <c r="H253">
        <v>51.205095290000003</v>
      </c>
      <c r="I253">
        <v>4.426431655</v>
      </c>
      <c r="J253">
        <v>8.8579383715212026E-2</v>
      </c>
    </row>
    <row r="254" spans="1:10" x14ac:dyDescent="0.3">
      <c r="A254">
        <v>12</v>
      </c>
      <c r="B254" t="s">
        <v>275</v>
      </c>
      <c r="C254" t="s">
        <v>288</v>
      </c>
      <c r="F254">
        <v>51.20626068</v>
      </c>
      <c r="G254">
        <v>4.4255862199999996</v>
      </c>
      <c r="H254">
        <v>51.20626068</v>
      </c>
      <c r="I254">
        <v>4.4255862199999996</v>
      </c>
      <c r="J254">
        <v>8.9189847017788593E-2</v>
      </c>
    </row>
    <row r="255" spans="1:10" x14ac:dyDescent="0.3">
      <c r="A255">
        <v>38</v>
      </c>
      <c r="B255" t="s">
        <v>277</v>
      </c>
      <c r="C255" t="s">
        <v>288</v>
      </c>
      <c r="F255">
        <v>51.20626068</v>
      </c>
      <c r="G255">
        <v>4.4255862199999996</v>
      </c>
      <c r="H255">
        <v>51.20626068</v>
      </c>
      <c r="I255">
        <v>4.4255862199999996</v>
      </c>
      <c r="J255">
        <v>8.9189847017788593E-2</v>
      </c>
    </row>
    <row r="256" spans="1:10" x14ac:dyDescent="0.3">
      <c r="A256">
        <v>87</v>
      </c>
      <c r="B256" t="s">
        <v>279</v>
      </c>
      <c r="C256" t="s">
        <v>288</v>
      </c>
      <c r="F256">
        <v>51.20626068</v>
      </c>
      <c r="G256">
        <v>4.4255862199999996</v>
      </c>
      <c r="H256">
        <v>51.20626068</v>
      </c>
      <c r="I256">
        <v>4.4255862199999996</v>
      </c>
      <c r="J256">
        <v>8.9189847017788593E-2</v>
      </c>
    </row>
    <row r="257" spans="1:10" x14ac:dyDescent="0.3">
      <c r="A257">
        <v>153</v>
      </c>
      <c r="B257" t="s">
        <v>282</v>
      </c>
      <c r="C257" t="s">
        <v>288</v>
      </c>
      <c r="F257">
        <v>51.20626068</v>
      </c>
      <c r="G257">
        <v>4.4255862199999996</v>
      </c>
      <c r="H257">
        <v>51.20626068</v>
      </c>
      <c r="I257">
        <v>4.4255862199999996</v>
      </c>
      <c r="J257">
        <v>8.9189847017788593E-2</v>
      </c>
    </row>
    <row r="258" spans="1:10" x14ac:dyDescent="0.3">
      <c r="A258">
        <v>227</v>
      </c>
      <c r="B258" t="s">
        <v>286</v>
      </c>
      <c r="C258" t="s">
        <v>288</v>
      </c>
      <c r="F258">
        <v>51.20626068</v>
      </c>
      <c r="G258">
        <v>4.4255862199999996</v>
      </c>
      <c r="H258">
        <v>51.20626068</v>
      </c>
      <c r="I258">
        <v>4.4255862199999996</v>
      </c>
      <c r="J258">
        <v>8.9189847017788593E-2</v>
      </c>
    </row>
    <row r="259" spans="1:10" x14ac:dyDescent="0.3">
      <c r="A259">
        <v>269</v>
      </c>
      <c r="B259" t="s">
        <v>288</v>
      </c>
      <c r="C259" t="s">
        <v>299</v>
      </c>
      <c r="D259">
        <v>51.20626068</v>
      </c>
      <c r="E259">
        <v>4.4255862199999996</v>
      </c>
      <c r="H259">
        <v>51.20626068</v>
      </c>
      <c r="I259">
        <v>4.4255862199999996</v>
      </c>
      <c r="J259">
        <v>8.9189847017788593E-2</v>
      </c>
    </row>
    <row r="260" spans="1:10" x14ac:dyDescent="0.3">
      <c r="A260">
        <v>273</v>
      </c>
      <c r="B260" t="s">
        <v>288</v>
      </c>
      <c r="C260" t="s">
        <v>303</v>
      </c>
      <c r="D260">
        <v>51.20626068</v>
      </c>
      <c r="E260">
        <v>4.4255862199999996</v>
      </c>
      <c r="H260">
        <v>51.20626068</v>
      </c>
      <c r="I260">
        <v>4.4255862199999996</v>
      </c>
      <c r="J260">
        <v>8.9189847017788593E-2</v>
      </c>
    </row>
    <row r="261" spans="1:10" x14ac:dyDescent="0.3">
      <c r="A261">
        <v>294</v>
      </c>
      <c r="B261" t="s">
        <v>290</v>
      </c>
      <c r="C261" t="s">
        <v>297</v>
      </c>
      <c r="D261">
        <v>51.205287929999997</v>
      </c>
      <c r="E261">
        <v>4.4264068600000002</v>
      </c>
      <c r="F261">
        <v>51.204845429999999</v>
      </c>
      <c r="G261">
        <v>4.4269537899999998</v>
      </c>
      <c r="H261">
        <v>51.205066680000002</v>
      </c>
      <c r="I261">
        <v>4.4266803250000004</v>
      </c>
      <c r="J261">
        <v>8.9677950431339221E-2</v>
      </c>
    </row>
    <row r="262" spans="1:10" x14ac:dyDescent="0.3">
      <c r="A262">
        <v>169</v>
      </c>
      <c r="B262" t="s">
        <v>283</v>
      </c>
      <c r="C262" t="s">
        <v>284</v>
      </c>
      <c r="D262">
        <v>51.205596919999998</v>
      </c>
      <c r="E262">
        <v>4.4260702099999998</v>
      </c>
      <c r="F262">
        <v>51.204544069999997</v>
      </c>
      <c r="G262">
        <v>4.4270439100000001</v>
      </c>
      <c r="H262">
        <v>51.205070495000001</v>
      </c>
      <c r="I262">
        <v>4.4265570600000004</v>
      </c>
      <c r="J262">
        <v>8.9843803869719879E-2</v>
      </c>
    </row>
    <row r="263" spans="1:10" x14ac:dyDescent="0.3">
      <c r="A263">
        <v>123</v>
      </c>
      <c r="B263" t="s">
        <v>280</v>
      </c>
      <c r="C263" t="s">
        <v>301</v>
      </c>
      <c r="D263">
        <v>51.204906459999997</v>
      </c>
      <c r="E263">
        <v>4.4266319300000001</v>
      </c>
      <c r="F263">
        <v>51.205242159999997</v>
      </c>
      <c r="G263">
        <v>4.4263720500000003</v>
      </c>
      <c r="H263">
        <v>51.205074310000001</v>
      </c>
      <c r="I263">
        <v>4.4265019900000002</v>
      </c>
      <c r="J263">
        <v>8.9951388547960615E-2</v>
      </c>
    </row>
    <row r="264" spans="1:10" x14ac:dyDescent="0.3">
      <c r="A264">
        <v>135</v>
      </c>
      <c r="B264" t="s">
        <v>281</v>
      </c>
      <c r="C264" t="s">
        <v>291</v>
      </c>
      <c r="D264">
        <v>51.205158230000002</v>
      </c>
      <c r="E264">
        <v>4.4265327499999998</v>
      </c>
      <c r="F264">
        <v>51.204963679999999</v>
      </c>
      <c r="G264">
        <v>4.4267587700000002</v>
      </c>
      <c r="H264">
        <v>51.205060955</v>
      </c>
      <c r="I264">
        <v>4.4266457600000004</v>
      </c>
      <c r="J264">
        <v>9.0396020515207856E-2</v>
      </c>
    </row>
    <row r="265" spans="1:10" x14ac:dyDescent="0.3">
      <c r="A265">
        <v>124</v>
      </c>
      <c r="B265" t="s">
        <v>280</v>
      </c>
      <c r="C265" t="s">
        <v>302</v>
      </c>
      <c r="D265">
        <v>51.204906459999997</v>
      </c>
      <c r="E265">
        <v>4.4266319300000001</v>
      </c>
      <c r="F265">
        <v>51.2052269</v>
      </c>
      <c r="G265">
        <v>4.4264287900000001</v>
      </c>
      <c r="H265">
        <v>51.205066680000002</v>
      </c>
      <c r="I265">
        <v>4.4265303600000001</v>
      </c>
      <c r="J265">
        <v>9.0499270274274221E-2</v>
      </c>
    </row>
    <row r="266" spans="1:10" x14ac:dyDescent="0.3">
      <c r="A266">
        <v>210</v>
      </c>
      <c r="B266" t="s">
        <v>285</v>
      </c>
      <c r="C266" t="s">
        <v>288</v>
      </c>
      <c r="D266">
        <v>51.206245420000002</v>
      </c>
      <c r="E266">
        <v>4.4255285300000002</v>
      </c>
      <c r="F266">
        <v>51.20626068</v>
      </c>
      <c r="G266">
        <v>4.4255862199999996</v>
      </c>
      <c r="H266">
        <v>51.206253050000001</v>
      </c>
      <c r="I266">
        <v>4.4255573750000003</v>
      </c>
      <c r="J266">
        <v>9.0555218134041895E-2</v>
      </c>
    </row>
    <row r="267" spans="1:10" x14ac:dyDescent="0.3">
      <c r="A267">
        <v>111</v>
      </c>
      <c r="B267" t="s">
        <v>280</v>
      </c>
      <c r="C267" t="s">
        <v>289</v>
      </c>
      <c r="D267">
        <v>51.204906459999997</v>
      </c>
      <c r="E267">
        <v>4.4266319300000001</v>
      </c>
      <c r="F267">
        <v>51.2052269</v>
      </c>
      <c r="G267">
        <v>4.4263858799999998</v>
      </c>
      <c r="H267">
        <v>51.205066680000002</v>
      </c>
      <c r="I267">
        <v>4.4265089050000004</v>
      </c>
      <c r="J267">
        <v>9.0714605061161704E-2</v>
      </c>
    </row>
    <row r="268" spans="1:10" x14ac:dyDescent="0.3">
      <c r="A268">
        <v>116</v>
      </c>
      <c r="B268" t="s">
        <v>280</v>
      </c>
      <c r="C268" t="s">
        <v>294</v>
      </c>
      <c r="D268">
        <v>51.204906459999997</v>
      </c>
      <c r="E268">
        <v>4.4266319300000001</v>
      </c>
      <c r="F268">
        <v>51.205219270000001</v>
      </c>
      <c r="G268">
        <v>4.42634916</v>
      </c>
      <c r="H268">
        <v>51.205062865000002</v>
      </c>
      <c r="I268">
        <v>4.4264905450000001</v>
      </c>
      <c r="J268">
        <v>9.1336345463803176E-2</v>
      </c>
    </row>
    <row r="269" spans="1:10" x14ac:dyDescent="0.3">
      <c r="A269">
        <v>9</v>
      </c>
      <c r="B269" t="s">
        <v>275</v>
      </c>
      <c r="C269" t="s">
        <v>285</v>
      </c>
      <c r="F269">
        <v>51.206245420000002</v>
      </c>
      <c r="G269">
        <v>4.4255285300000002</v>
      </c>
      <c r="H269">
        <v>51.206245420000002</v>
      </c>
      <c r="I269">
        <v>4.4255285300000002</v>
      </c>
      <c r="J269">
        <v>9.1952065164119981E-2</v>
      </c>
    </row>
    <row r="270" spans="1:10" x14ac:dyDescent="0.3">
      <c r="A270">
        <v>35</v>
      </c>
      <c r="B270" t="s">
        <v>277</v>
      </c>
      <c r="C270" t="s">
        <v>285</v>
      </c>
      <c r="F270">
        <v>51.206245420000002</v>
      </c>
      <c r="G270">
        <v>4.4255285300000002</v>
      </c>
      <c r="H270">
        <v>51.206245420000002</v>
      </c>
      <c r="I270">
        <v>4.4255285300000002</v>
      </c>
      <c r="J270">
        <v>9.1952065164119981E-2</v>
      </c>
    </row>
    <row r="271" spans="1:10" x14ac:dyDescent="0.3">
      <c r="A271">
        <v>84</v>
      </c>
      <c r="B271" t="s">
        <v>279</v>
      </c>
      <c r="C271" t="s">
        <v>285</v>
      </c>
      <c r="F271">
        <v>51.206245420000002</v>
      </c>
      <c r="G271">
        <v>4.4255285300000002</v>
      </c>
      <c r="H271">
        <v>51.206245420000002</v>
      </c>
      <c r="I271">
        <v>4.4255285300000002</v>
      </c>
      <c r="J271">
        <v>9.1952065164119981E-2</v>
      </c>
    </row>
    <row r="272" spans="1:10" x14ac:dyDescent="0.3">
      <c r="A272">
        <v>150</v>
      </c>
      <c r="B272" t="s">
        <v>282</v>
      </c>
      <c r="C272" t="s">
        <v>285</v>
      </c>
      <c r="F272">
        <v>51.206245420000002</v>
      </c>
      <c r="G272">
        <v>4.4255285300000002</v>
      </c>
      <c r="H272">
        <v>51.206245420000002</v>
      </c>
      <c r="I272">
        <v>4.4255285300000002</v>
      </c>
      <c r="J272">
        <v>9.1952065164119981E-2</v>
      </c>
    </row>
    <row r="273" spans="1:10" x14ac:dyDescent="0.3">
      <c r="A273">
        <v>208</v>
      </c>
      <c r="B273" t="s">
        <v>285</v>
      </c>
      <c r="C273" t="s">
        <v>286</v>
      </c>
      <c r="D273">
        <v>51.206245420000002</v>
      </c>
      <c r="E273">
        <v>4.4255285300000002</v>
      </c>
      <c r="H273">
        <v>51.206245420000002</v>
      </c>
      <c r="I273">
        <v>4.4255285300000002</v>
      </c>
      <c r="J273">
        <v>9.1952065164119981E-2</v>
      </c>
    </row>
    <row r="274" spans="1:10" x14ac:dyDescent="0.3">
      <c r="A274">
        <v>221</v>
      </c>
      <c r="B274" t="s">
        <v>285</v>
      </c>
      <c r="C274" t="s">
        <v>299</v>
      </c>
      <c r="D274">
        <v>51.206245420000002</v>
      </c>
      <c r="E274">
        <v>4.4255285300000002</v>
      </c>
      <c r="H274">
        <v>51.206245420000002</v>
      </c>
      <c r="I274">
        <v>4.4255285300000002</v>
      </c>
      <c r="J274">
        <v>9.1952065164119981E-2</v>
      </c>
    </row>
    <row r="275" spans="1:10" x14ac:dyDescent="0.3">
      <c r="A275">
        <v>225</v>
      </c>
      <c r="B275" t="s">
        <v>285</v>
      </c>
      <c r="C275" t="s">
        <v>303</v>
      </c>
      <c r="D275">
        <v>51.206245420000002</v>
      </c>
      <c r="E275">
        <v>4.4255285300000002</v>
      </c>
      <c r="H275">
        <v>51.206245420000002</v>
      </c>
      <c r="I275">
        <v>4.4255285300000002</v>
      </c>
      <c r="J275">
        <v>9.1952065164119981E-2</v>
      </c>
    </row>
    <row r="276" spans="1:10" x14ac:dyDescent="0.3">
      <c r="A276">
        <v>318</v>
      </c>
      <c r="B276" t="s">
        <v>292</v>
      </c>
      <c r="C276" t="s">
        <v>298</v>
      </c>
      <c r="D276">
        <v>51.205009459999999</v>
      </c>
      <c r="E276">
        <v>4.4265565899999997</v>
      </c>
      <c r="F276">
        <v>51.205093380000001</v>
      </c>
      <c r="G276">
        <v>4.4264893499999998</v>
      </c>
      <c r="H276">
        <v>51.205051419999997</v>
      </c>
      <c r="I276">
        <v>4.4265229699999997</v>
      </c>
      <c r="J276">
        <v>9.2250774427484555E-2</v>
      </c>
    </row>
    <row r="277" spans="1:10" x14ac:dyDescent="0.3">
      <c r="A277">
        <v>361</v>
      </c>
      <c r="B277" t="s">
        <v>297</v>
      </c>
      <c r="C277" t="s">
        <v>301</v>
      </c>
      <c r="D277">
        <v>51.204845429999999</v>
      </c>
      <c r="E277">
        <v>4.4269537899999998</v>
      </c>
      <c r="F277">
        <v>51.205242159999997</v>
      </c>
      <c r="G277">
        <v>4.4263720500000003</v>
      </c>
      <c r="H277">
        <v>51.205043794999987</v>
      </c>
      <c r="I277">
        <v>4.4266629200000001</v>
      </c>
      <c r="J277">
        <v>9.2254514815140728E-2</v>
      </c>
    </row>
    <row r="278" spans="1:10" x14ac:dyDescent="0.3">
      <c r="A278">
        <v>68</v>
      </c>
      <c r="B278" t="s">
        <v>278</v>
      </c>
      <c r="C278" t="s">
        <v>293</v>
      </c>
      <c r="D278">
        <v>51.205509190000001</v>
      </c>
      <c r="E278">
        <v>4.4261651000000004</v>
      </c>
      <c r="F278">
        <v>51.204582209999998</v>
      </c>
      <c r="G278">
        <v>4.4269189799999999</v>
      </c>
      <c r="H278">
        <v>51.205045699999999</v>
      </c>
      <c r="I278">
        <v>4.4265420400000002</v>
      </c>
      <c r="J278">
        <v>9.2706631417600119E-2</v>
      </c>
    </row>
    <row r="279" spans="1:10" x14ac:dyDescent="0.3">
      <c r="A279">
        <v>362</v>
      </c>
      <c r="B279" t="s">
        <v>297</v>
      </c>
      <c r="C279" t="s">
        <v>302</v>
      </c>
      <c r="D279">
        <v>51.204845429999999</v>
      </c>
      <c r="E279">
        <v>4.4269537899999998</v>
      </c>
      <c r="F279">
        <v>51.2052269</v>
      </c>
      <c r="G279">
        <v>4.4264287900000001</v>
      </c>
      <c r="H279">
        <v>51.205036165000003</v>
      </c>
      <c r="I279">
        <v>4.4266912899999999</v>
      </c>
      <c r="J279">
        <v>9.3058242730046856E-2</v>
      </c>
    </row>
    <row r="280" spans="1:10" x14ac:dyDescent="0.3">
      <c r="A280">
        <v>281</v>
      </c>
      <c r="B280" t="s">
        <v>289</v>
      </c>
      <c r="C280" t="s">
        <v>297</v>
      </c>
      <c r="D280">
        <v>51.2052269</v>
      </c>
      <c r="E280">
        <v>4.4263858799999998</v>
      </c>
      <c r="F280">
        <v>51.204845429999999</v>
      </c>
      <c r="G280">
        <v>4.4269537899999998</v>
      </c>
      <c r="H280">
        <v>51.205036165000003</v>
      </c>
      <c r="I280">
        <v>4.4266698350000002</v>
      </c>
      <c r="J280">
        <v>9.3087821369619364E-2</v>
      </c>
    </row>
    <row r="281" spans="1:10" x14ac:dyDescent="0.3">
      <c r="A281">
        <v>336</v>
      </c>
      <c r="B281" t="s">
        <v>294</v>
      </c>
      <c r="C281" t="s">
        <v>297</v>
      </c>
      <c r="D281">
        <v>51.205219270000001</v>
      </c>
      <c r="E281">
        <v>4.42634916</v>
      </c>
      <c r="F281">
        <v>51.204845429999999</v>
      </c>
      <c r="G281">
        <v>4.4269537899999998</v>
      </c>
      <c r="H281">
        <v>51.205032350000003</v>
      </c>
      <c r="I281">
        <v>4.4266514749999999</v>
      </c>
      <c r="J281">
        <v>9.3556019567239038E-2</v>
      </c>
    </row>
    <row r="282" spans="1:10" x14ac:dyDescent="0.3">
      <c r="A282">
        <v>266</v>
      </c>
      <c r="B282" t="s">
        <v>288</v>
      </c>
      <c r="C282" t="s">
        <v>296</v>
      </c>
      <c r="D282">
        <v>51.20626068</v>
      </c>
      <c r="E282">
        <v>4.4255862199999996</v>
      </c>
      <c r="F282">
        <v>51.206138609999996</v>
      </c>
      <c r="G282">
        <v>4.4253435100000003</v>
      </c>
      <c r="H282">
        <v>51.206199644999998</v>
      </c>
      <c r="I282">
        <v>4.4254648650000004</v>
      </c>
      <c r="J282">
        <v>9.3848147963626866E-2</v>
      </c>
    </row>
    <row r="283" spans="1:10" x14ac:dyDescent="0.3">
      <c r="A283">
        <v>103</v>
      </c>
      <c r="B283" t="s">
        <v>280</v>
      </c>
      <c r="C283" t="s">
        <v>281</v>
      </c>
      <c r="D283">
        <v>51.204906459999997</v>
      </c>
      <c r="E283">
        <v>4.4266319300000001</v>
      </c>
      <c r="F283">
        <v>51.205158230000002</v>
      </c>
      <c r="G283">
        <v>4.4265327499999998</v>
      </c>
      <c r="H283">
        <v>51.205032344999999</v>
      </c>
      <c r="I283">
        <v>4.4265823400000004</v>
      </c>
      <c r="J283">
        <v>9.3879140215458873E-2</v>
      </c>
    </row>
    <row r="284" spans="1:10" x14ac:dyDescent="0.3">
      <c r="A284">
        <v>307</v>
      </c>
      <c r="B284" t="s">
        <v>291</v>
      </c>
      <c r="C284" t="s">
        <v>298</v>
      </c>
      <c r="D284">
        <v>51.204963679999999</v>
      </c>
      <c r="E284">
        <v>4.4267587700000002</v>
      </c>
      <c r="F284">
        <v>51.205093380000001</v>
      </c>
      <c r="G284">
        <v>4.4264893499999998</v>
      </c>
      <c r="H284">
        <v>51.20502853</v>
      </c>
      <c r="I284">
        <v>4.42662406</v>
      </c>
      <c r="J284">
        <v>9.407839139767854E-2</v>
      </c>
    </row>
    <row r="285" spans="1:10" x14ac:dyDescent="0.3">
      <c r="A285">
        <v>347</v>
      </c>
      <c r="B285" t="s">
        <v>295</v>
      </c>
      <c r="C285" t="s">
        <v>300</v>
      </c>
      <c r="D285">
        <v>51.205348970000003</v>
      </c>
      <c r="E285">
        <v>4.4259324099999997</v>
      </c>
      <c r="F285">
        <v>51.204761509999997</v>
      </c>
      <c r="G285">
        <v>4.4267768900000002</v>
      </c>
      <c r="H285">
        <v>51.20505524</v>
      </c>
      <c r="I285">
        <v>4.4263546500000004</v>
      </c>
      <c r="J285">
        <v>9.4185802546975464E-2</v>
      </c>
    </row>
    <row r="286" spans="1:10" x14ac:dyDescent="0.3">
      <c r="A286">
        <v>59</v>
      </c>
      <c r="B286" t="s">
        <v>278</v>
      </c>
      <c r="C286" t="s">
        <v>284</v>
      </c>
      <c r="D286">
        <v>51.205509190000001</v>
      </c>
      <c r="E286">
        <v>4.4261651000000004</v>
      </c>
      <c r="F286">
        <v>51.204544069999997</v>
      </c>
      <c r="G286">
        <v>4.4270439100000001</v>
      </c>
      <c r="H286">
        <v>51.205026629999999</v>
      </c>
      <c r="I286">
        <v>4.4266045050000002</v>
      </c>
      <c r="J286">
        <v>9.4382545350189292E-2</v>
      </c>
    </row>
    <row r="287" spans="1:10" x14ac:dyDescent="0.3">
      <c r="A287">
        <v>255</v>
      </c>
      <c r="B287" t="s">
        <v>287</v>
      </c>
      <c r="C287" t="s">
        <v>300</v>
      </c>
      <c r="D287">
        <v>51.205345149999999</v>
      </c>
      <c r="E287">
        <v>4.4259095200000003</v>
      </c>
      <c r="F287">
        <v>51.204761509999997</v>
      </c>
      <c r="G287">
        <v>4.4267768900000002</v>
      </c>
      <c r="H287">
        <v>51.205053329999998</v>
      </c>
      <c r="I287">
        <v>4.4263432050000002</v>
      </c>
      <c r="J287">
        <v>9.460134861330266E-2</v>
      </c>
    </row>
    <row r="288" spans="1:10" x14ac:dyDescent="0.3">
      <c r="A288">
        <v>297</v>
      </c>
      <c r="B288" t="s">
        <v>290</v>
      </c>
      <c r="C288" t="s">
        <v>300</v>
      </c>
      <c r="D288">
        <v>51.205287929999997</v>
      </c>
      <c r="E288">
        <v>4.4264068600000002</v>
      </c>
      <c r="F288">
        <v>51.204761509999997</v>
      </c>
      <c r="G288">
        <v>4.4267768900000002</v>
      </c>
      <c r="H288">
        <v>51.205024719999997</v>
      </c>
      <c r="I288">
        <v>4.4265918749999997</v>
      </c>
      <c r="J288">
        <v>9.4664805665252066E-2</v>
      </c>
    </row>
    <row r="289" spans="1:10" x14ac:dyDescent="0.3">
      <c r="A289">
        <v>218</v>
      </c>
      <c r="B289" t="s">
        <v>285</v>
      </c>
      <c r="C289" t="s">
        <v>296</v>
      </c>
      <c r="D289">
        <v>51.206245420000002</v>
      </c>
      <c r="E289">
        <v>4.4255285300000002</v>
      </c>
      <c r="F289">
        <v>51.206138609999996</v>
      </c>
      <c r="G289">
        <v>4.4253435100000003</v>
      </c>
      <c r="H289">
        <v>51.206192014999999</v>
      </c>
      <c r="I289">
        <v>4.4254360200000002</v>
      </c>
      <c r="J289">
        <v>9.5385473228602344E-2</v>
      </c>
    </row>
    <row r="290" spans="1:10" x14ac:dyDescent="0.3">
      <c r="A290">
        <v>16</v>
      </c>
      <c r="B290" t="s">
        <v>275</v>
      </c>
      <c r="C290" t="s">
        <v>292</v>
      </c>
      <c r="F290">
        <v>51.205009459999999</v>
      </c>
      <c r="G290">
        <v>4.4265565899999997</v>
      </c>
      <c r="H290">
        <v>51.205009459999999</v>
      </c>
      <c r="I290">
        <v>4.4265565899999997</v>
      </c>
      <c r="J290">
        <v>9.6591329021920844E-2</v>
      </c>
    </row>
    <row r="291" spans="1:10" x14ac:dyDescent="0.3">
      <c r="A291">
        <v>42</v>
      </c>
      <c r="B291" t="s">
        <v>277</v>
      </c>
      <c r="C291" t="s">
        <v>292</v>
      </c>
      <c r="F291">
        <v>51.205009459999999</v>
      </c>
      <c r="G291">
        <v>4.4265565899999997</v>
      </c>
      <c r="H291">
        <v>51.205009459999999</v>
      </c>
      <c r="I291">
        <v>4.4265565899999997</v>
      </c>
      <c r="J291">
        <v>9.6591329021920844E-2</v>
      </c>
    </row>
    <row r="292" spans="1:10" x14ac:dyDescent="0.3">
      <c r="A292">
        <v>91</v>
      </c>
      <c r="B292" t="s">
        <v>279</v>
      </c>
      <c r="C292" t="s">
        <v>292</v>
      </c>
      <c r="F292">
        <v>51.205009459999999</v>
      </c>
      <c r="G292">
        <v>4.4265565899999997</v>
      </c>
      <c r="H292">
        <v>51.205009459999999</v>
      </c>
      <c r="I292">
        <v>4.4265565899999997</v>
      </c>
      <c r="J292">
        <v>9.6591329021920844E-2</v>
      </c>
    </row>
    <row r="293" spans="1:10" x14ac:dyDescent="0.3">
      <c r="A293">
        <v>157</v>
      </c>
      <c r="B293" t="s">
        <v>282</v>
      </c>
      <c r="C293" t="s">
        <v>292</v>
      </c>
      <c r="F293">
        <v>51.205009459999999</v>
      </c>
      <c r="G293">
        <v>4.4265565899999997</v>
      </c>
      <c r="H293">
        <v>51.205009459999999</v>
      </c>
      <c r="I293">
        <v>4.4265565899999997</v>
      </c>
      <c r="J293">
        <v>9.6591329021920844E-2</v>
      </c>
    </row>
    <row r="294" spans="1:10" x14ac:dyDescent="0.3">
      <c r="A294">
        <v>231</v>
      </c>
      <c r="B294" t="s">
        <v>286</v>
      </c>
      <c r="C294" t="s">
        <v>292</v>
      </c>
      <c r="F294">
        <v>51.205009459999999</v>
      </c>
      <c r="G294">
        <v>4.4265565899999997</v>
      </c>
      <c r="H294">
        <v>51.205009459999999</v>
      </c>
      <c r="I294">
        <v>4.4265565899999997</v>
      </c>
      <c r="J294">
        <v>9.6591329021920844E-2</v>
      </c>
    </row>
    <row r="295" spans="1:10" x14ac:dyDescent="0.3">
      <c r="A295">
        <v>319</v>
      </c>
      <c r="B295" t="s">
        <v>292</v>
      </c>
      <c r="C295" t="s">
        <v>299</v>
      </c>
      <c r="D295">
        <v>51.205009459999999</v>
      </c>
      <c r="E295">
        <v>4.4265565899999997</v>
      </c>
      <c r="H295">
        <v>51.205009459999999</v>
      </c>
      <c r="I295">
        <v>4.4265565899999997</v>
      </c>
      <c r="J295">
        <v>9.6591329021920844E-2</v>
      </c>
    </row>
    <row r="296" spans="1:10" x14ac:dyDescent="0.3">
      <c r="A296">
        <v>323</v>
      </c>
      <c r="B296" t="s">
        <v>292</v>
      </c>
      <c r="C296" t="s">
        <v>303</v>
      </c>
      <c r="D296">
        <v>51.205009459999999</v>
      </c>
      <c r="E296">
        <v>4.4265565899999997</v>
      </c>
      <c r="H296">
        <v>51.205009459999999</v>
      </c>
      <c r="I296">
        <v>4.4265565899999997</v>
      </c>
      <c r="J296">
        <v>9.6591329021920844E-2</v>
      </c>
    </row>
    <row r="297" spans="1:10" x14ac:dyDescent="0.3">
      <c r="A297">
        <v>141</v>
      </c>
      <c r="B297" t="s">
        <v>281</v>
      </c>
      <c r="C297" t="s">
        <v>297</v>
      </c>
      <c r="D297">
        <v>51.205158230000002</v>
      </c>
      <c r="E297">
        <v>4.4265327499999998</v>
      </c>
      <c r="F297">
        <v>51.204845429999999</v>
      </c>
      <c r="G297">
        <v>4.4269537899999998</v>
      </c>
      <c r="H297">
        <v>51.20500183</v>
      </c>
      <c r="I297">
        <v>4.4267432699999993</v>
      </c>
      <c r="J297">
        <v>9.6902634353198666E-2</v>
      </c>
    </row>
    <row r="298" spans="1:10" x14ac:dyDescent="0.3">
      <c r="A298">
        <v>373</v>
      </c>
      <c r="B298" t="s">
        <v>300</v>
      </c>
      <c r="C298" t="s">
        <v>301</v>
      </c>
      <c r="D298">
        <v>51.204761509999997</v>
      </c>
      <c r="E298">
        <v>4.4267768900000002</v>
      </c>
      <c r="F298">
        <v>51.205242159999997</v>
      </c>
      <c r="G298">
        <v>4.4263720500000003</v>
      </c>
      <c r="H298">
        <v>51.205001834999997</v>
      </c>
      <c r="I298">
        <v>4.4265744700000003</v>
      </c>
      <c r="J298">
        <v>9.7308147426223471E-2</v>
      </c>
    </row>
    <row r="299" spans="1:10" x14ac:dyDescent="0.3">
      <c r="A299">
        <v>120</v>
      </c>
      <c r="B299" t="s">
        <v>280</v>
      </c>
      <c r="C299" t="s">
        <v>298</v>
      </c>
      <c r="D299">
        <v>51.204906459999997</v>
      </c>
      <c r="E299">
        <v>4.4266319300000001</v>
      </c>
      <c r="F299">
        <v>51.205093380000001</v>
      </c>
      <c r="G299">
        <v>4.4264893499999998</v>
      </c>
      <c r="H299">
        <v>51.204999919999999</v>
      </c>
      <c r="I299">
        <v>4.4265606399999999</v>
      </c>
      <c r="J299">
        <v>9.7616060734105031E-2</v>
      </c>
    </row>
    <row r="300" spans="1:10" x14ac:dyDescent="0.3">
      <c r="A300">
        <v>374</v>
      </c>
      <c r="B300" t="s">
        <v>300</v>
      </c>
      <c r="C300" t="s">
        <v>302</v>
      </c>
      <c r="D300">
        <v>51.204761509999997</v>
      </c>
      <c r="E300">
        <v>4.4267768900000002</v>
      </c>
      <c r="F300">
        <v>51.2052269</v>
      </c>
      <c r="G300">
        <v>4.4264287900000001</v>
      </c>
      <c r="H300">
        <v>51.204994204999998</v>
      </c>
      <c r="I300">
        <v>4.4266028400000001</v>
      </c>
      <c r="J300">
        <v>9.798660946890804E-2</v>
      </c>
    </row>
    <row r="301" spans="1:10" x14ac:dyDescent="0.3">
      <c r="A301">
        <v>284</v>
      </c>
      <c r="B301" t="s">
        <v>289</v>
      </c>
      <c r="C301" t="s">
        <v>300</v>
      </c>
      <c r="D301">
        <v>51.2052269</v>
      </c>
      <c r="E301">
        <v>4.4263858799999998</v>
      </c>
      <c r="F301">
        <v>51.204761509999997</v>
      </c>
      <c r="G301">
        <v>4.4267768900000002</v>
      </c>
      <c r="H301">
        <v>51.204994204999998</v>
      </c>
      <c r="I301">
        <v>4.4265813850000004</v>
      </c>
      <c r="J301">
        <v>9.8108625755049486E-2</v>
      </c>
    </row>
    <row r="302" spans="1:10" x14ac:dyDescent="0.3">
      <c r="A302">
        <v>301</v>
      </c>
      <c r="B302" t="s">
        <v>291</v>
      </c>
      <c r="C302" t="s">
        <v>292</v>
      </c>
      <c r="D302">
        <v>51.204963679999999</v>
      </c>
      <c r="E302">
        <v>4.4267587700000002</v>
      </c>
      <c r="F302">
        <v>51.205009459999999</v>
      </c>
      <c r="G302">
        <v>4.4265565899999997</v>
      </c>
      <c r="H302">
        <v>51.204986570000003</v>
      </c>
      <c r="I302">
        <v>4.4266576799999999</v>
      </c>
      <c r="J302">
        <v>9.8626388716370486E-2</v>
      </c>
    </row>
    <row r="303" spans="1:10" x14ac:dyDescent="0.3">
      <c r="A303">
        <v>339</v>
      </c>
      <c r="B303" t="s">
        <v>294</v>
      </c>
      <c r="C303" t="s">
        <v>300</v>
      </c>
      <c r="D303">
        <v>51.205219270000001</v>
      </c>
      <c r="E303">
        <v>4.42634916</v>
      </c>
      <c r="F303">
        <v>51.204761509999997</v>
      </c>
      <c r="G303">
        <v>4.4267768900000002</v>
      </c>
      <c r="H303">
        <v>51.204990389999999</v>
      </c>
      <c r="I303">
        <v>4.4265630250000001</v>
      </c>
      <c r="J303">
        <v>9.8652981794501785E-2</v>
      </c>
    </row>
    <row r="304" spans="1:10" x14ac:dyDescent="0.3">
      <c r="A304">
        <v>20</v>
      </c>
      <c r="B304" t="s">
        <v>275</v>
      </c>
      <c r="C304" t="s">
        <v>296</v>
      </c>
      <c r="F304">
        <v>51.206138609999996</v>
      </c>
      <c r="G304">
        <v>4.4253435100000003</v>
      </c>
      <c r="H304">
        <v>51.206138609999996</v>
      </c>
      <c r="I304">
        <v>4.4253435100000003</v>
      </c>
      <c r="J304">
        <v>9.9474603579678536E-2</v>
      </c>
    </row>
    <row r="305" spans="1:10" x14ac:dyDescent="0.3">
      <c r="A305">
        <v>46</v>
      </c>
      <c r="B305" t="s">
        <v>277</v>
      </c>
      <c r="C305" t="s">
        <v>296</v>
      </c>
      <c r="F305">
        <v>51.206138609999996</v>
      </c>
      <c r="G305">
        <v>4.4253435100000003</v>
      </c>
      <c r="H305">
        <v>51.206138609999996</v>
      </c>
      <c r="I305">
        <v>4.4253435100000003</v>
      </c>
      <c r="J305">
        <v>9.9474603579678536E-2</v>
      </c>
    </row>
    <row r="306" spans="1:10" x14ac:dyDescent="0.3">
      <c r="A306">
        <v>95</v>
      </c>
      <c r="B306" t="s">
        <v>279</v>
      </c>
      <c r="C306" t="s">
        <v>296</v>
      </c>
      <c r="F306">
        <v>51.206138609999996</v>
      </c>
      <c r="G306">
        <v>4.4253435100000003</v>
      </c>
      <c r="H306">
        <v>51.206138609999996</v>
      </c>
      <c r="I306">
        <v>4.4253435100000003</v>
      </c>
      <c r="J306">
        <v>9.9474603579678536E-2</v>
      </c>
    </row>
    <row r="307" spans="1:10" x14ac:dyDescent="0.3">
      <c r="A307">
        <v>161</v>
      </c>
      <c r="B307" t="s">
        <v>282</v>
      </c>
      <c r="C307" t="s">
        <v>296</v>
      </c>
      <c r="F307">
        <v>51.206138609999996</v>
      </c>
      <c r="G307">
        <v>4.4253435100000003</v>
      </c>
      <c r="H307">
        <v>51.206138609999996</v>
      </c>
      <c r="I307">
        <v>4.4253435100000003</v>
      </c>
      <c r="J307">
        <v>9.9474603579678536E-2</v>
      </c>
    </row>
    <row r="308" spans="1:10" x14ac:dyDescent="0.3">
      <c r="A308">
        <v>235</v>
      </c>
      <c r="B308" t="s">
        <v>286</v>
      </c>
      <c r="C308" t="s">
        <v>296</v>
      </c>
      <c r="F308">
        <v>51.206138609999996</v>
      </c>
      <c r="G308">
        <v>4.4253435100000003</v>
      </c>
      <c r="H308">
        <v>51.206138609999996</v>
      </c>
      <c r="I308">
        <v>4.4253435100000003</v>
      </c>
      <c r="J308">
        <v>9.9474603579678536E-2</v>
      </c>
    </row>
    <row r="309" spans="1:10" x14ac:dyDescent="0.3">
      <c r="A309">
        <v>353</v>
      </c>
      <c r="B309" t="s">
        <v>296</v>
      </c>
      <c r="C309" t="s">
        <v>299</v>
      </c>
      <c r="D309">
        <v>51.206138609999996</v>
      </c>
      <c r="E309">
        <v>4.4253435100000003</v>
      </c>
      <c r="H309">
        <v>51.206138609999996</v>
      </c>
      <c r="I309">
        <v>4.4253435100000003</v>
      </c>
      <c r="J309">
        <v>9.9474603579678536E-2</v>
      </c>
    </row>
    <row r="310" spans="1:10" x14ac:dyDescent="0.3">
      <c r="A310">
        <v>357</v>
      </c>
      <c r="B310" t="s">
        <v>296</v>
      </c>
      <c r="C310" t="s">
        <v>303</v>
      </c>
      <c r="D310">
        <v>51.206138609999996</v>
      </c>
      <c r="E310">
        <v>4.4253435100000003</v>
      </c>
      <c r="H310">
        <v>51.206138609999996</v>
      </c>
      <c r="I310">
        <v>4.4253435100000003</v>
      </c>
      <c r="J310">
        <v>9.9474603579678536E-2</v>
      </c>
    </row>
    <row r="311" spans="1:10" x14ac:dyDescent="0.3">
      <c r="A311">
        <v>358</v>
      </c>
      <c r="B311" t="s">
        <v>297</v>
      </c>
      <c r="C311" t="s">
        <v>298</v>
      </c>
      <c r="D311">
        <v>51.204845429999999</v>
      </c>
      <c r="E311">
        <v>4.4269537899999998</v>
      </c>
      <c r="F311">
        <v>51.205093380000001</v>
      </c>
      <c r="G311">
        <v>4.4264893499999998</v>
      </c>
      <c r="H311">
        <v>51.204969405</v>
      </c>
      <c r="I311">
        <v>4.4267215699999998</v>
      </c>
      <c r="J311">
        <v>0.10048030685569879</v>
      </c>
    </row>
    <row r="312" spans="1:10" x14ac:dyDescent="0.3">
      <c r="A312">
        <v>15</v>
      </c>
      <c r="B312" t="s">
        <v>275</v>
      </c>
      <c r="C312" t="s">
        <v>291</v>
      </c>
      <c r="F312">
        <v>51.204963679999999</v>
      </c>
      <c r="G312">
        <v>4.4267587700000002</v>
      </c>
      <c r="H312">
        <v>51.204963679999999</v>
      </c>
      <c r="I312">
        <v>4.4267587700000002</v>
      </c>
      <c r="J312">
        <v>0.1011760750504237</v>
      </c>
    </row>
    <row r="313" spans="1:10" x14ac:dyDescent="0.3">
      <c r="A313">
        <v>41</v>
      </c>
      <c r="B313" t="s">
        <v>277</v>
      </c>
      <c r="C313" t="s">
        <v>291</v>
      </c>
      <c r="F313">
        <v>51.204963679999999</v>
      </c>
      <c r="G313">
        <v>4.4267587700000002</v>
      </c>
      <c r="H313">
        <v>51.204963679999999</v>
      </c>
      <c r="I313">
        <v>4.4267587700000002</v>
      </c>
      <c r="J313">
        <v>0.1011760750504237</v>
      </c>
    </row>
    <row r="314" spans="1:10" x14ac:dyDescent="0.3">
      <c r="A314">
        <v>90</v>
      </c>
      <c r="B314" t="s">
        <v>279</v>
      </c>
      <c r="C314" t="s">
        <v>291</v>
      </c>
      <c r="F314">
        <v>51.204963679999999</v>
      </c>
      <c r="G314">
        <v>4.4267587700000002</v>
      </c>
      <c r="H314">
        <v>51.204963679999999</v>
      </c>
      <c r="I314">
        <v>4.4267587700000002</v>
      </c>
      <c r="J314">
        <v>0.1011760750504237</v>
      </c>
    </row>
    <row r="315" spans="1:10" x14ac:dyDescent="0.3">
      <c r="A315">
        <v>156</v>
      </c>
      <c r="B315" t="s">
        <v>282</v>
      </c>
      <c r="C315" t="s">
        <v>291</v>
      </c>
      <c r="F315">
        <v>51.204963679999999</v>
      </c>
      <c r="G315">
        <v>4.4267587700000002</v>
      </c>
      <c r="H315">
        <v>51.204963679999999</v>
      </c>
      <c r="I315">
        <v>4.4267587700000002</v>
      </c>
      <c r="J315">
        <v>0.1011760750504237</v>
      </c>
    </row>
    <row r="316" spans="1:10" x14ac:dyDescent="0.3">
      <c r="A316">
        <v>230</v>
      </c>
      <c r="B316" t="s">
        <v>286</v>
      </c>
      <c r="C316" t="s">
        <v>291</v>
      </c>
      <c r="F316">
        <v>51.204963679999999</v>
      </c>
      <c r="G316">
        <v>4.4267587700000002</v>
      </c>
      <c r="H316">
        <v>51.204963679999999</v>
      </c>
      <c r="I316">
        <v>4.4267587700000002</v>
      </c>
      <c r="J316">
        <v>0.1011760750504237</v>
      </c>
    </row>
    <row r="317" spans="1:10" x14ac:dyDescent="0.3">
      <c r="A317">
        <v>308</v>
      </c>
      <c r="B317" t="s">
        <v>291</v>
      </c>
      <c r="C317" t="s">
        <v>299</v>
      </c>
      <c r="D317">
        <v>51.204963679999999</v>
      </c>
      <c r="E317">
        <v>4.4267587700000002</v>
      </c>
      <c r="H317">
        <v>51.204963679999999</v>
      </c>
      <c r="I317">
        <v>4.4267587700000002</v>
      </c>
      <c r="J317">
        <v>0.1011760750504237</v>
      </c>
    </row>
    <row r="318" spans="1:10" x14ac:dyDescent="0.3">
      <c r="A318">
        <v>312</v>
      </c>
      <c r="B318" t="s">
        <v>291</v>
      </c>
      <c r="C318" t="s">
        <v>303</v>
      </c>
      <c r="D318">
        <v>51.204963679999999</v>
      </c>
      <c r="E318">
        <v>4.4267587700000002</v>
      </c>
      <c r="H318">
        <v>51.204963679999999</v>
      </c>
      <c r="I318">
        <v>4.4267587700000002</v>
      </c>
      <c r="J318">
        <v>0.1011760750504237</v>
      </c>
    </row>
    <row r="319" spans="1:10" x14ac:dyDescent="0.3">
      <c r="A319">
        <v>144</v>
      </c>
      <c r="B319" t="s">
        <v>281</v>
      </c>
      <c r="C319" t="s">
        <v>300</v>
      </c>
      <c r="D319">
        <v>51.205158230000002</v>
      </c>
      <c r="E319">
        <v>4.4265327499999998</v>
      </c>
      <c r="F319">
        <v>51.204761509999997</v>
      </c>
      <c r="G319">
        <v>4.4267768900000002</v>
      </c>
      <c r="H319">
        <v>51.204959870000003</v>
      </c>
      <c r="I319">
        <v>4.4266548200000004</v>
      </c>
      <c r="J319">
        <v>0.1016004775670888</v>
      </c>
    </row>
    <row r="320" spans="1:10" x14ac:dyDescent="0.3">
      <c r="A320">
        <v>114</v>
      </c>
      <c r="B320" t="s">
        <v>280</v>
      </c>
      <c r="C320" t="s">
        <v>292</v>
      </c>
      <c r="D320">
        <v>51.204906459999997</v>
      </c>
      <c r="E320">
        <v>4.4266319300000001</v>
      </c>
      <c r="F320">
        <v>51.205009459999999</v>
      </c>
      <c r="G320">
        <v>4.4265565899999997</v>
      </c>
      <c r="H320">
        <v>51.204957960000002</v>
      </c>
      <c r="I320">
        <v>4.4265942599999999</v>
      </c>
      <c r="J320">
        <v>0.102050503553915</v>
      </c>
    </row>
    <row r="321" spans="1:10" x14ac:dyDescent="0.3">
      <c r="A321">
        <v>325</v>
      </c>
      <c r="B321" t="s">
        <v>293</v>
      </c>
      <c r="C321" t="s">
        <v>295</v>
      </c>
      <c r="D321">
        <v>51.204582209999998</v>
      </c>
      <c r="E321">
        <v>4.4269189799999999</v>
      </c>
      <c r="F321">
        <v>51.205348970000003</v>
      </c>
      <c r="G321">
        <v>4.4259324099999997</v>
      </c>
      <c r="H321">
        <v>51.20496559</v>
      </c>
      <c r="I321">
        <v>4.4264256949999998</v>
      </c>
      <c r="J321">
        <v>0.1027849945570415</v>
      </c>
    </row>
    <row r="322" spans="1:10" x14ac:dyDescent="0.3">
      <c r="A322">
        <v>248</v>
      </c>
      <c r="B322" t="s">
        <v>287</v>
      </c>
      <c r="C322" t="s">
        <v>293</v>
      </c>
      <c r="D322">
        <v>51.205345149999999</v>
      </c>
      <c r="E322">
        <v>4.4259095200000003</v>
      </c>
      <c r="F322">
        <v>51.204582209999998</v>
      </c>
      <c r="G322">
        <v>4.4269189799999999</v>
      </c>
      <c r="H322">
        <v>51.204963679999999</v>
      </c>
      <c r="I322">
        <v>4.4264142500000014</v>
      </c>
      <c r="J322">
        <v>0.10314817698108419</v>
      </c>
    </row>
    <row r="323" spans="1:10" x14ac:dyDescent="0.3">
      <c r="A323">
        <v>199</v>
      </c>
      <c r="B323" t="s">
        <v>284</v>
      </c>
      <c r="C323" t="s">
        <v>295</v>
      </c>
      <c r="D323">
        <v>51.204544069999997</v>
      </c>
      <c r="E323">
        <v>4.4270439100000001</v>
      </c>
      <c r="F323">
        <v>51.205348970000003</v>
      </c>
      <c r="G323">
        <v>4.4259324099999997</v>
      </c>
      <c r="H323">
        <v>51.20494652</v>
      </c>
      <c r="I323">
        <v>4.4264881599999999</v>
      </c>
      <c r="J323">
        <v>0.1041418884360242</v>
      </c>
    </row>
    <row r="324" spans="1:10" x14ac:dyDescent="0.3">
      <c r="A324">
        <v>113</v>
      </c>
      <c r="B324" t="s">
        <v>280</v>
      </c>
      <c r="C324" t="s">
        <v>291</v>
      </c>
      <c r="D324">
        <v>51.204906459999997</v>
      </c>
      <c r="E324">
        <v>4.4266319300000001</v>
      </c>
      <c r="F324">
        <v>51.204963679999999</v>
      </c>
      <c r="G324">
        <v>4.4267587700000002</v>
      </c>
      <c r="H324">
        <v>51.204935069999998</v>
      </c>
      <c r="I324">
        <v>4.4266953500000001</v>
      </c>
      <c r="J324">
        <v>0.10429621556118859</v>
      </c>
    </row>
    <row r="325" spans="1:10" x14ac:dyDescent="0.3">
      <c r="A325">
        <v>290</v>
      </c>
      <c r="B325" t="s">
        <v>290</v>
      </c>
      <c r="C325" t="s">
        <v>293</v>
      </c>
      <c r="D325">
        <v>51.205287929999997</v>
      </c>
      <c r="E325">
        <v>4.4264068600000002</v>
      </c>
      <c r="F325">
        <v>51.204582209999998</v>
      </c>
      <c r="G325">
        <v>4.4269189799999999</v>
      </c>
      <c r="H325">
        <v>51.204935069999998</v>
      </c>
      <c r="I325">
        <v>4.4266629200000001</v>
      </c>
      <c r="J325">
        <v>0.1043382595609898</v>
      </c>
    </row>
    <row r="326" spans="1:10" x14ac:dyDescent="0.3">
      <c r="A326">
        <v>191</v>
      </c>
      <c r="B326" t="s">
        <v>284</v>
      </c>
      <c r="C326" t="s">
        <v>287</v>
      </c>
      <c r="D326">
        <v>51.204544069999997</v>
      </c>
      <c r="E326">
        <v>4.4270439100000001</v>
      </c>
      <c r="F326">
        <v>51.205345149999999</v>
      </c>
      <c r="G326">
        <v>4.4259095200000003</v>
      </c>
      <c r="H326">
        <v>51.204944609999998</v>
      </c>
      <c r="I326">
        <v>4.4264767149999997</v>
      </c>
      <c r="J326">
        <v>0.1044714569464865</v>
      </c>
    </row>
    <row r="327" spans="1:10" x14ac:dyDescent="0.3">
      <c r="A327">
        <v>317</v>
      </c>
      <c r="B327" t="s">
        <v>292</v>
      </c>
      <c r="C327" t="s">
        <v>297</v>
      </c>
      <c r="D327">
        <v>51.205009459999999</v>
      </c>
      <c r="E327">
        <v>4.4265565899999997</v>
      </c>
      <c r="F327">
        <v>51.204845429999999</v>
      </c>
      <c r="G327">
        <v>4.4269537899999998</v>
      </c>
      <c r="H327">
        <v>51.204927445000003</v>
      </c>
      <c r="I327">
        <v>4.4267551899999997</v>
      </c>
      <c r="J327">
        <v>0.1051945053903668</v>
      </c>
    </row>
    <row r="328" spans="1:10" x14ac:dyDescent="0.3">
      <c r="A328">
        <v>365</v>
      </c>
      <c r="B328" t="s">
        <v>298</v>
      </c>
      <c r="C328" t="s">
        <v>300</v>
      </c>
      <c r="D328">
        <v>51.205093380000001</v>
      </c>
      <c r="E328">
        <v>4.4264893499999998</v>
      </c>
      <c r="F328">
        <v>51.204761509999997</v>
      </c>
      <c r="G328">
        <v>4.4267768900000002</v>
      </c>
      <c r="H328">
        <v>51.204927445000003</v>
      </c>
      <c r="I328">
        <v>4.42663312</v>
      </c>
      <c r="J328">
        <v>0.10526682480745669</v>
      </c>
    </row>
    <row r="329" spans="1:10" x14ac:dyDescent="0.3">
      <c r="A329">
        <v>194</v>
      </c>
      <c r="B329" t="s">
        <v>284</v>
      </c>
      <c r="C329" t="s">
        <v>290</v>
      </c>
      <c r="D329">
        <v>51.204544069999997</v>
      </c>
      <c r="E329">
        <v>4.4270439100000001</v>
      </c>
      <c r="F329">
        <v>51.205287929999997</v>
      </c>
      <c r="G329">
        <v>4.4264068600000002</v>
      </c>
      <c r="H329">
        <v>51.204915999999997</v>
      </c>
      <c r="I329">
        <v>4.4267253850000001</v>
      </c>
      <c r="J329">
        <v>0.1064212527493124</v>
      </c>
    </row>
    <row r="330" spans="1:10" x14ac:dyDescent="0.3">
      <c r="A330">
        <v>331</v>
      </c>
      <c r="B330" t="s">
        <v>293</v>
      </c>
      <c r="C330" t="s">
        <v>301</v>
      </c>
      <c r="D330">
        <v>51.204582209999998</v>
      </c>
      <c r="E330">
        <v>4.4269189799999999</v>
      </c>
      <c r="F330">
        <v>51.205242159999997</v>
      </c>
      <c r="G330">
        <v>4.4263720500000003</v>
      </c>
      <c r="H330">
        <v>51.204912184999998</v>
      </c>
      <c r="I330">
        <v>4.4266455150000006</v>
      </c>
      <c r="J330">
        <v>0.10692358826586271</v>
      </c>
    </row>
    <row r="331" spans="1:10" x14ac:dyDescent="0.3">
      <c r="A331" s="12">
        <v>4</v>
      </c>
      <c r="B331" t="s">
        <v>275</v>
      </c>
      <c r="C331" t="s">
        <v>280</v>
      </c>
      <c r="F331">
        <v>51.204906459999997</v>
      </c>
      <c r="G331">
        <v>4.4266319300000001</v>
      </c>
      <c r="H331">
        <v>51.204906459999997</v>
      </c>
      <c r="I331">
        <v>4.4266319300000001</v>
      </c>
      <c r="J331">
        <v>0.1076015175809497</v>
      </c>
    </row>
    <row r="332" spans="1:10" x14ac:dyDescent="0.3">
      <c r="A332">
        <v>30</v>
      </c>
      <c r="B332" t="s">
        <v>277</v>
      </c>
      <c r="C332" t="s">
        <v>280</v>
      </c>
      <c r="F332">
        <v>51.204906459999997</v>
      </c>
      <c r="G332">
        <v>4.4266319300000001</v>
      </c>
      <c r="H332">
        <v>51.204906459999997</v>
      </c>
      <c r="I332">
        <v>4.4266319300000001</v>
      </c>
      <c r="J332">
        <v>0.1076015175809497</v>
      </c>
    </row>
    <row r="333" spans="1:10" x14ac:dyDescent="0.3">
      <c r="A333">
        <v>79</v>
      </c>
      <c r="B333" t="s">
        <v>279</v>
      </c>
      <c r="C333" t="s">
        <v>280</v>
      </c>
      <c r="F333">
        <v>51.204906459999997</v>
      </c>
      <c r="G333">
        <v>4.4266319300000001</v>
      </c>
      <c r="H333">
        <v>51.204906459999997</v>
      </c>
      <c r="I333">
        <v>4.4266319300000001</v>
      </c>
      <c r="J333">
        <v>0.1076015175809497</v>
      </c>
    </row>
    <row r="334" spans="1:10" x14ac:dyDescent="0.3">
      <c r="A334">
        <v>104</v>
      </c>
      <c r="B334" t="s">
        <v>280</v>
      </c>
      <c r="C334" t="s">
        <v>282</v>
      </c>
      <c r="D334">
        <v>51.204906459999997</v>
      </c>
      <c r="E334">
        <v>4.4266319300000001</v>
      </c>
      <c r="H334">
        <v>51.204906459999997</v>
      </c>
      <c r="I334">
        <v>4.4266319300000001</v>
      </c>
      <c r="J334">
        <v>0.1076015175809497</v>
      </c>
    </row>
    <row r="335" spans="1:10" x14ac:dyDescent="0.3">
      <c r="A335">
        <v>108</v>
      </c>
      <c r="B335" t="s">
        <v>280</v>
      </c>
      <c r="C335" t="s">
        <v>286</v>
      </c>
      <c r="D335">
        <v>51.204906459999997</v>
      </c>
      <c r="E335">
        <v>4.4266319300000001</v>
      </c>
      <c r="H335">
        <v>51.204906459999997</v>
      </c>
      <c r="I335">
        <v>4.4266319300000001</v>
      </c>
      <c r="J335">
        <v>0.1076015175809497</v>
      </c>
    </row>
    <row r="336" spans="1:10" x14ac:dyDescent="0.3">
      <c r="A336">
        <v>121</v>
      </c>
      <c r="B336" t="s">
        <v>280</v>
      </c>
      <c r="C336" t="s">
        <v>299</v>
      </c>
      <c r="D336">
        <v>51.204906459999997</v>
      </c>
      <c r="E336">
        <v>4.4266319300000001</v>
      </c>
      <c r="H336">
        <v>51.204906459999997</v>
      </c>
      <c r="I336">
        <v>4.4266319300000001</v>
      </c>
      <c r="J336">
        <v>0.1076015175809497</v>
      </c>
    </row>
    <row r="337" spans="1:10" x14ac:dyDescent="0.3">
      <c r="A337">
        <v>125</v>
      </c>
      <c r="B337" t="s">
        <v>280</v>
      </c>
      <c r="C337" t="s">
        <v>303</v>
      </c>
      <c r="D337">
        <v>51.204906459999997</v>
      </c>
      <c r="E337">
        <v>4.4266319300000001</v>
      </c>
      <c r="H337">
        <v>51.204906459999997</v>
      </c>
      <c r="I337">
        <v>4.4266319300000001</v>
      </c>
      <c r="J337">
        <v>0.1076015175809497</v>
      </c>
    </row>
    <row r="338" spans="1:10" x14ac:dyDescent="0.3">
      <c r="A338">
        <v>332</v>
      </c>
      <c r="B338" t="s">
        <v>293</v>
      </c>
      <c r="C338" t="s">
        <v>302</v>
      </c>
      <c r="D338">
        <v>51.204582209999998</v>
      </c>
      <c r="E338">
        <v>4.4269189799999999</v>
      </c>
      <c r="F338">
        <v>51.2052269</v>
      </c>
      <c r="G338">
        <v>4.4264287900000001</v>
      </c>
      <c r="H338">
        <v>51.204904554999999</v>
      </c>
      <c r="I338">
        <v>4.4266738849999996</v>
      </c>
      <c r="J338">
        <v>0.1077108802455652</v>
      </c>
    </row>
    <row r="339" spans="1:10" x14ac:dyDescent="0.3">
      <c r="A339">
        <v>277</v>
      </c>
      <c r="B339" t="s">
        <v>289</v>
      </c>
      <c r="C339" t="s">
        <v>293</v>
      </c>
      <c r="D339">
        <v>51.2052269</v>
      </c>
      <c r="E339">
        <v>4.4263858799999998</v>
      </c>
      <c r="F339">
        <v>51.204582209999998</v>
      </c>
      <c r="G339">
        <v>4.4269189799999999</v>
      </c>
      <c r="H339">
        <v>51.204904554999999</v>
      </c>
      <c r="I339">
        <v>4.4266524299999999</v>
      </c>
      <c r="J339">
        <v>0.1077532575398502</v>
      </c>
    </row>
    <row r="340" spans="1:10" x14ac:dyDescent="0.3">
      <c r="A340">
        <v>306</v>
      </c>
      <c r="B340" t="s">
        <v>291</v>
      </c>
      <c r="C340" t="s">
        <v>297</v>
      </c>
      <c r="D340">
        <v>51.204963679999999</v>
      </c>
      <c r="E340">
        <v>4.4267587700000002</v>
      </c>
      <c r="F340">
        <v>51.204845429999999</v>
      </c>
      <c r="G340">
        <v>4.4269537899999998</v>
      </c>
      <c r="H340">
        <v>51.204904554999999</v>
      </c>
      <c r="I340">
        <v>4.42685628</v>
      </c>
      <c r="J340">
        <v>0.108187194798029</v>
      </c>
    </row>
    <row r="341" spans="1:10" x14ac:dyDescent="0.3">
      <c r="A341">
        <v>324</v>
      </c>
      <c r="B341" t="s">
        <v>293</v>
      </c>
      <c r="C341" t="s">
        <v>294</v>
      </c>
      <c r="D341">
        <v>51.204582209999998</v>
      </c>
      <c r="E341">
        <v>4.4269189799999999</v>
      </c>
      <c r="F341">
        <v>51.205219270000001</v>
      </c>
      <c r="G341">
        <v>4.42634916</v>
      </c>
      <c r="H341">
        <v>51.204900739999999</v>
      </c>
      <c r="I341">
        <v>4.4266340700000004</v>
      </c>
      <c r="J341">
        <v>0.10822970394562589</v>
      </c>
    </row>
    <row r="342" spans="1:10" x14ac:dyDescent="0.3">
      <c r="A342">
        <v>205</v>
      </c>
      <c r="B342" t="s">
        <v>284</v>
      </c>
      <c r="C342" t="s">
        <v>301</v>
      </c>
      <c r="D342">
        <v>51.204544069999997</v>
      </c>
      <c r="E342">
        <v>4.4270439100000001</v>
      </c>
      <c r="F342">
        <v>51.205242159999997</v>
      </c>
      <c r="G342">
        <v>4.4263720500000003</v>
      </c>
      <c r="H342">
        <v>51.204893114999997</v>
      </c>
      <c r="I342">
        <v>4.4267079799999998</v>
      </c>
      <c r="J342">
        <v>0.10895826208520761</v>
      </c>
    </row>
    <row r="343" spans="1:10" x14ac:dyDescent="0.3">
      <c r="A343">
        <v>193</v>
      </c>
      <c r="B343" t="s">
        <v>284</v>
      </c>
      <c r="C343" t="s">
        <v>289</v>
      </c>
      <c r="D343">
        <v>51.204544069999997</v>
      </c>
      <c r="E343">
        <v>4.4270439100000001</v>
      </c>
      <c r="F343">
        <v>51.2052269</v>
      </c>
      <c r="G343">
        <v>4.4263858799999998</v>
      </c>
      <c r="H343">
        <v>51.204885484999998</v>
      </c>
      <c r="I343">
        <v>4.4267148949999999</v>
      </c>
      <c r="J343">
        <v>0.109808035503628</v>
      </c>
    </row>
    <row r="344" spans="1:10" x14ac:dyDescent="0.3">
      <c r="A344">
        <v>206</v>
      </c>
      <c r="B344" t="s">
        <v>284</v>
      </c>
      <c r="C344" t="s">
        <v>302</v>
      </c>
      <c r="D344">
        <v>51.204544069999997</v>
      </c>
      <c r="E344">
        <v>4.4270439100000001</v>
      </c>
      <c r="F344">
        <v>51.2052269</v>
      </c>
      <c r="G344">
        <v>4.4264287900000001</v>
      </c>
      <c r="H344">
        <v>51.204885484999998</v>
      </c>
      <c r="I344">
        <v>4.4267363500000014</v>
      </c>
      <c r="J344">
        <v>0.10982569393151741</v>
      </c>
    </row>
    <row r="345" spans="1:10" x14ac:dyDescent="0.3">
      <c r="A345">
        <v>320</v>
      </c>
      <c r="B345" t="s">
        <v>292</v>
      </c>
      <c r="C345" t="s">
        <v>300</v>
      </c>
      <c r="D345">
        <v>51.205009459999999</v>
      </c>
      <c r="E345">
        <v>4.4265565899999997</v>
      </c>
      <c r="F345">
        <v>51.204761509999997</v>
      </c>
      <c r="G345">
        <v>4.4267768900000002</v>
      </c>
      <c r="H345">
        <v>51.204885484999998</v>
      </c>
      <c r="I345">
        <v>4.4266667399999999</v>
      </c>
      <c r="J345">
        <v>0.10984247361760779</v>
      </c>
    </row>
    <row r="346" spans="1:10" x14ac:dyDescent="0.3">
      <c r="A346">
        <v>198</v>
      </c>
      <c r="B346" t="s">
        <v>284</v>
      </c>
      <c r="C346" t="s">
        <v>294</v>
      </c>
      <c r="D346">
        <v>51.204544069999997</v>
      </c>
      <c r="E346">
        <v>4.4270439100000001</v>
      </c>
      <c r="F346">
        <v>51.205219270000001</v>
      </c>
      <c r="G346">
        <v>4.42634916</v>
      </c>
      <c r="H346">
        <v>51.204881669999999</v>
      </c>
      <c r="I346">
        <v>4.4266965349999996</v>
      </c>
      <c r="J346">
        <v>0.1102332776185185</v>
      </c>
    </row>
    <row r="347" spans="1:10" x14ac:dyDescent="0.3">
      <c r="A347">
        <v>119</v>
      </c>
      <c r="B347" t="s">
        <v>280</v>
      </c>
      <c r="C347" t="s">
        <v>297</v>
      </c>
      <c r="D347">
        <v>51.204906459999997</v>
      </c>
      <c r="E347">
        <v>4.4266319300000001</v>
      </c>
      <c r="F347">
        <v>51.204845429999999</v>
      </c>
      <c r="G347">
        <v>4.4269537899999998</v>
      </c>
      <c r="H347">
        <v>51.204875944999998</v>
      </c>
      <c r="I347">
        <v>4.4267928599999999</v>
      </c>
      <c r="J347">
        <v>0.1110287027301629</v>
      </c>
    </row>
    <row r="348" spans="1:10" x14ac:dyDescent="0.3">
      <c r="A348">
        <v>137</v>
      </c>
      <c r="B348" t="s">
        <v>281</v>
      </c>
      <c r="C348" t="s">
        <v>293</v>
      </c>
      <c r="D348">
        <v>51.205158230000002</v>
      </c>
      <c r="E348">
        <v>4.4265327499999998</v>
      </c>
      <c r="F348">
        <v>51.204582209999998</v>
      </c>
      <c r="G348">
        <v>4.4269189799999999</v>
      </c>
      <c r="H348">
        <v>51.204870219999997</v>
      </c>
      <c r="I348">
        <v>4.4267258649999999</v>
      </c>
      <c r="J348">
        <v>0.1115117937395316</v>
      </c>
    </row>
    <row r="349" spans="1:10" x14ac:dyDescent="0.3">
      <c r="A349">
        <v>309</v>
      </c>
      <c r="B349" t="s">
        <v>291</v>
      </c>
      <c r="C349" t="s">
        <v>300</v>
      </c>
      <c r="D349">
        <v>51.204963679999999</v>
      </c>
      <c r="E349">
        <v>4.4267587700000002</v>
      </c>
      <c r="F349">
        <v>51.204761509999997</v>
      </c>
      <c r="G349">
        <v>4.4267768900000002</v>
      </c>
      <c r="H349">
        <v>51.204862594999987</v>
      </c>
      <c r="I349">
        <v>4.4267678300000002</v>
      </c>
      <c r="J349">
        <v>0.1124318059564743</v>
      </c>
    </row>
    <row r="350" spans="1:10" x14ac:dyDescent="0.3">
      <c r="A350">
        <v>128</v>
      </c>
      <c r="B350" t="s">
        <v>281</v>
      </c>
      <c r="C350" t="s">
        <v>284</v>
      </c>
      <c r="D350">
        <v>51.205158230000002</v>
      </c>
      <c r="E350">
        <v>4.4265327499999998</v>
      </c>
      <c r="F350">
        <v>51.204544069999997</v>
      </c>
      <c r="G350">
        <v>4.4270439100000001</v>
      </c>
      <c r="H350">
        <v>51.204851150000003</v>
      </c>
      <c r="I350">
        <v>4.4267883299999999</v>
      </c>
      <c r="J350">
        <v>0.11376571950353261</v>
      </c>
    </row>
    <row r="351" spans="1:10" x14ac:dyDescent="0.3">
      <c r="A351">
        <v>328</v>
      </c>
      <c r="B351" t="s">
        <v>293</v>
      </c>
      <c r="C351" t="s">
        <v>298</v>
      </c>
      <c r="D351">
        <v>51.204582209999998</v>
      </c>
      <c r="E351">
        <v>4.4269189799999999</v>
      </c>
      <c r="F351">
        <v>51.205093380000001</v>
      </c>
      <c r="G351">
        <v>4.4264893499999998</v>
      </c>
      <c r="H351">
        <v>51.204837795000003</v>
      </c>
      <c r="I351">
        <v>4.4267041650000003</v>
      </c>
      <c r="J351">
        <v>0.1151097134779409</v>
      </c>
    </row>
    <row r="352" spans="1:10" x14ac:dyDescent="0.3">
      <c r="A352">
        <v>122</v>
      </c>
      <c r="B352" t="s">
        <v>280</v>
      </c>
      <c r="C352" t="s">
        <v>300</v>
      </c>
      <c r="D352">
        <v>51.204906459999997</v>
      </c>
      <c r="E352">
        <v>4.4266319300000001</v>
      </c>
      <c r="F352">
        <v>51.204761509999997</v>
      </c>
      <c r="G352">
        <v>4.4267768900000002</v>
      </c>
      <c r="H352">
        <v>51.204833984999993</v>
      </c>
      <c r="I352">
        <v>4.4267044100000001</v>
      </c>
      <c r="J352">
        <v>0.115533337610131</v>
      </c>
    </row>
    <row r="353" spans="1:10" x14ac:dyDescent="0.3">
      <c r="A353">
        <v>21</v>
      </c>
      <c r="B353" t="s">
        <v>275</v>
      </c>
      <c r="C353" t="s">
        <v>297</v>
      </c>
      <c r="F353">
        <v>51.204845429999999</v>
      </c>
      <c r="G353">
        <v>4.4269537899999998</v>
      </c>
      <c r="H353">
        <v>51.204845429999999</v>
      </c>
      <c r="I353">
        <v>4.4269537899999998</v>
      </c>
      <c r="J353">
        <v>0.1155468817022709</v>
      </c>
    </row>
    <row r="354" spans="1:10" x14ac:dyDescent="0.3">
      <c r="A354">
        <v>47</v>
      </c>
      <c r="B354" t="s">
        <v>277</v>
      </c>
      <c r="C354" t="s">
        <v>297</v>
      </c>
      <c r="F354">
        <v>51.204845429999999</v>
      </c>
      <c r="G354">
        <v>4.4269537899999998</v>
      </c>
      <c r="H354">
        <v>51.204845429999999</v>
      </c>
      <c r="I354">
        <v>4.4269537899999998</v>
      </c>
      <c r="J354">
        <v>0.1155468817022709</v>
      </c>
    </row>
    <row r="355" spans="1:10" x14ac:dyDescent="0.3">
      <c r="A355">
        <v>96</v>
      </c>
      <c r="B355" t="s">
        <v>279</v>
      </c>
      <c r="C355" t="s">
        <v>297</v>
      </c>
      <c r="F355">
        <v>51.204845429999999</v>
      </c>
      <c r="G355">
        <v>4.4269537899999998</v>
      </c>
      <c r="H355">
        <v>51.204845429999999</v>
      </c>
      <c r="I355">
        <v>4.4269537899999998</v>
      </c>
      <c r="J355">
        <v>0.1155468817022709</v>
      </c>
    </row>
    <row r="356" spans="1:10" x14ac:dyDescent="0.3">
      <c r="A356">
        <v>162</v>
      </c>
      <c r="B356" t="s">
        <v>282</v>
      </c>
      <c r="C356" t="s">
        <v>297</v>
      </c>
      <c r="F356">
        <v>51.204845429999999</v>
      </c>
      <c r="G356">
        <v>4.4269537899999998</v>
      </c>
      <c r="H356">
        <v>51.204845429999999</v>
      </c>
      <c r="I356">
        <v>4.4269537899999998</v>
      </c>
      <c r="J356">
        <v>0.1155468817022709</v>
      </c>
    </row>
    <row r="357" spans="1:10" x14ac:dyDescent="0.3">
      <c r="A357">
        <v>236</v>
      </c>
      <c r="B357" t="s">
        <v>286</v>
      </c>
      <c r="C357" t="s">
        <v>297</v>
      </c>
      <c r="F357">
        <v>51.204845429999999</v>
      </c>
      <c r="G357">
        <v>4.4269537899999998</v>
      </c>
      <c r="H357">
        <v>51.204845429999999</v>
      </c>
      <c r="I357">
        <v>4.4269537899999998</v>
      </c>
      <c r="J357">
        <v>0.1155468817022709</v>
      </c>
    </row>
    <row r="358" spans="1:10" x14ac:dyDescent="0.3">
      <c r="A358">
        <v>359</v>
      </c>
      <c r="B358" t="s">
        <v>297</v>
      </c>
      <c r="C358" t="s">
        <v>299</v>
      </c>
      <c r="D358">
        <v>51.204845429999999</v>
      </c>
      <c r="E358">
        <v>4.4269537899999998</v>
      </c>
      <c r="H358">
        <v>51.204845429999999</v>
      </c>
      <c r="I358">
        <v>4.4269537899999998</v>
      </c>
      <c r="J358">
        <v>0.1155468817022709</v>
      </c>
    </row>
    <row r="359" spans="1:10" x14ac:dyDescent="0.3">
      <c r="A359">
        <v>363</v>
      </c>
      <c r="B359" t="s">
        <v>297</v>
      </c>
      <c r="C359" t="s">
        <v>303</v>
      </c>
      <c r="D359">
        <v>51.204845429999999</v>
      </c>
      <c r="E359">
        <v>4.4269537899999998</v>
      </c>
      <c r="H359">
        <v>51.204845429999999</v>
      </c>
      <c r="I359">
        <v>4.4269537899999998</v>
      </c>
      <c r="J359">
        <v>0.1155468817022709</v>
      </c>
    </row>
    <row r="360" spans="1:10" x14ac:dyDescent="0.3">
      <c r="A360">
        <v>202</v>
      </c>
      <c r="B360" t="s">
        <v>284</v>
      </c>
      <c r="C360" t="s">
        <v>298</v>
      </c>
      <c r="D360">
        <v>51.204544069999997</v>
      </c>
      <c r="E360">
        <v>4.4270439100000001</v>
      </c>
      <c r="F360">
        <v>51.205093380000001</v>
      </c>
      <c r="G360">
        <v>4.4264893499999998</v>
      </c>
      <c r="H360">
        <v>51.204818725000003</v>
      </c>
      <c r="I360">
        <v>4.4267666299999986</v>
      </c>
      <c r="J360">
        <v>0.1173036146573451</v>
      </c>
    </row>
    <row r="361" spans="1:10" x14ac:dyDescent="0.3">
      <c r="A361">
        <v>360</v>
      </c>
      <c r="B361" t="s">
        <v>297</v>
      </c>
      <c r="C361" t="s">
        <v>300</v>
      </c>
      <c r="D361">
        <v>51.204845429999999</v>
      </c>
      <c r="E361">
        <v>4.4269537899999998</v>
      </c>
      <c r="F361">
        <v>51.204761509999997</v>
      </c>
      <c r="G361">
        <v>4.4267768900000002</v>
      </c>
      <c r="H361">
        <v>51.204803470000002</v>
      </c>
      <c r="I361">
        <v>4.42686534</v>
      </c>
      <c r="J361">
        <v>0.1194368120306399</v>
      </c>
    </row>
    <row r="362" spans="1:10" x14ac:dyDescent="0.3">
      <c r="A362">
        <v>313</v>
      </c>
      <c r="B362" t="s">
        <v>292</v>
      </c>
      <c r="C362" t="s">
        <v>293</v>
      </c>
      <c r="D362">
        <v>51.205009459999999</v>
      </c>
      <c r="E362">
        <v>4.4265565899999997</v>
      </c>
      <c r="F362">
        <v>51.204582209999998</v>
      </c>
      <c r="G362">
        <v>4.4269189799999999</v>
      </c>
      <c r="H362">
        <v>51.204795834999999</v>
      </c>
      <c r="I362">
        <v>4.4267377850000003</v>
      </c>
      <c r="J362">
        <v>0.11979448318088511</v>
      </c>
    </row>
    <row r="363" spans="1:10" x14ac:dyDescent="0.3">
      <c r="A363">
        <v>196</v>
      </c>
      <c r="B363" t="s">
        <v>284</v>
      </c>
      <c r="C363" t="s">
        <v>292</v>
      </c>
      <c r="D363">
        <v>51.204544069999997</v>
      </c>
      <c r="E363">
        <v>4.4270439100000001</v>
      </c>
      <c r="F363">
        <v>51.205009459999999</v>
      </c>
      <c r="G363">
        <v>4.4265565899999997</v>
      </c>
      <c r="H363">
        <v>51.204776764999998</v>
      </c>
      <c r="I363">
        <v>4.4268002499999994</v>
      </c>
      <c r="J363">
        <v>0.122068762635771</v>
      </c>
    </row>
    <row r="364" spans="1:10" x14ac:dyDescent="0.3">
      <c r="A364">
        <v>302</v>
      </c>
      <c r="B364" t="s">
        <v>291</v>
      </c>
      <c r="C364" t="s">
        <v>293</v>
      </c>
      <c r="D364">
        <v>51.204963679999999</v>
      </c>
      <c r="E364">
        <v>4.4267587700000002</v>
      </c>
      <c r="F364">
        <v>51.204582209999998</v>
      </c>
      <c r="G364">
        <v>4.4269189799999999</v>
      </c>
      <c r="H364">
        <v>51.204772945000002</v>
      </c>
      <c r="I364">
        <v>4.4268388749999996</v>
      </c>
      <c r="J364">
        <v>0.1226650753116182</v>
      </c>
    </row>
    <row r="365" spans="1:10" x14ac:dyDescent="0.3">
      <c r="A365">
        <v>24</v>
      </c>
      <c r="B365" t="s">
        <v>275</v>
      </c>
      <c r="C365" t="s">
        <v>300</v>
      </c>
      <c r="F365">
        <v>51.204761509999997</v>
      </c>
      <c r="G365">
        <v>4.4267768900000002</v>
      </c>
      <c r="H365">
        <v>51.204761509999997</v>
      </c>
      <c r="I365">
        <v>4.4267768900000002</v>
      </c>
      <c r="J365">
        <v>0.12368792214092469</v>
      </c>
    </row>
    <row r="366" spans="1:10" x14ac:dyDescent="0.3">
      <c r="A366">
        <v>50</v>
      </c>
      <c r="B366" t="s">
        <v>277</v>
      </c>
      <c r="C366" t="s">
        <v>300</v>
      </c>
      <c r="F366">
        <v>51.204761509999997</v>
      </c>
      <c r="G366">
        <v>4.4267768900000002</v>
      </c>
      <c r="H366">
        <v>51.204761509999997</v>
      </c>
      <c r="I366">
        <v>4.4267768900000002</v>
      </c>
      <c r="J366">
        <v>0.12368792214092469</v>
      </c>
    </row>
    <row r="367" spans="1:10" x14ac:dyDescent="0.3">
      <c r="A367">
        <v>99</v>
      </c>
      <c r="B367" t="s">
        <v>279</v>
      </c>
      <c r="C367" t="s">
        <v>300</v>
      </c>
      <c r="F367">
        <v>51.204761509999997</v>
      </c>
      <c r="G367">
        <v>4.4267768900000002</v>
      </c>
      <c r="H367">
        <v>51.204761509999997</v>
      </c>
      <c r="I367">
        <v>4.4267768900000002</v>
      </c>
      <c r="J367">
        <v>0.12368792214092469</v>
      </c>
    </row>
    <row r="368" spans="1:10" x14ac:dyDescent="0.3">
      <c r="A368">
        <v>165</v>
      </c>
      <c r="B368" t="s">
        <v>282</v>
      </c>
      <c r="C368" t="s">
        <v>300</v>
      </c>
      <c r="F368">
        <v>51.204761509999997</v>
      </c>
      <c r="G368">
        <v>4.4267768900000002</v>
      </c>
      <c r="H368">
        <v>51.204761509999997</v>
      </c>
      <c r="I368">
        <v>4.4267768900000002</v>
      </c>
      <c r="J368">
        <v>0.12368792214092469</v>
      </c>
    </row>
    <row r="369" spans="1:10" x14ac:dyDescent="0.3">
      <c r="A369">
        <v>239</v>
      </c>
      <c r="B369" t="s">
        <v>286</v>
      </c>
      <c r="C369" t="s">
        <v>300</v>
      </c>
      <c r="F369">
        <v>51.204761509999997</v>
      </c>
      <c r="G369">
        <v>4.4267768900000002</v>
      </c>
      <c r="H369">
        <v>51.204761509999997</v>
      </c>
      <c r="I369">
        <v>4.4267768900000002</v>
      </c>
      <c r="J369">
        <v>0.12368792214092469</v>
      </c>
    </row>
    <row r="370" spans="1:10" x14ac:dyDescent="0.3">
      <c r="A370">
        <v>369</v>
      </c>
      <c r="B370" t="s">
        <v>299</v>
      </c>
      <c r="C370" t="s">
        <v>300</v>
      </c>
      <c r="F370">
        <v>51.204761509999997</v>
      </c>
      <c r="G370">
        <v>4.4267768900000002</v>
      </c>
      <c r="H370">
        <v>51.204761509999997</v>
      </c>
      <c r="I370">
        <v>4.4267768900000002</v>
      </c>
      <c r="J370">
        <v>0.12368792214092469</v>
      </c>
    </row>
    <row r="371" spans="1:10" x14ac:dyDescent="0.3">
      <c r="A371">
        <v>375</v>
      </c>
      <c r="B371" t="s">
        <v>300</v>
      </c>
      <c r="C371" t="s">
        <v>303</v>
      </c>
      <c r="D371">
        <v>51.204761509999997</v>
      </c>
      <c r="E371">
        <v>4.4267768900000002</v>
      </c>
      <c r="H371">
        <v>51.204761509999997</v>
      </c>
      <c r="I371">
        <v>4.4267768900000002</v>
      </c>
      <c r="J371">
        <v>0.12368792214092469</v>
      </c>
    </row>
    <row r="372" spans="1:10" x14ac:dyDescent="0.3">
      <c r="A372">
        <v>195</v>
      </c>
      <c r="B372" t="s">
        <v>284</v>
      </c>
      <c r="C372" t="s">
        <v>291</v>
      </c>
      <c r="D372">
        <v>51.204544069999997</v>
      </c>
      <c r="E372">
        <v>4.4270439100000001</v>
      </c>
      <c r="F372">
        <v>51.204963679999999</v>
      </c>
      <c r="G372">
        <v>4.4267587700000002</v>
      </c>
      <c r="H372">
        <v>51.204753874999987</v>
      </c>
      <c r="I372">
        <v>4.4269013400000006</v>
      </c>
      <c r="J372">
        <v>0.12517537903804971</v>
      </c>
    </row>
    <row r="373" spans="1:10" x14ac:dyDescent="0.3">
      <c r="A373">
        <v>115</v>
      </c>
      <c r="B373" t="s">
        <v>280</v>
      </c>
      <c r="C373" t="s">
        <v>293</v>
      </c>
      <c r="D373">
        <v>51.204906459999997</v>
      </c>
      <c r="E373">
        <v>4.4266319300000001</v>
      </c>
      <c r="F373">
        <v>51.204582209999998</v>
      </c>
      <c r="G373">
        <v>4.4269189799999999</v>
      </c>
      <c r="H373">
        <v>51.204744335000001</v>
      </c>
      <c r="I373">
        <v>4.4267754549999996</v>
      </c>
      <c r="J373">
        <v>0.12559240130078131</v>
      </c>
    </row>
    <row r="374" spans="1:10" x14ac:dyDescent="0.3">
      <c r="A374">
        <v>106</v>
      </c>
      <c r="B374" t="s">
        <v>280</v>
      </c>
      <c r="C374" t="s">
        <v>284</v>
      </c>
      <c r="D374">
        <v>51.204906459999997</v>
      </c>
      <c r="E374">
        <v>4.4266319300000001</v>
      </c>
      <c r="F374">
        <v>51.204544069999997</v>
      </c>
      <c r="G374">
        <v>4.4270439100000001</v>
      </c>
      <c r="H374">
        <v>51.204725264999993</v>
      </c>
      <c r="I374">
        <v>4.4268379200000014</v>
      </c>
      <c r="J374">
        <v>0.12794781438161609</v>
      </c>
    </row>
    <row r="375" spans="1:10" x14ac:dyDescent="0.3">
      <c r="A375">
        <v>327</v>
      </c>
      <c r="B375" t="s">
        <v>293</v>
      </c>
      <c r="C375" t="s">
        <v>297</v>
      </c>
      <c r="D375">
        <v>51.204582209999998</v>
      </c>
      <c r="E375">
        <v>4.4269189799999999</v>
      </c>
      <c r="F375">
        <v>51.204845429999999</v>
      </c>
      <c r="G375">
        <v>4.4269537899999998</v>
      </c>
      <c r="H375">
        <v>51.204713819999988</v>
      </c>
      <c r="I375">
        <v>4.4269363849999994</v>
      </c>
      <c r="J375">
        <v>0.12988180741958141</v>
      </c>
    </row>
    <row r="376" spans="1:10" x14ac:dyDescent="0.3">
      <c r="A376">
        <v>201</v>
      </c>
      <c r="B376" t="s">
        <v>284</v>
      </c>
      <c r="C376" t="s">
        <v>297</v>
      </c>
      <c r="D376">
        <v>51.204544069999997</v>
      </c>
      <c r="E376">
        <v>4.4270439100000001</v>
      </c>
      <c r="F376">
        <v>51.204845429999999</v>
      </c>
      <c r="G376">
        <v>4.4269537899999998</v>
      </c>
      <c r="H376">
        <v>51.204694750000002</v>
      </c>
      <c r="I376">
        <v>4.4269988500000004</v>
      </c>
      <c r="J376">
        <v>0.13258373175751531</v>
      </c>
    </row>
    <row r="377" spans="1:10" x14ac:dyDescent="0.3">
      <c r="A377">
        <v>330</v>
      </c>
      <c r="B377" t="s">
        <v>293</v>
      </c>
      <c r="C377" t="s">
        <v>300</v>
      </c>
      <c r="D377">
        <v>51.204582209999998</v>
      </c>
      <c r="E377">
        <v>4.4269189799999999</v>
      </c>
      <c r="F377">
        <v>51.204761509999997</v>
      </c>
      <c r="G377">
        <v>4.4267768900000002</v>
      </c>
      <c r="H377">
        <v>51.204671859999998</v>
      </c>
      <c r="I377">
        <v>4.4268479349999996</v>
      </c>
      <c r="J377">
        <v>0.13392108693020049</v>
      </c>
    </row>
    <row r="378" spans="1:10" x14ac:dyDescent="0.3">
      <c r="A378">
        <v>204</v>
      </c>
      <c r="B378" t="s">
        <v>284</v>
      </c>
      <c r="C378" t="s">
        <v>300</v>
      </c>
      <c r="D378">
        <v>51.204544069999997</v>
      </c>
      <c r="E378">
        <v>4.4270439100000001</v>
      </c>
      <c r="F378">
        <v>51.204761509999997</v>
      </c>
      <c r="G378">
        <v>4.4267768900000002</v>
      </c>
      <c r="H378">
        <v>51.204652789999997</v>
      </c>
      <c r="I378">
        <v>4.4269104000000006</v>
      </c>
      <c r="J378">
        <v>0.13641911610377749</v>
      </c>
    </row>
    <row r="379" spans="1:10" x14ac:dyDescent="0.3">
      <c r="A379">
        <v>17</v>
      </c>
      <c r="B379" t="s">
        <v>275</v>
      </c>
      <c r="C379" t="s">
        <v>293</v>
      </c>
      <c r="F379">
        <v>51.204582209999998</v>
      </c>
      <c r="G379">
        <v>4.4269189799999999</v>
      </c>
      <c r="H379">
        <v>51.204582209999998</v>
      </c>
      <c r="I379">
        <v>4.4269189799999999</v>
      </c>
      <c r="J379">
        <v>0.14428705946649831</v>
      </c>
    </row>
    <row r="380" spans="1:10" x14ac:dyDescent="0.3">
      <c r="A380">
        <v>43</v>
      </c>
      <c r="B380" t="s">
        <v>277</v>
      </c>
      <c r="C380" t="s">
        <v>293</v>
      </c>
      <c r="F380">
        <v>51.204582209999998</v>
      </c>
      <c r="G380">
        <v>4.4269189799999999</v>
      </c>
      <c r="H380">
        <v>51.204582209999998</v>
      </c>
      <c r="I380">
        <v>4.4269189799999999</v>
      </c>
      <c r="J380">
        <v>0.14428705946649831</v>
      </c>
    </row>
    <row r="381" spans="1:10" x14ac:dyDescent="0.3">
      <c r="A381">
        <v>92</v>
      </c>
      <c r="B381" t="s">
        <v>279</v>
      </c>
      <c r="C381" t="s">
        <v>293</v>
      </c>
      <c r="F381">
        <v>51.204582209999998</v>
      </c>
      <c r="G381">
        <v>4.4269189799999999</v>
      </c>
      <c r="H381">
        <v>51.204582209999998</v>
      </c>
      <c r="I381">
        <v>4.4269189799999999</v>
      </c>
      <c r="J381">
        <v>0.14428705946649831</v>
      </c>
    </row>
    <row r="382" spans="1:10" x14ac:dyDescent="0.3">
      <c r="A382">
        <v>158</v>
      </c>
      <c r="B382" t="s">
        <v>282</v>
      </c>
      <c r="C382" t="s">
        <v>293</v>
      </c>
      <c r="F382">
        <v>51.204582209999998</v>
      </c>
      <c r="G382">
        <v>4.4269189799999999</v>
      </c>
      <c r="H382">
        <v>51.204582209999998</v>
      </c>
      <c r="I382">
        <v>4.4269189799999999</v>
      </c>
      <c r="J382">
        <v>0.14428705946649831</v>
      </c>
    </row>
    <row r="383" spans="1:10" x14ac:dyDescent="0.3">
      <c r="A383">
        <v>232</v>
      </c>
      <c r="B383" t="s">
        <v>286</v>
      </c>
      <c r="C383" t="s">
        <v>293</v>
      </c>
      <c r="F383">
        <v>51.204582209999998</v>
      </c>
      <c r="G383">
        <v>4.4269189799999999</v>
      </c>
      <c r="H383">
        <v>51.204582209999998</v>
      </c>
      <c r="I383">
        <v>4.4269189799999999</v>
      </c>
      <c r="J383">
        <v>0.14428705946649831</v>
      </c>
    </row>
    <row r="384" spans="1:10" x14ac:dyDescent="0.3">
      <c r="A384">
        <v>329</v>
      </c>
      <c r="B384" t="s">
        <v>293</v>
      </c>
      <c r="C384" t="s">
        <v>299</v>
      </c>
      <c r="D384">
        <v>51.204582209999998</v>
      </c>
      <c r="E384">
        <v>4.4269189799999999</v>
      </c>
      <c r="H384">
        <v>51.204582209999998</v>
      </c>
      <c r="I384">
        <v>4.4269189799999999</v>
      </c>
      <c r="J384">
        <v>0.14428705946649831</v>
      </c>
    </row>
    <row r="385" spans="1:10" x14ac:dyDescent="0.3">
      <c r="A385">
        <v>333</v>
      </c>
      <c r="B385" t="s">
        <v>293</v>
      </c>
      <c r="C385" t="s">
        <v>303</v>
      </c>
      <c r="D385">
        <v>51.204582209999998</v>
      </c>
      <c r="E385">
        <v>4.4269189799999999</v>
      </c>
      <c r="H385">
        <v>51.204582209999998</v>
      </c>
      <c r="I385">
        <v>4.4269189799999999</v>
      </c>
      <c r="J385">
        <v>0.14428705946649831</v>
      </c>
    </row>
    <row r="386" spans="1:10" x14ac:dyDescent="0.3">
      <c r="A386">
        <v>197</v>
      </c>
      <c r="B386" t="s">
        <v>284</v>
      </c>
      <c r="C386" t="s">
        <v>293</v>
      </c>
      <c r="D386">
        <v>51.204544069999997</v>
      </c>
      <c r="E386">
        <v>4.4270439100000001</v>
      </c>
      <c r="F386">
        <v>51.204582209999998</v>
      </c>
      <c r="G386">
        <v>4.4269189799999999</v>
      </c>
      <c r="H386">
        <v>51.204563139999998</v>
      </c>
      <c r="I386">
        <v>4.426981445</v>
      </c>
      <c r="J386">
        <v>0.14689938194018221</v>
      </c>
    </row>
    <row r="387" spans="1:10" x14ac:dyDescent="0.3">
      <c r="A387">
        <v>8</v>
      </c>
      <c r="B387" t="s">
        <v>275</v>
      </c>
      <c r="C387" t="s">
        <v>284</v>
      </c>
      <c r="F387">
        <v>51.204544069999997</v>
      </c>
      <c r="G387">
        <v>4.4270439100000001</v>
      </c>
      <c r="H387">
        <v>51.204544069999997</v>
      </c>
      <c r="I387">
        <v>4.4270439100000001</v>
      </c>
      <c r="J387">
        <v>0.14962275932167149</v>
      </c>
    </row>
    <row r="388" spans="1:10" x14ac:dyDescent="0.3">
      <c r="A388">
        <v>34</v>
      </c>
      <c r="B388" t="s">
        <v>277</v>
      </c>
      <c r="C388" t="s">
        <v>284</v>
      </c>
      <c r="F388">
        <v>51.204544069999997</v>
      </c>
      <c r="G388">
        <v>4.4270439100000001</v>
      </c>
      <c r="H388">
        <v>51.204544069999997</v>
      </c>
      <c r="I388">
        <v>4.4270439100000001</v>
      </c>
      <c r="J388">
        <v>0.14962275932167149</v>
      </c>
    </row>
    <row r="389" spans="1:10" x14ac:dyDescent="0.3">
      <c r="A389">
        <v>83</v>
      </c>
      <c r="B389" t="s">
        <v>279</v>
      </c>
      <c r="C389" t="s">
        <v>284</v>
      </c>
      <c r="F389">
        <v>51.204544069999997</v>
      </c>
      <c r="G389">
        <v>4.4270439100000001</v>
      </c>
      <c r="H389">
        <v>51.204544069999997</v>
      </c>
      <c r="I389">
        <v>4.4270439100000001</v>
      </c>
      <c r="J389">
        <v>0.14962275932167149</v>
      </c>
    </row>
    <row r="390" spans="1:10" x14ac:dyDescent="0.3">
      <c r="A390">
        <v>149</v>
      </c>
      <c r="B390" t="s">
        <v>282</v>
      </c>
      <c r="C390" t="s">
        <v>284</v>
      </c>
      <c r="F390">
        <v>51.204544069999997</v>
      </c>
      <c r="G390">
        <v>4.4270439100000001</v>
      </c>
      <c r="H390">
        <v>51.204544069999997</v>
      </c>
      <c r="I390">
        <v>4.4270439100000001</v>
      </c>
      <c r="J390">
        <v>0.14962275932167149</v>
      </c>
    </row>
    <row r="391" spans="1:10" x14ac:dyDescent="0.3">
      <c r="A391">
        <v>190</v>
      </c>
      <c r="B391" t="s">
        <v>284</v>
      </c>
      <c r="C391" t="s">
        <v>286</v>
      </c>
      <c r="D391">
        <v>51.204544069999997</v>
      </c>
      <c r="E391">
        <v>4.4270439100000001</v>
      </c>
      <c r="H391">
        <v>51.204544069999997</v>
      </c>
      <c r="I391">
        <v>4.4270439100000001</v>
      </c>
      <c r="J391">
        <v>0.14962275932167149</v>
      </c>
    </row>
    <row r="392" spans="1:10" x14ac:dyDescent="0.3">
      <c r="A392">
        <v>203</v>
      </c>
      <c r="B392" t="s">
        <v>284</v>
      </c>
      <c r="C392" t="s">
        <v>299</v>
      </c>
      <c r="D392">
        <v>51.204544069999997</v>
      </c>
      <c r="E392">
        <v>4.4270439100000001</v>
      </c>
      <c r="H392">
        <v>51.204544069999997</v>
      </c>
      <c r="I392">
        <v>4.4270439100000001</v>
      </c>
      <c r="J392">
        <v>0.14962275932167149</v>
      </c>
    </row>
    <row r="393" spans="1:10" x14ac:dyDescent="0.3">
      <c r="A393">
        <v>207</v>
      </c>
      <c r="B393" t="s">
        <v>284</v>
      </c>
      <c r="C393" t="s">
        <v>303</v>
      </c>
      <c r="D393">
        <v>51.204544069999997</v>
      </c>
      <c r="E393">
        <v>4.4270439100000001</v>
      </c>
      <c r="H393">
        <v>51.204544069999997</v>
      </c>
      <c r="I393">
        <v>4.4270439100000001</v>
      </c>
      <c r="J393">
        <v>0.14962275932167149</v>
      </c>
    </row>
    <row r="394" spans="1:10" x14ac:dyDescent="0.3">
      <c r="A394">
        <v>1</v>
      </c>
      <c r="B394" t="s">
        <v>275</v>
      </c>
      <c r="C394" t="s">
        <v>277</v>
      </c>
    </row>
    <row r="395" spans="1:10" x14ac:dyDescent="0.3">
      <c r="A395">
        <v>3</v>
      </c>
      <c r="B395" t="s">
        <v>275</v>
      </c>
      <c r="C395" t="s">
        <v>279</v>
      </c>
    </row>
    <row r="396" spans="1:10" x14ac:dyDescent="0.3">
      <c r="A396">
        <v>6</v>
      </c>
      <c r="B396" t="s">
        <v>275</v>
      </c>
      <c r="C396" t="s">
        <v>282</v>
      </c>
    </row>
    <row r="397" spans="1:10" x14ac:dyDescent="0.3">
      <c r="A397">
        <v>10</v>
      </c>
      <c r="B397" t="s">
        <v>275</v>
      </c>
      <c r="C397" t="s">
        <v>286</v>
      </c>
    </row>
    <row r="398" spans="1:10" x14ac:dyDescent="0.3">
      <c r="A398">
        <v>23</v>
      </c>
      <c r="B398" t="s">
        <v>275</v>
      </c>
      <c r="C398" t="s">
        <v>299</v>
      </c>
    </row>
    <row r="399" spans="1:10" x14ac:dyDescent="0.3">
      <c r="A399">
        <v>27</v>
      </c>
      <c r="B399" t="s">
        <v>275</v>
      </c>
      <c r="C399" t="s">
        <v>303</v>
      </c>
    </row>
    <row r="400" spans="1:10" x14ac:dyDescent="0.3">
      <c r="A400">
        <v>29</v>
      </c>
      <c r="B400" t="s">
        <v>277</v>
      </c>
      <c r="C400" t="s">
        <v>279</v>
      </c>
    </row>
    <row r="401" spans="1:3" x14ac:dyDescent="0.3">
      <c r="A401">
        <v>32</v>
      </c>
      <c r="B401" t="s">
        <v>277</v>
      </c>
      <c r="C401" t="s">
        <v>282</v>
      </c>
    </row>
    <row r="402" spans="1:3" x14ac:dyDescent="0.3">
      <c r="A402">
        <v>36</v>
      </c>
      <c r="B402" t="s">
        <v>277</v>
      </c>
      <c r="C402" t="s">
        <v>286</v>
      </c>
    </row>
    <row r="403" spans="1:3" x14ac:dyDescent="0.3">
      <c r="A403">
        <v>49</v>
      </c>
      <c r="B403" t="s">
        <v>277</v>
      </c>
      <c r="C403" t="s">
        <v>299</v>
      </c>
    </row>
    <row r="404" spans="1:3" x14ac:dyDescent="0.3">
      <c r="A404">
        <v>53</v>
      </c>
      <c r="B404" t="s">
        <v>277</v>
      </c>
      <c r="C404" t="s">
        <v>303</v>
      </c>
    </row>
    <row r="405" spans="1:3" x14ac:dyDescent="0.3">
      <c r="A405">
        <v>81</v>
      </c>
      <c r="B405" t="s">
        <v>279</v>
      </c>
      <c r="C405" t="s">
        <v>282</v>
      </c>
    </row>
    <row r="406" spans="1:3" x14ac:dyDescent="0.3">
      <c r="A406">
        <v>85</v>
      </c>
      <c r="B406" t="s">
        <v>279</v>
      </c>
      <c r="C406" t="s">
        <v>286</v>
      </c>
    </row>
    <row r="407" spans="1:3" x14ac:dyDescent="0.3">
      <c r="A407">
        <v>98</v>
      </c>
      <c r="B407" t="s">
        <v>279</v>
      </c>
      <c r="C407" t="s">
        <v>299</v>
      </c>
    </row>
    <row r="408" spans="1:3" x14ac:dyDescent="0.3">
      <c r="A408">
        <v>102</v>
      </c>
      <c r="B408" t="s">
        <v>279</v>
      </c>
      <c r="C408" t="s">
        <v>303</v>
      </c>
    </row>
    <row r="409" spans="1:3" x14ac:dyDescent="0.3">
      <c r="A409">
        <v>151</v>
      </c>
      <c r="B409" t="s">
        <v>282</v>
      </c>
      <c r="C409" t="s">
        <v>286</v>
      </c>
    </row>
    <row r="410" spans="1:3" x14ac:dyDescent="0.3">
      <c r="A410">
        <v>164</v>
      </c>
      <c r="B410" t="s">
        <v>282</v>
      </c>
      <c r="C410" t="s">
        <v>299</v>
      </c>
    </row>
    <row r="411" spans="1:3" x14ac:dyDescent="0.3">
      <c r="A411">
        <v>168</v>
      </c>
      <c r="B411" t="s">
        <v>282</v>
      </c>
      <c r="C411" t="s">
        <v>303</v>
      </c>
    </row>
    <row r="412" spans="1:3" x14ac:dyDescent="0.3">
      <c r="A412">
        <v>238</v>
      </c>
      <c r="B412" t="s">
        <v>286</v>
      </c>
      <c r="C412" t="s">
        <v>299</v>
      </c>
    </row>
    <row r="413" spans="1:3" x14ac:dyDescent="0.3">
      <c r="A413">
        <v>242</v>
      </c>
      <c r="B413" t="s">
        <v>286</v>
      </c>
      <c r="C413" t="s">
        <v>303</v>
      </c>
    </row>
    <row r="414" spans="1:3" x14ac:dyDescent="0.3">
      <c r="A414">
        <v>372</v>
      </c>
      <c r="B414" t="s">
        <v>299</v>
      </c>
      <c r="C414" t="s">
        <v>303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3" workbookViewId="0">
      <selection activeCell="C23" sqref="C2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900</v>
      </c>
      <c r="G2" s="4"/>
      <c r="H2" s="4"/>
      <c r="I2" s="4" t="s">
        <v>872</v>
      </c>
      <c r="J2" s="13">
        <v>51.202314999999999</v>
      </c>
      <c r="K2" s="13">
        <v>4.4227569999999998</v>
      </c>
    </row>
    <row r="3" spans="1:11" ht="15" customHeight="1" thickTop="1" x14ac:dyDescent="0.3"/>
    <row r="4" spans="1:11" ht="15" customHeight="1" x14ac:dyDescent="0.3">
      <c r="A4" t="s">
        <v>304</v>
      </c>
      <c r="B4">
        <v>16</v>
      </c>
    </row>
    <row r="5" spans="1:11" ht="15" customHeight="1" x14ac:dyDescent="0.3">
      <c r="A5" t="s">
        <v>306</v>
      </c>
      <c r="B5">
        <v>23</v>
      </c>
    </row>
    <row r="6" spans="1:11" ht="15" customHeight="1" x14ac:dyDescent="0.3">
      <c r="A6" t="s">
        <v>307</v>
      </c>
      <c r="B6">
        <v>31</v>
      </c>
      <c r="C6">
        <v>51.2018013</v>
      </c>
      <c r="D6">
        <v>4.4223961799999998</v>
      </c>
    </row>
    <row r="7" spans="1:11" ht="15" customHeight="1" x14ac:dyDescent="0.3">
      <c r="A7" t="s">
        <v>308</v>
      </c>
      <c r="B7">
        <v>23</v>
      </c>
    </row>
    <row r="8" spans="1:11" ht="15" customHeight="1" x14ac:dyDescent="0.3">
      <c r="A8" t="s">
        <v>309</v>
      </c>
      <c r="B8">
        <v>21</v>
      </c>
      <c r="C8" s="19">
        <v>51.226268769999997</v>
      </c>
      <c r="D8" s="19">
        <v>4.4141087499999996</v>
      </c>
      <c r="F8" s="19" t="s">
        <v>901</v>
      </c>
    </row>
    <row r="9" spans="1:11" ht="15" customHeight="1" x14ac:dyDescent="0.3">
      <c r="A9" t="s">
        <v>310</v>
      </c>
      <c r="B9">
        <v>33</v>
      </c>
      <c r="C9">
        <v>51.201751710000003</v>
      </c>
      <c r="D9">
        <v>4.4226064699999998</v>
      </c>
    </row>
    <row r="10" spans="1:11" ht="15" customHeight="1" x14ac:dyDescent="0.3">
      <c r="A10" t="s">
        <v>311</v>
      </c>
      <c r="B10">
        <v>23</v>
      </c>
    </row>
    <row r="11" spans="1:11" ht="15" customHeight="1" x14ac:dyDescent="0.3">
      <c r="A11" t="s">
        <v>312</v>
      </c>
      <c r="B11">
        <v>10</v>
      </c>
    </row>
    <row r="12" spans="1:11" ht="15" customHeight="1" x14ac:dyDescent="0.3">
      <c r="A12" t="s">
        <v>313</v>
      </c>
      <c r="B12">
        <v>36</v>
      </c>
      <c r="C12">
        <v>51.201896669999996</v>
      </c>
      <c r="D12">
        <v>4.4225249299999998</v>
      </c>
    </row>
    <row r="13" spans="1:11" ht="15" customHeight="1" x14ac:dyDescent="0.3">
      <c r="A13" t="s">
        <v>314</v>
      </c>
      <c r="B13">
        <v>38</v>
      </c>
      <c r="C13">
        <v>51.201896669999996</v>
      </c>
      <c r="D13">
        <v>4.4225249299999998</v>
      </c>
    </row>
    <row r="14" spans="1:11" ht="15" customHeight="1" x14ac:dyDescent="0.3"/>
    <row r="15" spans="1:11" x14ac:dyDescent="0.3">
      <c r="A15" s="9" t="s">
        <v>873</v>
      </c>
      <c r="B15" s="2"/>
      <c r="C15" s="14">
        <v>10</v>
      </c>
      <c r="E15" s="9" t="s">
        <v>874</v>
      </c>
      <c r="F15" s="14"/>
      <c r="G15" s="14"/>
      <c r="H15" s="14">
        <v>50</v>
      </c>
      <c r="J15" s="14" t="s">
        <v>875</v>
      </c>
      <c r="K15" s="14" t="s">
        <v>876</v>
      </c>
    </row>
    <row r="16" spans="1:11" x14ac:dyDescent="0.3">
      <c r="A16" s="10" t="s">
        <v>877</v>
      </c>
      <c r="B16" s="1"/>
      <c r="C16" s="3">
        <v>45</v>
      </c>
      <c r="E16" s="9" t="s">
        <v>878</v>
      </c>
      <c r="F16" s="14"/>
      <c r="G16" s="14"/>
      <c r="H16" s="14">
        <v>22.222222222222221</v>
      </c>
      <c r="J16" s="14">
        <v>0.58506804871623663</v>
      </c>
      <c r="K16" s="14">
        <f>MEDIAN(Tabel1426[Distance error (km)])</f>
        <v>6.2408032212477461E-2</v>
      </c>
    </row>
    <row r="18" spans="1:10" x14ac:dyDescent="0.3">
      <c r="A18" s="11" t="s">
        <v>879</v>
      </c>
      <c r="B18" s="5" t="s">
        <v>880</v>
      </c>
      <c r="C18" s="5" t="s">
        <v>881</v>
      </c>
      <c r="D18" s="5" t="s">
        <v>882</v>
      </c>
      <c r="E18" s="5" t="s">
        <v>883</v>
      </c>
      <c r="F18" s="5" t="s">
        <v>884</v>
      </c>
      <c r="G18" s="5" t="s">
        <v>885</v>
      </c>
      <c r="H18" s="5" t="s">
        <v>886</v>
      </c>
      <c r="I18" s="5" t="s">
        <v>887</v>
      </c>
      <c r="J18" s="5" t="s">
        <v>888</v>
      </c>
    </row>
    <row r="19" spans="1:10" x14ac:dyDescent="0.3">
      <c r="A19" s="12">
        <v>4</v>
      </c>
      <c r="B19" t="s">
        <v>304</v>
      </c>
      <c r="C19" t="s">
        <v>309</v>
      </c>
      <c r="F19">
        <v>51.226268769999997</v>
      </c>
      <c r="G19">
        <v>4.4141087499999996</v>
      </c>
      <c r="H19">
        <v>51.226268769999997</v>
      </c>
      <c r="I19">
        <v>4.4141087499999996</v>
      </c>
      <c r="J19">
        <v>2.730805055249482</v>
      </c>
    </row>
    <row r="20" spans="1:10" x14ac:dyDescent="0.3">
      <c r="A20">
        <v>12</v>
      </c>
      <c r="B20" t="s">
        <v>306</v>
      </c>
      <c r="C20" t="s">
        <v>309</v>
      </c>
      <c r="F20">
        <v>51.226268769999997</v>
      </c>
      <c r="G20">
        <v>4.4141087499999996</v>
      </c>
      <c r="H20">
        <v>51.226268769999997</v>
      </c>
      <c r="I20">
        <v>4.4141087499999996</v>
      </c>
      <c r="J20">
        <v>2.730805055249482</v>
      </c>
    </row>
    <row r="21" spans="1:10" x14ac:dyDescent="0.3">
      <c r="A21">
        <v>25</v>
      </c>
      <c r="B21" t="s">
        <v>308</v>
      </c>
      <c r="C21" t="s">
        <v>309</v>
      </c>
      <c r="F21">
        <v>51.226268769999997</v>
      </c>
      <c r="G21">
        <v>4.4141087499999996</v>
      </c>
      <c r="H21">
        <v>51.226268769999997</v>
      </c>
      <c r="I21">
        <v>4.4141087499999996</v>
      </c>
      <c r="J21">
        <v>2.730805055249482</v>
      </c>
    </row>
    <row r="22" spans="1:10" x14ac:dyDescent="0.3">
      <c r="A22">
        <v>32</v>
      </c>
      <c r="B22" t="s">
        <v>309</v>
      </c>
      <c r="C22" t="s">
        <v>311</v>
      </c>
      <c r="D22">
        <v>51.226268769999997</v>
      </c>
      <c r="E22">
        <v>4.4141087499999996</v>
      </c>
      <c r="H22">
        <v>51.226268769999997</v>
      </c>
      <c r="I22">
        <v>4.4141087499999996</v>
      </c>
      <c r="J22">
        <v>2.730805055249482</v>
      </c>
    </row>
    <row r="23" spans="1:10" x14ac:dyDescent="0.3">
      <c r="A23">
        <v>33</v>
      </c>
      <c r="B23" t="s">
        <v>309</v>
      </c>
      <c r="C23" t="s">
        <v>312</v>
      </c>
      <c r="D23">
        <v>51.226268769999997</v>
      </c>
      <c r="E23">
        <v>4.4141087499999996</v>
      </c>
      <c r="H23">
        <v>51.226268769999997</v>
      </c>
      <c r="I23">
        <v>4.4141087499999996</v>
      </c>
      <c r="J23">
        <v>2.730805055249482</v>
      </c>
    </row>
    <row r="24" spans="1:10" x14ac:dyDescent="0.3">
      <c r="A24">
        <v>34</v>
      </c>
      <c r="B24" t="s">
        <v>309</v>
      </c>
      <c r="C24" t="s">
        <v>313</v>
      </c>
      <c r="D24">
        <v>51.226268769999997</v>
      </c>
      <c r="E24">
        <v>4.4141087499999996</v>
      </c>
      <c r="F24">
        <v>51.201896669999996</v>
      </c>
      <c r="G24">
        <v>4.4225249299999998</v>
      </c>
      <c r="H24">
        <v>51.214082719999993</v>
      </c>
      <c r="I24">
        <v>4.4183168399999992</v>
      </c>
      <c r="J24">
        <v>1.344572589973859</v>
      </c>
    </row>
    <row r="25" spans="1:10" x14ac:dyDescent="0.3">
      <c r="A25">
        <v>35</v>
      </c>
      <c r="B25" t="s">
        <v>309</v>
      </c>
      <c r="C25" t="s">
        <v>314</v>
      </c>
      <c r="D25">
        <v>51.226268769999997</v>
      </c>
      <c r="E25">
        <v>4.4141087499999996</v>
      </c>
      <c r="F25">
        <v>51.201896669999996</v>
      </c>
      <c r="G25">
        <v>4.4225249299999998</v>
      </c>
      <c r="H25">
        <v>51.214082719999993</v>
      </c>
      <c r="I25">
        <v>4.4183168399999992</v>
      </c>
      <c r="J25">
        <v>1.344572589973859</v>
      </c>
    </row>
    <row r="26" spans="1:10" x14ac:dyDescent="0.3">
      <c r="A26">
        <v>19</v>
      </c>
      <c r="B26" t="s">
        <v>307</v>
      </c>
      <c r="C26" t="s">
        <v>309</v>
      </c>
      <c r="D26">
        <v>51.2018013</v>
      </c>
      <c r="E26">
        <v>4.4223961799999998</v>
      </c>
      <c r="F26">
        <v>51.226268769999997</v>
      </c>
      <c r="G26">
        <v>4.4141087499999996</v>
      </c>
      <c r="H26">
        <v>51.214035034999988</v>
      </c>
      <c r="I26">
        <v>4.4182524650000001</v>
      </c>
      <c r="J26">
        <v>1.340455790432532</v>
      </c>
    </row>
    <row r="27" spans="1:10" x14ac:dyDescent="0.3">
      <c r="A27">
        <v>31</v>
      </c>
      <c r="B27" t="s">
        <v>309</v>
      </c>
      <c r="C27" t="s">
        <v>310</v>
      </c>
      <c r="D27">
        <v>51.226268769999997</v>
      </c>
      <c r="E27">
        <v>4.4141087499999996</v>
      </c>
      <c r="F27">
        <v>51.201751710000003</v>
      </c>
      <c r="G27">
        <v>4.4226064699999998</v>
      </c>
      <c r="H27">
        <v>51.21401024</v>
      </c>
      <c r="I27">
        <v>4.4183576099999993</v>
      </c>
      <c r="J27">
        <v>1.336076336647968</v>
      </c>
    </row>
    <row r="28" spans="1:10" x14ac:dyDescent="0.3">
      <c r="A28">
        <v>5</v>
      </c>
      <c r="B28" t="s">
        <v>304</v>
      </c>
      <c r="C28" t="s">
        <v>310</v>
      </c>
      <c r="F28">
        <v>51.201751710000003</v>
      </c>
      <c r="G28">
        <v>4.4226064699999998</v>
      </c>
      <c r="H28">
        <v>51.201751710000003</v>
      </c>
      <c r="I28">
        <v>4.4226064699999998</v>
      </c>
      <c r="J28">
        <v>6.3506965628297607E-2</v>
      </c>
    </row>
    <row r="29" spans="1:10" x14ac:dyDescent="0.3">
      <c r="A29">
        <v>13</v>
      </c>
      <c r="B29" t="s">
        <v>306</v>
      </c>
      <c r="C29" t="s">
        <v>310</v>
      </c>
      <c r="F29">
        <v>51.201751710000003</v>
      </c>
      <c r="G29">
        <v>4.4226064699999998</v>
      </c>
      <c r="H29">
        <v>51.201751710000003</v>
      </c>
      <c r="I29">
        <v>4.4226064699999998</v>
      </c>
      <c r="J29">
        <v>6.3506965628297607E-2</v>
      </c>
    </row>
    <row r="30" spans="1:10" x14ac:dyDescent="0.3">
      <c r="A30">
        <v>26</v>
      </c>
      <c r="B30" t="s">
        <v>308</v>
      </c>
      <c r="C30" t="s">
        <v>310</v>
      </c>
      <c r="F30">
        <v>51.201751710000003</v>
      </c>
      <c r="G30">
        <v>4.4226064699999998</v>
      </c>
      <c r="H30">
        <v>51.201751710000003</v>
      </c>
      <c r="I30">
        <v>4.4226064699999998</v>
      </c>
      <c r="J30">
        <v>6.3506965628297607E-2</v>
      </c>
    </row>
    <row r="31" spans="1:10" x14ac:dyDescent="0.3">
      <c r="A31">
        <v>36</v>
      </c>
      <c r="B31" t="s">
        <v>310</v>
      </c>
      <c r="C31" t="s">
        <v>311</v>
      </c>
      <c r="D31">
        <v>51.201751710000003</v>
      </c>
      <c r="E31">
        <v>4.4226064699999998</v>
      </c>
      <c r="H31">
        <v>51.201751710000003</v>
      </c>
      <c r="I31">
        <v>4.4226064699999998</v>
      </c>
      <c r="J31">
        <v>6.3506965628297607E-2</v>
      </c>
    </row>
    <row r="32" spans="1:10" x14ac:dyDescent="0.3">
      <c r="A32">
        <v>37</v>
      </c>
      <c r="B32" t="s">
        <v>310</v>
      </c>
      <c r="C32" t="s">
        <v>312</v>
      </c>
      <c r="D32">
        <v>51.201751710000003</v>
      </c>
      <c r="E32">
        <v>4.4226064699999998</v>
      </c>
      <c r="H32">
        <v>51.201751710000003</v>
      </c>
      <c r="I32">
        <v>4.4226064699999998</v>
      </c>
      <c r="J32">
        <v>6.3506965628297607E-2</v>
      </c>
    </row>
    <row r="33" spans="1:10" x14ac:dyDescent="0.3">
      <c r="A33">
        <v>20</v>
      </c>
      <c r="B33" t="s">
        <v>307</v>
      </c>
      <c r="C33" t="s">
        <v>310</v>
      </c>
      <c r="D33">
        <v>51.2018013</v>
      </c>
      <c r="E33">
        <v>4.4223961799999998</v>
      </c>
      <c r="F33">
        <v>51.201751710000003</v>
      </c>
      <c r="G33">
        <v>4.4226064699999998</v>
      </c>
      <c r="H33">
        <v>51.201776504999998</v>
      </c>
      <c r="I33">
        <v>4.4225013249999998</v>
      </c>
      <c r="J33">
        <v>6.2471447919908399E-2</v>
      </c>
    </row>
    <row r="34" spans="1:10" x14ac:dyDescent="0.3">
      <c r="A34">
        <v>2</v>
      </c>
      <c r="B34" t="s">
        <v>304</v>
      </c>
      <c r="C34" t="s">
        <v>307</v>
      </c>
      <c r="F34">
        <v>51.2018013</v>
      </c>
      <c r="G34">
        <v>4.4223961799999998</v>
      </c>
      <c r="H34">
        <v>51.2018013</v>
      </c>
      <c r="I34">
        <v>4.4223961799999998</v>
      </c>
      <c r="J34">
        <v>6.2408032212477461E-2</v>
      </c>
    </row>
    <row r="35" spans="1:10" x14ac:dyDescent="0.3">
      <c r="A35">
        <v>10</v>
      </c>
      <c r="B35" t="s">
        <v>306</v>
      </c>
      <c r="C35" t="s">
        <v>307</v>
      </c>
      <c r="F35">
        <v>51.2018013</v>
      </c>
      <c r="G35">
        <v>4.4223961799999998</v>
      </c>
      <c r="H35">
        <v>51.2018013</v>
      </c>
      <c r="I35">
        <v>4.4223961799999998</v>
      </c>
      <c r="J35">
        <v>6.2408032212477461E-2</v>
      </c>
    </row>
    <row r="36" spans="1:10" x14ac:dyDescent="0.3">
      <c r="A36">
        <v>18</v>
      </c>
      <c r="B36" t="s">
        <v>307</v>
      </c>
      <c r="C36" t="s">
        <v>308</v>
      </c>
      <c r="D36">
        <v>51.2018013</v>
      </c>
      <c r="E36">
        <v>4.4223961799999998</v>
      </c>
      <c r="H36">
        <v>51.2018013</v>
      </c>
      <c r="I36">
        <v>4.4223961799999998</v>
      </c>
      <c r="J36">
        <v>6.2408032212477461E-2</v>
      </c>
    </row>
    <row r="37" spans="1:10" x14ac:dyDescent="0.3">
      <c r="A37">
        <v>21</v>
      </c>
      <c r="B37" t="s">
        <v>307</v>
      </c>
      <c r="C37" t="s">
        <v>311</v>
      </c>
      <c r="D37">
        <v>51.2018013</v>
      </c>
      <c r="E37">
        <v>4.4223961799999998</v>
      </c>
      <c r="H37">
        <v>51.2018013</v>
      </c>
      <c r="I37">
        <v>4.4223961799999998</v>
      </c>
      <c r="J37">
        <v>6.2408032212477461E-2</v>
      </c>
    </row>
    <row r="38" spans="1:10" x14ac:dyDescent="0.3">
      <c r="A38">
        <v>22</v>
      </c>
      <c r="B38" t="s">
        <v>307</v>
      </c>
      <c r="C38" t="s">
        <v>312</v>
      </c>
      <c r="D38">
        <v>51.2018013</v>
      </c>
      <c r="E38">
        <v>4.4223961799999998</v>
      </c>
      <c r="H38">
        <v>51.2018013</v>
      </c>
      <c r="I38">
        <v>4.4223961799999998</v>
      </c>
      <c r="J38">
        <v>6.2408032212477461E-2</v>
      </c>
    </row>
    <row r="39" spans="1:10" x14ac:dyDescent="0.3">
      <c r="A39">
        <v>38</v>
      </c>
      <c r="B39" t="s">
        <v>310</v>
      </c>
      <c r="C39" t="s">
        <v>313</v>
      </c>
      <c r="D39">
        <v>51.201751710000003</v>
      </c>
      <c r="E39">
        <v>4.4226064699999998</v>
      </c>
      <c r="F39">
        <v>51.201896669999996</v>
      </c>
      <c r="G39">
        <v>4.4225249299999998</v>
      </c>
      <c r="H39">
        <v>51.201824190000004</v>
      </c>
      <c r="I39">
        <v>4.4225656999999998</v>
      </c>
      <c r="J39">
        <v>5.617950396049029E-2</v>
      </c>
    </row>
    <row r="40" spans="1:10" x14ac:dyDescent="0.3">
      <c r="A40">
        <v>39</v>
      </c>
      <c r="B40" t="s">
        <v>310</v>
      </c>
      <c r="C40" t="s">
        <v>314</v>
      </c>
      <c r="D40">
        <v>51.201751710000003</v>
      </c>
      <c r="E40">
        <v>4.4226064699999998</v>
      </c>
      <c r="F40">
        <v>51.201896669999996</v>
      </c>
      <c r="G40">
        <v>4.4225249299999998</v>
      </c>
      <c r="H40">
        <v>51.201824190000004</v>
      </c>
      <c r="I40">
        <v>4.4225656999999998</v>
      </c>
      <c r="J40">
        <v>5.617950396049029E-2</v>
      </c>
    </row>
    <row r="41" spans="1:10" x14ac:dyDescent="0.3">
      <c r="A41">
        <v>23</v>
      </c>
      <c r="B41" t="s">
        <v>307</v>
      </c>
      <c r="C41" t="s">
        <v>313</v>
      </c>
      <c r="D41">
        <v>51.2018013</v>
      </c>
      <c r="E41">
        <v>4.4223961799999998</v>
      </c>
      <c r="F41">
        <v>51.201896669999996</v>
      </c>
      <c r="G41">
        <v>4.4225249299999998</v>
      </c>
      <c r="H41">
        <v>51.201848984999998</v>
      </c>
      <c r="I41">
        <v>4.4224605549999998</v>
      </c>
      <c r="J41">
        <v>5.5782988191387009E-2</v>
      </c>
    </row>
    <row r="42" spans="1:10" x14ac:dyDescent="0.3">
      <c r="A42">
        <v>24</v>
      </c>
      <c r="B42" t="s">
        <v>307</v>
      </c>
      <c r="C42" t="s">
        <v>314</v>
      </c>
      <c r="D42">
        <v>51.2018013</v>
      </c>
      <c r="E42">
        <v>4.4223961799999998</v>
      </c>
      <c r="F42">
        <v>51.201896669999996</v>
      </c>
      <c r="G42">
        <v>4.4225249299999998</v>
      </c>
      <c r="H42">
        <v>51.201848984999998</v>
      </c>
      <c r="I42">
        <v>4.4224605549999998</v>
      </c>
      <c r="J42">
        <v>5.5782988191387009E-2</v>
      </c>
    </row>
    <row r="43" spans="1:10" x14ac:dyDescent="0.3">
      <c r="A43">
        <v>8</v>
      </c>
      <c r="B43" t="s">
        <v>304</v>
      </c>
      <c r="C43" t="s">
        <v>313</v>
      </c>
      <c r="F43">
        <v>51.201896669999996</v>
      </c>
      <c r="G43">
        <v>4.4225249299999998</v>
      </c>
      <c r="H43">
        <v>51.201896669999996</v>
      </c>
      <c r="I43">
        <v>4.4225249299999998</v>
      </c>
      <c r="J43">
        <v>4.9246154578647311E-2</v>
      </c>
    </row>
    <row r="44" spans="1:10" x14ac:dyDescent="0.3">
      <c r="A44">
        <v>9</v>
      </c>
      <c r="B44" t="s">
        <v>304</v>
      </c>
      <c r="C44" t="s">
        <v>314</v>
      </c>
      <c r="F44">
        <v>51.201896669999996</v>
      </c>
      <c r="G44">
        <v>4.4225249299999998</v>
      </c>
      <c r="H44">
        <v>51.201896669999996</v>
      </c>
      <c r="I44">
        <v>4.4225249299999998</v>
      </c>
      <c r="J44">
        <v>4.9246154578647311E-2</v>
      </c>
    </row>
    <row r="45" spans="1:10" x14ac:dyDescent="0.3">
      <c r="A45">
        <v>16</v>
      </c>
      <c r="B45" t="s">
        <v>306</v>
      </c>
      <c r="C45" t="s">
        <v>313</v>
      </c>
      <c r="F45">
        <v>51.201896669999996</v>
      </c>
      <c r="G45">
        <v>4.4225249299999998</v>
      </c>
      <c r="H45">
        <v>51.201896669999996</v>
      </c>
      <c r="I45">
        <v>4.4225249299999998</v>
      </c>
      <c r="J45">
        <v>4.9246154578647311E-2</v>
      </c>
    </row>
    <row r="46" spans="1:10" x14ac:dyDescent="0.3">
      <c r="A46">
        <v>17</v>
      </c>
      <c r="B46" t="s">
        <v>306</v>
      </c>
      <c r="C46" t="s">
        <v>314</v>
      </c>
      <c r="F46">
        <v>51.201896669999996</v>
      </c>
      <c r="G46">
        <v>4.4225249299999998</v>
      </c>
      <c r="H46">
        <v>51.201896669999996</v>
      </c>
      <c r="I46">
        <v>4.4225249299999998</v>
      </c>
      <c r="J46">
        <v>4.9246154578647311E-2</v>
      </c>
    </row>
    <row r="47" spans="1:10" x14ac:dyDescent="0.3">
      <c r="A47">
        <v>29</v>
      </c>
      <c r="B47" t="s">
        <v>308</v>
      </c>
      <c r="C47" t="s">
        <v>313</v>
      </c>
      <c r="F47">
        <v>51.201896669999996</v>
      </c>
      <c r="G47">
        <v>4.4225249299999998</v>
      </c>
      <c r="H47">
        <v>51.201896669999996</v>
      </c>
      <c r="I47">
        <v>4.4225249299999998</v>
      </c>
      <c r="J47">
        <v>4.9246154578647311E-2</v>
      </c>
    </row>
    <row r="48" spans="1:10" x14ac:dyDescent="0.3">
      <c r="A48">
        <v>30</v>
      </c>
      <c r="B48" t="s">
        <v>308</v>
      </c>
      <c r="C48" t="s">
        <v>314</v>
      </c>
      <c r="F48">
        <v>51.201896669999996</v>
      </c>
      <c r="G48">
        <v>4.4225249299999998</v>
      </c>
      <c r="H48">
        <v>51.201896669999996</v>
      </c>
      <c r="I48">
        <v>4.4225249299999998</v>
      </c>
      <c r="J48">
        <v>4.9246154578647311E-2</v>
      </c>
    </row>
    <row r="49" spans="1:10" x14ac:dyDescent="0.3">
      <c r="A49">
        <v>41</v>
      </c>
      <c r="B49" t="s">
        <v>311</v>
      </c>
      <c r="C49" t="s">
        <v>313</v>
      </c>
      <c r="F49">
        <v>51.201896669999996</v>
      </c>
      <c r="G49">
        <v>4.4225249299999998</v>
      </c>
      <c r="H49">
        <v>51.201896669999996</v>
      </c>
      <c r="I49">
        <v>4.4225249299999998</v>
      </c>
      <c r="J49">
        <v>4.9246154578647311E-2</v>
      </c>
    </row>
    <row r="50" spans="1:10" x14ac:dyDescent="0.3">
      <c r="A50">
        <v>42</v>
      </c>
      <c r="B50" t="s">
        <v>311</v>
      </c>
      <c r="C50" t="s">
        <v>314</v>
      </c>
      <c r="F50">
        <v>51.201896669999996</v>
      </c>
      <c r="G50">
        <v>4.4225249299999998</v>
      </c>
      <c r="H50">
        <v>51.201896669999996</v>
      </c>
      <c r="I50">
        <v>4.4225249299999998</v>
      </c>
      <c r="J50">
        <v>4.9246154578647311E-2</v>
      </c>
    </row>
    <row r="51" spans="1:10" x14ac:dyDescent="0.3">
      <c r="A51">
        <v>43</v>
      </c>
      <c r="B51" t="s">
        <v>312</v>
      </c>
      <c r="C51" t="s">
        <v>313</v>
      </c>
      <c r="F51">
        <v>51.201896669999996</v>
      </c>
      <c r="G51">
        <v>4.4225249299999998</v>
      </c>
      <c r="H51">
        <v>51.201896669999996</v>
      </c>
      <c r="I51">
        <v>4.4225249299999998</v>
      </c>
      <c r="J51">
        <v>4.9246154578647311E-2</v>
      </c>
    </row>
    <row r="52" spans="1:10" x14ac:dyDescent="0.3">
      <c r="A52">
        <v>44</v>
      </c>
      <c r="B52" t="s">
        <v>312</v>
      </c>
      <c r="C52" t="s">
        <v>314</v>
      </c>
      <c r="F52">
        <v>51.201896669999996</v>
      </c>
      <c r="G52">
        <v>4.4225249299999998</v>
      </c>
      <c r="H52">
        <v>51.201896669999996</v>
      </c>
      <c r="I52">
        <v>4.4225249299999998</v>
      </c>
      <c r="J52">
        <v>4.9246154578647311E-2</v>
      </c>
    </row>
    <row r="53" spans="1:10" x14ac:dyDescent="0.3">
      <c r="A53">
        <v>45</v>
      </c>
      <c r="B53" t="s">
        <v>313</v>
      </c>
      <c r="C53" t="s">
        <v>314</v>
      </c>
      <c r="D53">
        <v>51.201896669999996</v>
      </c>
      <c r="E53">
        <v>4.4225249299999998</v>
      </c>
      <c r="F53">
        <v>51.201896669999996</v>
      </c>
      <c r="G53">
        <v>4.4225249299999998</v>
      </c>
      <c r="H53">
        <v>51.201896669999996</v>
      </c>
      <c r="I53">
        <v>4.4225249299999998</v>
      </c>
      <c r="J53">
        <v>4.9246154578647311E-2</v>
      </c>
    </row>
    <row r="54" spans="1:10" x14ac:dyDescent="0.3">
      <c r="A54">
        <v>1</v>
      </c>
      <c r="B54" t="s">
        <v>304</v>
      </c>
      <c r="C54" t="s">
        <v>306</v>
      </c>
    </row>
    <row r="55" spans="1:10" x14ac:dyDescent="0.3">
      <c r="A55">
        <v>3</v>
      </c>
      <c r="B55" t="s">
        <v>304</v>
      </c>
      <c r="C55" t="s">
        <v>308</v>
      </c>
    </row>
    <row r="56" spans="1:10" x14ac:dyDescent="0.3">
      <c r="A56">
        <v>6</v>
      </c>
      <c r="B56" t="s">
        <v>304</v>
      </c>
      <c r="C56" t="s">
        <v>311</v>
      </c>
    </row>
    <row r="57" spans="1:10" x14ac:dyDescent="0.3">
      <c r="A57">
        <v>7</v>
      </c>
      <c r="B57" t="s">
        <v>304</v>
      </c>
      <c r="C57" t="s">
        <v>312</v>
      </c>
    </row>
    <row r="58" spans="1:10" x14ac:dyDescent="0.3">
      <c r="A58">
        <v>11</v>
      </c>
      <c r="B58" t="s">
        <v>306</v>
      </c>
      <c r="C58" t="s">
        <v>308</v>
      </c>
    </row>
    <row r="59" spans="1:10" x14ac:dyDescent="0.3">
      <c r="A59">
        <v>14</v>
      </c>
      <c r="B59" t="s">
        <v>306</v>
      </c>
      <c r="C59" t="s">
        <v>311</v>
      </c>
    </row>
    <row r="60" spans="1:10" x14ac:dyDescent="0.3">
      <c r="A60">
        <v>15</v>
      </c>
      <c r="B60" t="s">
        <v>306</v>
      </c>
      <c r="C60" t="s">
        <v>312</v>
      </c>
    </row>
    <row r="61" spans="1:10" x14ac:dyDescent="0.3">
      <c r="A61">
        <v>27</v>
      </c>
      <c r="B61" t="s">
        <v>308</v>
      </c>
      <c r="C61" t="s">
        <v>311</v>
      </c>
    </row>
    <row r="62" spans="1:10" x14ac:dyDescent="0.3">
      <c r="A62">
        <v>28</v>
      </c>
      <c r="B62" t="s">
        <v>308</v>
      </c>
      <c r="C62" t="s">
        <v>312</v>
      </c>
    </row>
    <row r="63" spans="1:10" x14ac:dyDescent="0.3">
      <c r="A63">
        <v>40</v>
      </c>
      <c r="B63" t="s">
        <v>311</v>
      </c>
      <c r="C63" t="s">
        <v>312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E22" workbookViewId="0">
      <selection activeCell="L28" sqref="L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902</v>
      </c>
      <c r="G2" s="4"/>
      <c r="H2" s="4"/>
      <c r="I2" s="4" t="s">
        <v>872</v>
      </c>
      <c r="J2" s="13">
        <v>51.199029000000003</v>
      </c>
      <c r="K2" s="13">
        <v>4.4320000000000004</v>
      </c>
    </row>
    <row r="3" spans="1:11" ht="15" customHeight="1" thickTop="1" x14ac:dyDescent="0.3"/>
    <row r="4" spans="1:11" ht="15" customHeight="1" x14ac:dyDescent="0.3">
      <c r="A4" t="s">
        <v>315</v>
      </c>
      <c r="B4">
        <v>41</v>
      </c>
      <c r="C4">
        <v>51.201988219999997</v>
      </c>
      <c r="D4">
        <v>4.4298481900000004</v>
      </c>
    </row>
    <row r="5" spans="1:11" ht="15" customHeight="1" x14ac:dyDescent="0.3">
      <c r="A5" t="s">
        <v>317</v>
      </c>
      <c r="B5">
        <v>61</v>
      </c>
      <c r="C5">
        <v>51.199020390000001</v>
      </c>
      <c r="D5">
        <v>4.4323553999999996</v>
      </c>
    </row>
    <row r="6" spans="1:11" ht="15" customHeight="1" x14ac:dyDescent="0.3">
      <c r="A6" t="s">
        <v>318</v>
      </c>
      <c r="B6">
        <v>60</v>
      </c>
      <c r="C6">
        <v>51.19859314</v>
      </c>
      <c r="D6">
        <v>4.4318962099999997</v>
      </c>
    </row>
    <row r="7" spans="1:11" ht="15" customHeight="1" x14ac:dyDescent="0.3">
      <c r="A7" t="s">
        <v>319</v>
      </c>
      <c r="B7">
        <v>26</v>
      </c>
      <c r="C7">
        <v>51.198379520000003</v>
      </c>
      <c r="D7">
        <v>4.4329991299999998</v>
      </c>
    </row>
    <row r="8" spans="1:11" ht="15" customHeight="1" x14ac:dyDescent="0.3">
      <c r="A8" t="s">
        <v>320</v>
      </c>
      <c r="B8">
        <v>56</v>
      </c>
      <c r="C8">
        <v>51.199211120000001</v>
      </c>
      <c r="D8">
        <v>4.4323644599999996</v>
      </c>
    </row>
    <row r="9" spans="1:11" ht="15" customHeight="1" x14ac:dyDescent="0.3">
      <c r="A9" t="s">
        <v>321</v>
      </c>
      <c r="B9">
        <v>33</v>
      </c>
      <c r="C9">
        <v>51.195415500000003</v>
      </c>
      <c r="D9">
        <v>4.4117898899999997</v>
      </c>
    </row>
    <row r="10" spans="1:11" ht="15" customHeight="1" x14ac:dyDescent="0.3">
      <c r="A10" t="s">
        <v>322</v>
      </c>
      <c r="B10">
        <v>53</v>
      </c>
      <c r="C10">
        <v>51.198917389999998</v>
      </c>
      <c r="D10">
        <v>4.4320879</v>
      </c>
    </row>
    <row r="11" spans="1:11" ht="15" customHeight="1" x14ac:dyDescent="0.3">
      <c r="A11" t="s">
        <v>323</v>
      </c>
      <c r="B11">
        <v>36</v>
      </c>
      <c r="C11">
        <v>51.199924469999999</v>
      </c>
      <c r="D11">
        <v>4.4316058199999997</v>
      </c>
    </row>
    <row r="12" spans="1:11" ht="15" customHeight="1" x14ac:dyDescent="0.3">
      <c r="A12" t="s">
        <v>324</v>
      </c>
      <c r="B12">
        <v>35</v>
      </c>
      <c r="C12">
        <v>51.195583339999999</v>
      </c>
      <c r="D12">
        <v>4.4130311000000004</v>
      </c>
    </row>
    <row r="13" spans="1:11" ht="15" customHeight="1" x14ac:dyDescent="0.3">
      <c r="A13" t="s">
        <v>325</v>
      </c>
      <c r="B13">
        <v>18</v>
      </c>
      <c r="C13">
        <v>51.199878689999998</v>
      </c>
      <c r="D13">
        <v>4.4300155600000002</v>
      </c>
    </row>
    <row r="14" spans="1:11" ht="15" customHeight="1" x14ac:dyDescent="0.3">
      <c r="A14" t="s">
        <v>326</v>
      </c>
      <c r="B14">
        <v>38</v>
      </c>
    </row>
    <row r="15" spans="1:11" ht="15" customHeight="1" x14ac:dyDescent="0.3">
      <c r="A15" t="s">
        <v>327</v>
      </c>
      <c r="B15">
        <v>25</v>
      </c>
      <c r="C15">
        <v>51.20174789</v>
      </c>
      <c r="D15">
        <v>4.4374680499999997</v>
      </c>
    </row>
    <row r="16" spans="1:11" ht="15" customHeight="1" x14ac:dyDescent="0.3">
      <c r="A16" t="s">
        <v>328</v>
      </c>
      <c r="B16">
        <v>28</v>
      </c>
    </row>
    <row r="17" spans="1:11" ht="15" customHeight="1" x14ac:dyDescent="0.3">
      <c r="A17" t="s">
        <v>329</v>
      </c>
      <c r="B17">
        <v>63</v>
      </c>
      <c r="C17">
        <v>51.198963169999999</v>
      </c>
      <c r="D17">
        <v>4.4321961400000003</v>
      </c>
    </row>
    <row r="18" spans="1:11" ht="15" customHeight="1" x14ac:dyDescent="0.3">
      <c r="A18" t="s">
        <v>330</v>
      </c>
      <c r="B18">
        <v>56</v>
      </c>
      <c r="C18">
        <v>51.198787690000003</v>
      </c>
      <c r="D18">
        <v>4.4323081999999996</v>
      </c>
    </row>
    <row r="19" spans="1:11" ht="15" customHeight="1" x14ac:dyDescent="0.3">
      <c r="A19" t="s">
        <v>331</v>
      </c>
      <c r="B19">
        <v>21</v>
      </c>
      <c r="C19">
        <v>51.200035100000001</v>
      </c>
      <c r="D19">
        <v>4.4315700500000004</v>
      </c>
    </row>
    <row r="20" spans="1:11" ht="15" customHeight="1" x14ac:dyDescent="0.3">
      <c r="A20" t="s">
        <v>332</v>
      </c>
      <c r="B20">
        <v>56</v>
      </c>
      <c r="C20">
        <v>51.198722840000002</v>
      </c>
      <c r="D20">
        <v>4.4320383100000003</v>
      </c>
    </row>
    <row r="21" spans="1:11" ht="15" customHeight="1" x14ac:dyDescent="0.3">
      <c r="A21" t="s">
        <v>333</v>
      </c>
      <c r="B21">
        <v>35</v>
      </c>
      <c r="C21">
        <v>51.194072720000001</v>
      </c>
      <c r="D21">
        <v>4.4047293700000001</v>
      </c>
    </row>
    <row r="22" spans="1:11" ht="15" customHeight="1" x14ac:dyDescent="0.3">
      <c r="A22" t="s">
        <v>334</v>
      </c>
      <c r="B22">
        <v>38</v>
      </c>
    </row>
    <row r="23" spans="1:11" ht="15" customHeight="1" x14ac:dyDescent="0.3">
      <c r="A23" t="s">
        <v>335</v>
      </c>
      <c r="B23">
        <v>26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20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3.1578947368421049</v>
      </c>
      <c r="J26" s="14">
        <v>0.37385704082918381</v>
      </c>
      <c r="K26" s="14">
        <f>MEDIAN(Tabel1428[Distance error (km)])</f>
        <v>0.11581470853306371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152</v>
      </c>
      <c r="B29" t="s">
        <v>326</v>
      </c>
      <c r="C29" t="s">
        <v>333</v>
      </c>
      <c r="D29"/>
      <c r="E29"/>
      <c r="F29" s="21">
        <v>51.194072720000001</v>
      </c>
      <c r="G29" s="21">
        <v>4.4047293700000001</v>
      </c>
      <c r="H29">
        <v>51.194072720000001</v>
      </c>
      <c r="I29">
        <v>4.4047293700000001</v>
      </c>
      <c r="J29">
        <v>1.9785327316654331</v>
      </c>
    </row>
    <row r="30" spans="1:11" x14ac:dyDescent="0.3">
      <c r="A30">
        <v>167</v>
      </c>
      <c r="B30" t="s">
        <v>328</v>
      </c>
      <c r="C30" t="s">
        <v>333</v>
      </c>
      <c r="D30"/>
      <c r="E30"/>
      <c r="F30" s="21">
        <v>51.194072720000001</v>
      </c>
      <c r="G30" s="21">
        <v>4.4047293700000001</v>
      </c>
      <c r="H30">
        <v>51.194072720000001</v>
      </c>
      <c r="I30">
        <v>4.4047293700000001</v>
      </c>
      <c r="J30">
        <v>1.9785327316654331</v>
      </c>
    </row>
    <row r="31" spans="1:11" x14ac:dyDescent="0.3">
      <c r="A31">
        <v>188</v>
      </c>
      <c r="B31" t="s">
        <v>333</v>
      </c>
      <c r="C31" t="s">
        <v>334</v>
      </c>
      <c r="D31">
        <v>51.194072720000001</v>
      </c>
      <c r="E31">
        <v>4.4047293700000001</v>
      </c>
      <c r="H31">
        <v>51.194072720000001</v>
      </c>
      <c r="I31">
        <v>4.4047293700000001</v>
      </c>
      <c r="J31">
        <v>1.9785327316654331</v>
      </c>
    </row>
    <row r="32" spans="1:11" x14ac:dyDescent="0.3">
      <c r="A32">
        <v>189</v>
      </c>
      <c r="B32" t="s">
        <v>333</v>
      </c>
      <c r="C32" t="s">
        <v>335</v>
      </c>
      <c r="D32">
        <v>51.194072720000001</v>
      </c>
      <c r="E32">
        <v>4.4047293700000001</v>
      </c>
      <c r="H32">
        <v>51.194072720000001</v>
      </c>
      <c r="I32">
        <v>4.4047293700000001</v>
      </c>
      <c r="J32">
        <v>1.9785327316654331</v>
      </c>
    </row>
    <row r="33" spans="1:10" x14ac:dyDescent="0.3">
      <c r="A33">
        <v>97</v>
      </c>
      <c r="B33" t="s">
        <v>321</v>
      </c>
      <c r="C33" t="s">
        <v>333</v>
      </c>
      <c r="D33">
        <v>51.195415500000003</v>
      </c>
      <c r="E33">
        <v>4.4117898899999997</v>
      </c>
      <c r="F33">
        <v>51.194072720000001</v>
      </c>
      <c r="G33">
        <v>4.4047293700000001</v>
      </c>
      <c r="H33">
        <v>51.194744110000002</v>
      </c>
      <c r="I33">
        <v>4.4082596299999999</v>
      </c>
      <c r="J33">
        <v>1.7214748994975639</v>
      </c>
    </row>
    <row r="34" spans="1:10" x14ac:dyDescent="0.3">
      <c r="A34">
        <v>133</v>
      </c>
      <c r="B34" t="s">
        <v>324</v>
      </c>
      <c r="C34" t="s">
        <v>333</v>
      </c>
      <c r="D34" s="21">
        <v>51.195583339999999</v>
      </c>
      <c r="E34" s="21">
        <v>4.4130311000000004</v>
      </c>
      <c r="F34">
        <v>51.194072720000001</v>
      </c>
      <c r="G34">
        <v>4.4047293700000001</v>
      </c>
      <c r="H34">
        <v>51.194828029999996</v>
      </c>
      <c r="I34">
        <v>4.4088802349999998</v>
      </c>
      <c r="J34">
        <v>1.6773390981939531</v>
      </c>
    </row>
    <row r="35" spans="1:10" x14ac:dyDescent="0.3">
      <c r="A35">
        <v>90</v>
      </c>
      <c r="B35" t="s">
        <v>321</v>
      </c>
      <c r="C35" t="s">
        <v>326</v>
      </c>
      <c r="D35" s="21">
        <v>51.195415500000003</v>
      </c>
      <c r="E35" s="21">
        <v>4.4117898899999997</v>
      </c>
      <c r="F35"/>
      <c r="G35"/>
      <c r="H35">
        <v>51.195415500000003</v>
      </c>
      <c r="I35">
        <v>4.4117898899999997</v>
      </c>
      <c r="J35">
        <v>1.464428437576561</v>
      </c>
    </row>
    <row r="36" spans="1:10" x14ac:dyDescent="0.3">
      <c r="A36">
        <v>92</v>
      </c>
      <c r="B36" t="s">
        <v>321</v>
      </c>
      <c r="C36" t="s">
        <v>328</v>
      </c>
      <c r="D36">
        <v>51.195415500000003</v>
      </c>
      <c r="E36">
        <v>4.4117898899999997</v>
      </c>
      <c r="H36">
        <v>51.195415500000003</v>
      </c>
      <c r="I36">
        <v>4.4117898899999997</v>
      </c>
      <c r="J36">
        <v>1.464428437576561</v>
      </c>
    </row>
    <row r="37" spans="1:10" x14ac:dyDescent="0.3">
      <c r="A37">
        <v>98</v>
      </c>
      <c r="B37" t="s">
        <v>321</v>
      </c>
      <c r="C37" t="s">
        <v>334</v>
      </c>
      <c r="D37">
        <v>51.195415500000003</v>
      </c>
      <c r="E37">
        <v>4.4117898899999997</v>
      </c>
      <c r="H37">
        <v>51.195415500000003</v>
      </c>
      <c r="I37">
        <v>4.4117898899999997</v>
      </c>
      <c r="J37">
        <v>1.464428437576561</v>
      </c>
    </row>
    <row r="38" spans="1:10" x14ac:dyDescent="0.3">
      <c r="A38">
        <v>99</v>
      </c>
      <c r="B38" t="s">
        <v>321</v>
      </c>
      <c r="C38" t="s">
        <v>335</v>
      </c>
      <c r="D38">
        <v>51.195415500000003</v>
      </c>
      <c r="E38">
        <v>4.4117898899999997</v>
      </c>
      <c r="F38"/>
      <c r="G38"/>
      <c r="H38">
        <v>51.195415500000003</v>
      </c>
      <c r="I38">
        <v>4.4117898899999997</v>
      </c>
      <c r="J38">
        <v>1.464428437576561</v>
      </c>
    </row>
    <row r="39" spans="1:10" x14ac:dyDescent="0.3">
      <c r="A39">
        <v>88</v>
      </c>
      <c r="B39" t="s">
        <v>321</v>
      </c>
      <c r="C39" t="s">
        <v>324</v>
      </c>
      <c r="D39">
        <v>51.195415500000003</v>
      </c>
      <c r="E39">
        <v>4.4117898899999997</v>
      </c>
      <c r="F39">
        <v>51.195583339999999</v>
      </c>
      <c r="G39">
        <v>4.4130311000000004</v>
      </c>
      <c r="H39">
        <v>51.195499419999997</v>
      </c>
      <c r="I39">
        <v>4.4124104949999996</v>
      </c>
      <c r="J39">
        <v>1.420286060384321</v>
      </c>
    </row>
    <row r="40" spans="1:10" x14ac:dyDescent="0.3">
      <c r="A40">
        <v>126</v>
      </c>
      <c r="B40" t="s">
        <v>324</v>
      </c>
      <c r="C40" t="s">
        <v>326</v>
      </c>
      <c r="D40">
        <v>51.195583339999999</v>
      </c>
      <c r="E40">
        <v>4.4130311000000004</v>
      </c>
      <c r="F40"/>
      <c r="G40"/>
      <c r="H40">
        <v>51.195583339999999</v>
      </c>
      <c r="I40">
        <v>4.4130311000000004</v>
      </c>
      <c r="J40">
        <v>1.3761500248188401</v>
      </c>
    </row>
    <row r="41" spans="1:10" x14ac:dyDescent="0.3">
      <c r="A41">
        <v>128</v>
      </c>
      <c r="B41" t="s">
        <v>324</v>
      </c>
      <c r="C41" t="s">
        <v>328</v>
      </c>
      <c r="D41">
        <v>51.195583339999999</v>
      </c>
      <c r="E41">
        <v>4.4130311000000004</v>
      </c>
      <c r="F41"/>
      <c r="G41"/>
      <c r="H41">
        <v>51.195583339999999</v>
      </c>
      <c r="I41">
        <v>4.4130311000000004</v>
      </c>
      <c r="J41">
        <v>1.3761500248188401</v>
      </c>
    </row>
    <row r="42" spans="1:10" x14ac:dyDescent="0.3">
      <c r="A42">
        <v>134</v>
      </c>
      <c r="B42" t="s">
        <v>324</v>
      </c>
      <c r="C42" t="s">
        <v>334</v>
      </c>
      <c r="D42">
        <v>51.195583339999999</v>
      </c>
      <c r="E42">
        <v>4.4130311000000004</v>
      </c>
      <c r="F42"/>
      <c r="G42"/>
      <c r="H42">
        <v>51.195583339999999</v>
      </c>
      <c r="I42">
        <v>4.4130311000000004</v>
      </c>
      <c r="J42">
        <v>1.3761500248188401</v>
      </c>
    </row>
    <row r="43" spans="1:10" x14ac:dyDescent="0.3">
      <c r="A43">
        <v>135</v>
      </c>
      <c r="B43" t="s">
        <v>324</v>
      </c>
      <c r="C43" t="s">
        <v>335</v>
      </c>
      <c r="D43">
        <v>51.195583339999999</v>
      </c>
      <c r="E43">
        <v>4.4130311000000004</v>
      </c>
      <c r="F43"/>
      <c r="G43"/>
      <c r="H43">
        <v>51.195583339999999</v>
      </c>
      <c r="I43">
        <v>4.4130311000000004</v>
      </c>
      <c r="J43">
        <v>1.3761500248188401</v>
      </c>
    </row>
    <row r="44" spans="1:10" x14ac:dyDescent="0.3">
      <c r="A44">
        <v>143</v>
      </c>
      <c r="B44" t="s">
        <v>325</v>
      </c>
      <c r="C44" t="s">
        <v>333</v>
      </c>
      <c r="D44">
        <v>51.199878689999998</v>
      </c>
      <c r="E44">
        <v>4.4300155600000002</v>
      </c>
      <c r="F44">
        <v>51.194072720000001</v>
      </c>
      <c r="G44">
        <v>4.4047293700000001</v>
      </c>
      <c r="H44">
        <v>51.196975705</v>
      </c>
      <c r="I44">
        <v>4.4173724649999997</v>
      </c>
      <c r="J44">
        <v>1.0444796851938081</v>
      </c>
    </row>
    <row r="45" spans="1:10" x14ac:dyDescent="0.3">
      <c r="A45">
        <v>17</v>
      </c>
      <c r="B45" t="s">
        <v>315</v>
      </c>
      <c r="C45" t="s">
        <v>333</v>
      </c>
      <c r="D45">
        <v>51.201988219999997</v>
      </c>
      <c r="E45">
        <v>4.4298481900000004</v>
      </c>
      <c r="F45">
        <v>51.194072720000001</v>
      </c>
      <c r="G45">
        <v>4.4047293700000001</v>
      </c>
      <c r="H45">
        <v>51.198030469999999</v>
      </c>
      <c r="I45">
        <v>4.4172887799999998</v>
      </c>
      <c r="J45">
        <v>1.0310352753389911</v>
      </c>
    </row>
    <row r="46" spans="1:10" x14ac:dyDescent="0.3">
      <c r="A46">
        <v>52</v>
      </c>
      <c r="B46" t="s">
        <v>318</v>
      </c>
      <c r="C46" t="s">
        <v>333</v>
      </c>
      <c r="D46">
        <v>51.19859314</v>
      </c>
      <c r="E46">
        <v>4.4318962099999997</v>
      </c>
      <c r="F46">
        <v>51.194072720000001</v>
      </c>
      <c r="G46">
        <v>4.4047293700000001</v>
      </c>
      <c r="H46">
        <v>51.196332929999997</v>
      </c>
      <c r="I46">
        <v>4.4183127899999999</v>
      </c>
      <c r="J46">
        <v>0.9997149298775041</v>
      </c>
    </row>
    <row r="47" spans="1:10" x14ac:dyDescent="0.3">
      <c r="A47">
        <v>185</v>
      </c>
      <c r="B47" t="s">
        <v>332</v>
      </c>
      <c r="C47" t="s">
        <v>333</v>
      </c>
      <c r="D47">
        <v>51.198722840000002</v>
      </c>
      <c r="E47">
        <v>4.4320383100000003</v>
      </c>
      <c r="F47">
        <v>51.194072720000001</v>
      </c>
      <c r="G47">
        <v>4.4047293700000001</v>
      </c>
      <c r="H47">
        <v>51.196397779999998</v>
      </c>
      <c r="I47">
        <v>4.4183838400000006</v>
      </c>
      <c r="J47">
        <v>0.99284372021460976</v>
      </c>
    </row>
    <row r="48" spans="1:10" x14ac:dyDescent="0.3">
      <c r="A48">
        <v>122</v>
      </c>
      <c r="B48" t="s">
        <v>323</v>
      </c>
      <c r="C48" t="s">
        <v>333</v>
      </c>
      <c r="D48">
        <v>51.199924469999999</v>
      </c>
      <c r="E48">
        <v>4.4316058199999997</v>
      </c>
      <c r="F48">
        <v>51.194072720000001</v>
      </c>
      <c r="G48">
        <v>4.4047293700000001</v>
      </c>
      <c r="H48">
        <v>51.196998594999997</v>
      </c>
      <c r="I48">
        <v>4.4181675949999999</v>
      </c>
      <c r="J48">
        <v>0.98990654074414708</v>
      </c>
    </row>
    <row r="49" spans="1:10" x14ac:dyDescent="0.3">
      <c r="A49">
        <v>182</v>
      </c>
      <c r="B49" t="s">
        <v>331</v>
      </c>
      <c r="C49" t="s">
        <v>333</v>
      </c>
      <c r="D49">
        <v>51.200035100000001</v>
      </c>
      <c r="E49">
        <v>4.4315700500000004</v>
      </c>
      <c r="F49">
        <v>51.194072720000001</v>
      </c>
      <c r="G49">
        <v>4.4047293700000001</v>
      </c>
      <c r="H49">
        <v>51.197053910000001</v>
      </c>
      <c r="I49">
        <v>4.4181497099999998</v>
      </c>
      <c r="J49">
        <v>0.98973638587464763</v>
      </c>
    </row>
    <row r="50" spans="1:10" x14ac:dyDescent="0.3">
      <c r="A50">
        <v>110</v>
      </c>
      <c r="B50" t="s">
        <v>322</v>
      </c>
      <c r="C50" t="s">
        <v>333</v>
      </c>
      <c r="D50">
        <v>51.198917389999998</v>
      </c>
      <c r="E50">
        <v>4.4320879</v>
      </c>
      <c r="F50" s="21">
        <v>51.194072720000001</v>
      </c>
      <c r="G50" s="21">
        <v>4.4047293700000001</v>
      </c>
      <c r="H50">
        <v>51.196495055</v>
      </c>
      <c r="I50">
        <v>4.4184086349999996</v>
      </c>
      <c r="J50">
        <v>0.98805319080225906</v>
      </c>
    </row>
    <row r="51" spans="1:10" x14ac:dyDescent="0.3">
      <c r="A51">
        <v>173</v>
      </c>
      <c r="B51" t="s">
        <v>329</v>
      </c>
      <c r="C51" t="s">
        <v>333</v>
      </c>
      <c r="D51">
        <v>51.198963169999999</v>
      </c>
      <c r="E51">
        <v>4.4321961400000003</v>
      </c>
      <c r="F51" s="21">
        <v>51.194072720000001</v>
      </c>
      <c r="G51" s="21">
        <v>4.4047293700000001</v>
      </c>
      <c r="H51">
        <v>51.196517944999997</v>
      </c>
      <c r="I51">
        <v>4.4184627550000002</v>
      </c>
      <c r="J51">
        <v>0.98371366488184286</v>
      </c>
    </row>
    <row r="52" spans="1:10" x14ac:dyDescent="0.3">
      <c r="A52">
        <v>178</v>
      </c>
      <c r="B52" t="s">
        <v>330</v>
      </c>
      <c r="C52" t="s">
        <v>333</v>
      </c>
      <c r="D52">
        <v>51.198787690000003</v>
      </c>
      <c r="E52">
        <v>4.4323081999999996</v>
      </c>
      <c r="F52" s="21">
        <v>51.194072720000001</v>
      </c>
      <c r="G52" s="21">
        <v>4.4047293700000001</v>
      </c>
      <c r="H52">
        <v>51.196430204999999</v>
      </c>
      <c r="I52">
        <v>4.4185187849999998</v>
      </c>
      <c r="J52">
        <v>0.98279590270066608</v>
      </c>
    </row>
    <row r="53" spans="1:10" x14ac:dyDescent="0.3">
      <c r="A53">
        <v>35</v>
      </c>
      <c r="B53" t="s">
        <v>317</v>
      </c>
      <c r="C53" t="s">
        <v>333</v>
      </c>
      <c r="D53">
        <v>51.199020390000001</v>
      </c>
      <c r="E53">
        <v>4.4323553999999996</v>
      </c>
      <c r="F53" s="21">
        <v>51.194072720000001</v>
      </c>
      <c r="G53" s="21">
        <v>4.4047293700000001</v>
      </c>
      <c r="H53">
        <v>51.196546554999998</v>
      </c>
      <c r="I53">
        <v>4.4185423850000003</v>
      </c>
      <c r="J53">
        <v>0.97749122311412329</v>
      </c>
    </row>
    <row r="54" spans="1:10" x14ac:dyDescent="0.3">
      <c r="A54">
        <v>83</v>
      </c>
      <c r="B54" t="s">
        <v>320</v>
      </c>
      <c r="C54" t="s">
        <v>333</v>
      </c>
      <c r="D54">
        <v>51.199211120000001</v>
      </c>
      <c r="E54">
        <v>4.4323644599999996</v>
      </c>
      <c r="F54">
        <v>51.194072720000001</v>
      </c>
      <c r="G54">
        <v>4.4047293700000001</v>
      </c>
      <c r="H54">
        <v>51.196641919999998</v>
      </c>
      <c r="I54">
        <v>4.4185469150000003</v>
      </c>
      <c r="J54">
        <v>0.97424516570538677</v>
      </c>
    </row>
    <row r="55" spans="1:10" x14ac:dyDescent="0.3">
      <c r="A55">
        <v>68</v>
      </c>
      <c r="B55" t="s">
        <v>319</v>
      </c>
      <c r="C55" t="s">
        <v>333</v>
      </c>
      <c r="D55">
        <v>51.198379520000003</v>
      </c>
      <c r="E55">
        <v>4.4329991299999998</v>
      </c>
      <c r="F55">
        <v>51.194072720000001</v>
      </c>
      <c r="G55">
        <v>4.4047293700000001</v>
      </c>
      <c r="H55">
        <v>51.196226120000013</v>
      </c>
      <c r="I55">
        <v>4.4188642500000004</v>
      </c>
      <c r="J55">
        <v>0.96689094497940908</v>
      </c>
    </row>
    <row r="56" spans="1:10" x14ac:dyDescent="0.3">
      <c r="A56">
        <v>89</v>
      </c>
      <c r="B56" t="s">
        <v>321</v>
      </c>
      <c r="C56" t="s">
        <v>325</v>
      </c>
      <c r="D56">
        <v>51.195415500000003</v>
      </c>
      <c r="E56">
        <v>4.4117898899999997</v>
      </c>
      <c r="F56">
        <v>51.199878689999998</v>
      </c>
      <c r="G56">
        <v>4.4300155600000002</v>
      </c>
      <c r="H56">
        <v>51.197647095000001</v>
      </c>
      <c r="I56">
        <v>4.4209027249999986</v>
      </c>
      <c r="J56">
        <v>0.78835266819050243</v>
      </c>
    </row>
    <row r="57" spans="1:10" x14ac:dyDescent="0.3">
      <c r="A57">
        <v>5</v>
      </c>
      <c r="B57" t="s">
        <v>315</v>
      </c>
      <c r="C57" t="s">
        <v>321</v>
      </c>
      <c r="D57">
        <v>51.201988219999997</v>
      </c>
      <c r="E57">
        <v>4.4298481900000004</v>
      </c>
      <c r="F57">
        <v>51.195415500000003</v>
      </c>
      <c r="G57">
        <v>4.4117898899999997</v>
      </c>
      <c r="H57">
        <v>51.19870186</v>
      </c>
      <c r="I57">
        <v>4.4208190399999996</v>
      </c>
      <c r="J57">
        <v>0.77990321201682244</v>
      </c>
    </row>
    <row r="58" spans="1:10" x14ac:dyDescent="0.3">
      <c r="A58">
        <v>160</v>
      </c>
      <c r="B58" t="s">
        <v>327</v>
      </c>
      <c r="C58" t="s">
        <v>333</v>
      </c>
      <c r="D58">
        <v>51.20174789</v>
      </c>
      <c r="E58">
        <v>4.4374680499999997</v>
      </c>
      <c r="F58">
        <v>51.194072720000001</v>
      </c>
      <c r="G58">
        <v>4.4047293700000001</v>
      </c>
      <c r="H58">
        <v>51.197910305000001</v>
      </c>
      <c r="I58">
        <v>4.4210987099999999</v>
      </c>
      <c r="J58">
        <v>0.7696927653485085</v>
      </c>
    </row>
    <row r="59" spans="1:10" x14ac:dyDescent="0.3">
      <c r="A59">
        <v>125</v>
      </c>
      <c r="B59" t="s">
        <v>324</v>
      </c>
      <c r="C59" t="s">
        <v>325</v>
      </c>
      <c r="D59">
        <v>51.195583339999999</v>
      </c>
      <c r="E59">
        <v>4.4130311000000004</v>
      </c>
      <c r="F59">
        <v>51.199878689999998</v>
      </c>
      <c r="G59">
        <v>4.4300155600000002</v>
      </c>
      <c r="H59">
        <v>51.197731015000002</v>
      </c>
      <c r="I59">
        <v>4.4215233300000003</v>
      </c>
      <c r="J59">
        <v>0.74412059006868592</v>
      </c>
    </row>
    <row r="60" spans="1:10" x14ac:dyDescent="0.3">
      <c r="A60">
        <v>40</v>
      </c>
      <c r="B60" t="s">
        <v>318</v>
      </c>
      <c r="C60" t="s">
        <v>321</v>
      </c>
      <c r="D60">
        <v>51.19859314</v>
      </c>
      <c r="E60">
        <v>4.4318962099999997</v>
      </c>
      <c r="F60">
        <v>51.195415500000003</v>
      </c>
      <c r="G60">
        <v>4.4117898899999997</v>
      </c>
      <c r="H60">
        <v>51.197004319999998</v>
      </c>
      <c r="I60">
        <v>4.4218430499999997</v>
      </c>
      <c r="J60">
        <v>0.7426638744430456</v>
      </c>
    </row>
    <row r="61" spans="1:10" x14ac:dyDescent="0.3">
      <c r="A61">
        <v>8</v>
      </c>
      <c r="B61" t="s">
        <v>315</v>
      </c>
      <c r="C61" t="s">
        <v>324</v>
      </c>
      <c r="D61">
        <v>51.201988219999997</v>
      </c>
      <c r="E61">
        <v>4.4298481900000004</v>
      </c>
      <c r="F61">
        <v>51.195583339999999</v>
      </c>
      <c r="G61">
        <v>4.4130311000000004</v>
      </c>
      <c r="H61">
        <v>51.198785779999987</v>
      </c>
      <c r="I61">
        <v>4.4214396450000004</v>
      </c>
      <c r="J61">
        <v>0.73630877585749976</v>
      </c>
    </row>
    <row r="62" spans="1:10" x14ac:dyDescent="0.3">
      <c r="A62">
        <v>96</v>
      </c>
      <c r="B62" t="s">
        <v>321</v>
      </c>
      <c r="C62" t="s">
        <v>332</v>
      </c>
      <c r="D62">
        <v>51.195415500000003</v>
      </c>
      <c r="E62">
        <v>4.4117898899999997</v>
      </c>
      <c r="F62" s="21">
        <v>51.198722840000002</v>
      </c>
      <c r="G62" s="21">
        <v>4.4320383100000003</v>
      </c>
      <c r="H62">
        <v>51.197069170000013</v>
      </c>
      <c r="I62">
        <v>4.4219141000000004</v>
      </c>
      <c r="J62">
        <v>0.73577935582545573</v>
      </c>
    </row>
    <row r="63" spans="1:10" x14ac:dyDescent="0.3">
      <c r="A63">
        <v>87</v>
      </c>
      <c r="B63" t="s">
        <v>321</v>
      </c>
      <c r="C63" t="s">
        <v>323</v>
      </c>
      <c r="D63">
        <v>51.195415500000003</v>
      </c>
      <c r="E63">
        <v>4.4117898899999997</v>
      </c>
      <c r="F63" s="21">
        <v>51.199924469999999</v>
      </c>
      <c r="G63" s="21">
        <v>4.4316058199999997</v>
      </c>
      <c r="H63">
        <v>51.197669984999997</v>
      </c>
      <c r="I63">
        <v>4.4216978549999997</v>
      </c>
      <c r="J63">
        <v>0.73356316554985013</v>
      </c>
    </row>
    <row r="64" spans="1:10" x14ac:dyDescent="0.3">
      <c r="A64">
        <v>95</v>
      </c>
      <c r="B64" t="s">
        <v>321</v>
      </c>
      <c r="C64" t="s">
        <v>331</v>
      </c>
      <c r="D64">
        <v>51.195415500000003</v>
      </c>
      <c r="E64">
        <v>4.4117898899999997</v>
      </c>
      <c r="F64" s="21">
        <v>51.200035100000001</v>
      </c>
      <c r="G64" s="21">
        <v>4.4315700500000004</v>
      </c>
      <c r="H64">
        <v>51.197725300000002</v>
      </c>
      <c r="I64">
        <v>4.4216799699999996</v>
      </c>
      <c r="J64">
        <v>0.73354197603319204</v>
      </c>
    </row>
    <row r="65" spans="1:10" x14ac:dyDescent="0.3">
      <c r="A65">
        <v>86</v>
      </c>
      <c r="B65" t="s">
        <v>321</v>
      </c>
      <c r="C65" t="s">
        <v>322</v>
      </c>
      <c r="D65">
        <v>51.195415500000003</v>
      </c>
      <c r="E65">
        <v>4.4117898899999997</v>
      </c>
      <c r="F65" s="21">
        <v>51.198917389999998</v>
      </c>
      <c r="G65" s="21">
        <v>4.4320879</v>
      </c>
      <c r="H65">
        <v>51.197166445000001</v>
      </c>
      <c r="I65">
        <v>4.4219388950000003</v>
      </c>
      <c r="J65">
        <v>0.73099082259218195</v>
      </c>
    </row>
    <row r="66" spans="1:10" x14ac:dyDescent="0.3">
      <c r="A66">
        <v>93</v>
      </c>
      <c r="B66" t="s">
        <v>321</v>
      </c>
      <c r="C66" t="s">
        <v>329</v>
      </c>
      <c r="D66">
        <v>51.195415500000003</v>
      </c>
      <c r="E66">
        <v>4.4117898899999997</v>
      </c>
      <c r="F66">
        <v>51.198963169999999</v>
      </c>
      <c r="G66">
        <v>4.4321961400000003</v>
      </c>
      <c r="H66">
        <v>51.197189334999997</v>
      </c>
      <c r="I66">
        <v>4.421993015</v>
      </c>
      <c r="J66">
        <v>0.72665436579461351</v>
      </c>
    </row>
    <row r="67" spans="1:10" x14ac:dyDescent="0.3">
      <c r="A67">
        <v>94</v>
      </c>
      <c r="B67" t="s">
        <v>321</v>
      </c>
      <c r="C67" t="s">
        <v>330</v>
      </c>
      <c r="D67" s="21">
        <v>51.195415500000003</v>
      </c>
      <c r="E67" s="21">
        <v>4.4117898899999997</v>
      </c>
      <c r="F67">
        <v>51.198787690000003</v>
      </c>
      <c r="G67">
        <v>4.4323081999999996</v>
      </c>
      <c r="H67">
        <v>51.197101595000007</v>
      </c>
      <c r="I67">
        <v>4.4220490449999996</v>
      </c>
      <c r="J67">
        <v>0.72573071241828946</v>
      </c>
    </row>
    <row r="68" spans="1:10" x14ac:dyDescent="0.3">
      <c r="A68">
        <v>23</v>
      </c>
      <c r="B68" t="s">
        <v>317</v>
      </c>
      <c r="C68" t="s">
        <v>321</v>
      </c>
      <c r="D68" s="21">
        <v>51.199020390000001</v>
      </c>
      <c r="E68" s="21">
        <v>4.4323553999999996</v>
      </c>
      <c r="F68">
        <v>51.195415500000003</v>
      </c>
      <c r="G68">
        <v>4.4117898899999997</v>
      </c>
      <c r="H68">
        <v>51.197217945000013</v>
      </c>
      <c r="I68">
        <v>4.4220726450000001</v>
      </c>
      <c r="J68">
        <v>0.72043606384166137</v>
      </c>
    </row>
    <row r="69" spans="1:10" x14ac:dyDescent="0.3">
      <c r="A69">
        <v>71</v>
      </c>
      <c r="B69" t="s">
        <v>320</v>
      </c>
      <c r="C69" t="s">
        <v>321</v>
      </c>
      <c r="D69">
        <v>51.199211120000001</v>
      </c>
      <c r="E69">
        <v>4.4323644599999996</v>
      </c>
      <c r="F69" s="21">
        <v>51.195415500000003</v>
      </c>
      <c r="G69" s="21">
        <v>4.4117898899999997</v>
      </c>
      <c r="H69">
        <v>51.197313309999998</v>
      </c>
      <c r="I69">
        <v>4.4220771750000001</v>
      </c>
      <c r="J69">
        <v>0.71723921932081602</v>
      </c>
    </row>
    <row r="70" spans="1:10" x14ac:dyDescent="0.3">
      <c r="A70">
        <v>56</v>
      </c>
      <c r="B70" t="s">
        <v>319</v>
      </c>
      <c r="C70" t="s">
        <v>321</v>
      </c>
      <c r="D70">
        <v>51.198379520000003</v>
      </c>
      <c r="E70">
        <v>4.4329991299999998</v>
      </c>
      <c r="F70" s="21">
        <v>51.195415500000003</v>
      </c>
      <c r="G70" s="21">
        <v>4.4117898899999997</v>
      </c>
      <c r="H70">
        <v>51.196897509999999</v>
      </c>
      <c r="I70">
        <v>4.4223945100000002</v>
      </c>
      <c r="J70">
        <v>0.71001985551742641</v>
      </c>
    </row>
    <row r="71" spans="1:10" x14ac:dyDescent="0.3">
      <c r="A71" s="21">
        <v>43</v>
      </c>
      <c r="B71" t="s">
        <v>318</v>
      </c>
      <c r="C71" t="s">
        <v>324</v>
      </c>
      <c r="D71" s="21">
        <v>51.19859314</v>
      </c>
      <c r="E71" s="21">
        <v>4.4318962099999997</v>
      </c>
      <c r="F71">
        <v>51.195583339999999</v>
      </c>
      <c r="G71">
        <v>4.4130311000000004</v>
      </c>
      <c r="H71">
        <v>51.197088239999999</v>
      </c>
      <c r="I71">
        <v>4.4224636549999996</v>
      </c>
      <c r="J71">
        <v>0.69863941521848572</v>
      </c>
    </row>
    <row r="72" spans="1:10" x14ac:dyDescent="0.3">
      <c r="A72">
        <v>132</v>
      </c>
      <c r="B72" t="s">
        <v>324</v>
      </c>
      <c r="C72" t="s">
        <v>332</v>
      </c>
      <c r="D72" s="21">
        <v>51.195583339999999</v>
      </c>
      <c r="E72" s="21">
        <v>4.4130311000000004</v>
      </c>
      <c r="F72">
        <v>51.198722840000002</v>
      </c>
      <c r="G72">
        <v>4.4320383100000003</v>
      </c>
      <c r="H72">
        <v>51.19715309</v>
      </c>
      <c r="I72">
        <v>4.4225347050000003</v>
      </c>
      <c r="J72">
        <v>0.69172356655434664</v>
      </c>
    </row>
    <row r="73" spans="1:10" x14ac:dyDescent="0.3">
      <c r="A73">
        <v>113</v>
      </c>
      <c r="B73" t="s">
        <v>323</v>
      </c>
      <c r="C73" t="s">
        <v>324</v>
      </c>
      <c r="D73">
        <v>51.199924469999999</v>
      </c>
      <c r="E73">
        <v>4.4316058199999997</v>
      </c>
      <c r="F73" s="21">
        <v>51.195583339999999</v>
      </c>
      <c r="G73" s="21">
        <v>4.4130311000000004</v>
      </c>
      <c r="H73">
        <v>51.197753904999999</v>
      </c>
      <c r="I73">
        <v>4.4223184599999996</v>
      </c>
      <c r="J73">
        <v>0.68932547198241756</v>
      </c>
    </row>
    <row r="74" spans="1:10" x14ac:dyDescent="0.3">
      <c r="A74">
        <v>131</v>
      </c>
      <c r="B74" t="s">
        <v>324</v>
      </c>
      <c r="C74" t="s">
        <v>331</v>
      </c>
      <c r="D74">
        <v>51.195583339999999</v>
      </c>
      <c r="E74">
        <v>4.4130311000000004</v>
      </c>
      <c r="F74" s="21">
        <v>51.200035100000001</v>
      </c>
      <c r="G74" s="21">
        <v>4.4315700500000004</v>
      </c>
      <c r="H74">
        <v>51.197809220000003</v>
      </c>
      <c r="I74">
        <v>4.4223005750000004</v>
      </c>
      <c r="J74">
        <v>0.68930806156767588</v>
      </c>
    </row>
    <row r="75" spans="1:10" x14ac:dyDescent="0.3">
      <c r="A75">
        <v>101</v>
      </c>
      <c r="B75" t="s">
        <v>322</v>
      </c>
      <c r="C75" t="s">
        <v>324</v>
      </c>
      <c r="D75">
        <v>51.198917389999998</v>
      </c>
      <c r="E75">
        <v>4.4320879</v>
      </c>
      <c r="F75">
        <v>51.195583339999999</v>
      </c>
      <c r="G75">
        <v>4.4130311000000004</v>
      </c>
      <c r="H75">
        <v>51.197250365000002</v>
      </c>
      <c r="I75">
        <v>4.4225595000000002</v>
      </c>
      <c r="J75">
        <v>0.68688370802430565</v>
      </c>
    </row>
    <row r="76" spans="1:10" x14ac:dyDescent="0.3">
      <c r="A76">
        <v>129</v>
      </c>
      <c r="B76" t="s">
        <v>324</v>
      </c>
      <c r="C76" t="s">
        <v>329</v>
      </c>
      <c r="D76">
        <v>51.195583339999999</v>
      </c>
      <c r="E76">
        <v>4.4130311000000004</v>
      </c>
      <c r="F76">
        <v>51.198963169999999</v>
      </c>
      <c r="G76">
        <v>4.4321961400000003</v>
      </c>
      <c r="H76">
        <v>51.197273254999999</v>
      </c>
      <c r="I76">
        <v>4.4226136199999999</v>
      </c>
      <c r="J76">
        <v>0.68254075780613743</v>
      </c>
    </row>
    <row r="77" spans="1:10" x14ac:dyDescent="0.3">
      <c r="A77">
        <v>130</v>
      </c>
      <c r="B77" t="s">
        <v>324</v>
      </c>
      <c r="C77" t="s">
        <v>330</v>
      </c>
      <c r="D77">
        <v>51.195583339999999</v>
      </c>
      <c r="E77">
        <v>4.4130311000000004</v>
      </c>
      <c r="F77">
        <v>51.198787690000003</v>
      </c>
      <c r="G77">
        <v>4.4323081999999996</v>
      </c>
      <c r="H77">
        <v>51.197185515000001</v>
      </c>
      <c r="I77">
        <v>4.4226696499999996</v>
      </c>
      <c r="J77">
        <v>0.68167136277242302</v>
      </c>
    </row>
    <row r="78" spans="1:10" x14ac:dyDescent="0.3">
      <c r="A78">
        <v>26</v>
      </c>
      <c r="B78" t="s">
        <v>317</v>
      </c>
      <c r="C78" t="s">
        <v>324</v>
      </c>
      <c r="D78">
        <v>51.199020390000001</v>
      </c>
      <c r="E78">
        <v>4.4323553999999996</v>
      </c>
      <c r="F78">
        <v>51.195583339999999</v>
      </c>
      <c r="G78">
        <v>4.4130311000000004</v>
      </c>
      <c r="H78">
        <v>51.197301865</v>
      </c>
      <c r="I78">
        <v>4.42269325</v>
      </c>
      <c r="J78">
        <v>0.67631554853082132</v>
      </c>
    </row>
    <row r="79" spans="1:10" x14ac:dyDescent="0.3">
      <c r="A79">
        <v>74</v>
      </c>
      <c r="B79" t="s">
        <v>320</v>
      </c>
      <c r="C79" t="s">
        <v>324</v>
      </c>
      <c r="D79">
        <v>51.199211120000001</v>
      </c>
      <c r="E79">
        <v>4.4323644599999996</v>
      </c>
      <c r="F79">
        <v>51.195583339999999</v>
      </c>
      <c r="G79">
        <v>4.4130311000000004</v>
      </c>
      <c r="H79">
        <v>51.19739723</v>
      </c>
      <c r="I79">
        <v>4.42269778</v>
      </c>
      <c r="J79">
        <v>0.67307653329282968</v>
      </c>
    </row>
    <row r="80" spans="1:10" x14ac:dyDescent="0.3">
      <c r="A80">
        <v>59</v>
      </c>
      <c r="B80" t="s">
        <v>319</v>
      </c>
      <c r="C80" t="s">
        <v>324</v>
      </c>
      <c r="D80">
        <v>51.198379520000003</v>
      </c>
      <c r="E80">
        <v>4.4329991299999998</v>
      </c>
      <c r="F80">
        <v>51.195583339999999</v>
      </c>
      <c r="G80">
        <v>4.4130311000000004</v>
      </c>
      <c r="H80">
        <v>51.196981430000001</v>
      </c>
      <c r="I80">
        <v>4.4230151150000001</v>
      </c>
      <c r="J80">
        <v>0.66616595067564066</v>
      </c>
    </row>
    <row r="81" spans="1:10" x14ac:dyDescent="0.3">
      <c r="A81">
        <v>91</v>
      </c>
      <c r="B81" t="s">
        <v>321</v>
      </c>
      <c r="C81" t="s">
        <v>327</v>
      </c>
      <c r="D81">
        <v>51.195415500000003</v>
      </c>
      <c r="E81">
        <v>4.4117898899999997</v>
      </c>
      <c r="F81">
        <v>51.20174789</v>
      </c>
      <c r="G81">
        <v>4.4374680499999997</v>
      </c>
      <c r="H81">
        <v>51.198581695000001</v>
      </c>
      <c r="I81">
        <v>4.4246289699999997</v>
      </c>
      <c r="J81">
        <v>0.51599383564391621</v>
      </c>
    </row>
    <row r="82" spans="1:10" x14ac:dyDescent="0.3">
      <c r="A82">
        <v>146</v>
      </c>
      <c r="B82" t="s">
        <v>326</v>
      </c>
      <c r="C82" t="s">
        <v>327</v>
      </c>
      <c r="D82"/>
      <c r="E82"/>
      <c r="F82">
        <v>51.20174789</v>
      </c>
      <c r="G82">
        <v>4.4374680499999997</v>
      </c>
      <c r="H82">
        <v>51.20174789</v>
      </c>
      <c r="I82">
        <v>4.4374680499999997</v>
      </c>
      <c r="J82">
        <v>0.48636441240090961</v>
      </c>
    </row>
    <row r="83" spans="1:10" x14ac:dyDescent="0.3">
      <c r="A83">
        <v>155</v>
      </c>
      <c r="B83" t="s">
        <v>327</v>
      </c>
      <c r="C83" t="s">
        <v>328</v>
      </c>
      <c r="D83">
        <v>51.20174789</v>
      </c>
      <c r="E83">
        <v>4.4374680499999997</v>
      </c>
      <c r="F83"/>
      <c r="G83"/>
      <c r="H83">
        <v>51.20174789</v>
      </c>
      <c r="I83">
        <v>4.4374680499999997</v>
      </c>
      <c r="J83">
        <v>0.48636441240090961</v>
      </c>
    </row>
    <row r="84" spans="1:10" x14ac:dyDescent="0.3">
      <c r="A84">
        <v>161</v>
      </c>
      <c r="B84" t="s">
        <v>327</v>
      </c>
      <c r="C84" t="s">
        <v>334</v>
      </c>
      <c r="D84">
        <v>51.20174789</v>
      </c>
      <c r="E84">
        <v>4.4374680499999997</v>
      </c>
      <c r="F84"/>
      <c r="G84"/>
      <c r="H84">
        <v>51.20174789</v>
      </c>
      <c r="I84">
        <v>4.4374680499999997</v>
      </c>
      <c r="J84">
        <v>0.48636441240090961</v>
      </c>
    </row>
    <row r="85" spans="1:10" x14ac:dyDescent="0.3">
      <c r="A85">
        <v>162</v>
      </c>
      <c r="B85" t="s">
        <v>327</v>
      </c>
      <c r="C85" t="s">
        <v>335</v>
      </c>
      <c r="D85">
        <v>51.20174789</v>
      </c>
      <c r="E85">
        <v>4.4374680499999997</v>
      </c>
      <c r="H85">
        <v>51.20174789</v>
      </c>
      <c r="I85">
        <v>4.4374680499999997</v>
      </c>
      <c r="J85">
        <v>0.48636441240090961</v>
      </c>
    </row>
    <row r="86" spans="1:10" x14ac:dyDescent="0.3">
      <c r="A86">
        <v>127</v>
      </c>
      <c r="B86" t="s">
        <v>324</v>
      </c>
      <c r="C86" t="s">
        <v>327</v>
      </c>
      <c r="D86">
        <v>51.195583339999999</v>
      </c>
      <c r="E86">
        <v>4.4130311000000004</v>
      </c>
      <c r="F86" s="21">
        <v>51.20174789</v>
      </c>
      <c r="G86" s="21">
        <v>4.4374680499999997</v>
      </c>
      <c r="H86">
        <v>51.198665615000003</v>
      </c>
      <c r="I86">
        <v>4.4252495749999996</v>
      </c>
      <c r="J86">
        <v>0.47208116989380577</v>
      </c>
    </row>
    <row r="87" spans="1:10" x14ac:dyDescent="0.3">
      <c r="A87">
        <v>10</v>
      </c>
      <c r="B87" t="s">
        <v>315</v>
      </c>
      <c r="C87" t="s">
        <v>326</v>
      </c>
      <c r="D87">
        <v>51.201988219999997</v>
      </c>
      <c r="E87">
        <v>4.4298481900000004</v>
      </c>
      <c r="H87">
        <v>51.201988219999997</v>
      </c>
      <c r="I87">
        <v>4.4298481900000004</v>
      </c>
      <c r="J87">
        <v>0.36159630992154712</v>
      </c>
    </row>
    <row r="88" spans="1:10" x14ac:dyDescent="0.3">
      <c r="A88">
        <v>12</v>
      </c>
      <c r="B88" t="s">
        <v>315</v>
      </c>
      <c r="C88" t="s">
        <v>328</v>
      </c>
      <c r="D88">
        <v>51.201988219999997</v>
      </c>
      <c r="E88">
        <v>4.4298481900000004</v>
      </c>
      <c r="H88">
        <v>51.201988219999997</v>
      </c>
      <c r="I88">
        <v>4.4298481900000004</v>
      </c>
      <c r="J88">
        <v>0.36159630992154712</v>
      </c>
    </row>
    <row r="89" spans="1:10" x14ac:dyDescent="0.3">
      <c r="A89">
        <v>18</v>
      </c>
      <c r="B89" t="s">
        <v>315</v>
      </c>
      <c r="C89" t="s">
        <v>334</v>
      </c>
      <c r="D89">
        <v>51.201988219999997</v>
      </c>
      <c r="E89">
        <v>4.4298481900000004</v>
      </c>
      <c r="F89"/>
      <c r="G89"/>
      <c r="H89">
        <v>51.201988219999997</v>
      </c>
      <c r="I89">
        <v>4.4298481900000004</v>
      </c>
      <c r="J89">
        <v>0.36159630992154712</v>
      </c>
    </row>
    <row r="90" spans="1:10" x14ac:dyDescent="0.3">
      <c r="A90">
        <v>19</v>
      </c>
      <c r="B90" t="s">
        <v>315</v>
      </c>
      <c r="C90" t="s">
        <v>335</v>
      </c>
      <c r="D90">
        <v>51.201988219999997</v>
      </c>
      <c r="E90">
        <v>4.4298481900000004</v>
      </c>
      <c r="F90"/>
      <c r="G90"/>
      <c r="H90">
        <v>51.201988219999997</v>
      </c>
      <c r="I90">
        <v>4.4298481900000004</v>
      </c>
      <c r="J90">
        <v>0.36159630992154712</v>
      </c>
    </row>
    <row r="91" spans="1:10" x14ac:dyDescent="0.3">
      <c r="A91">
        <v>11</v>
      </c>
      <c r="B91" t="s">
        <v>315</v>
      </c>
      <c r="C91" t="s">
        <v>327</v>
      </c>
      <c r="D91">
        <v>51.201988219999997</v>
      </c>
      <c r="E91">
        <v>4.4298481900000004</v>
      </c>
      <c r="F91">
        <v>51.20174789</v>
      </c>
      <c r="G91">
        <v>4.4374680499999997</v>
      </c>
      <c r="H91">
        <v>51.201868054999998</v>
      </c>
      <c r="I91">
        <v>4.4336581199999996</v>
      </c>
      <c r="J91">
        <v>0.3361638113269465</v>
      </c>
    </row>
    <row r="92" spans="1:10" x14ac:dyDescent="0.3">
      <c r="A92">
        <v>158</v>
      </c>
      <c r="B92" t="s">
        <v>327</v>
      </c>
      <c r="C92" t="s">
        <v>331</v>
      </c>
      <c r="D92">
        <v>51.20174789</v>
      </c>
      <c r="E92">
        <v>4.4374680499999997</v>
      </c>
      <c r="F92">
        <v>51.200035100000001</v>
      </c>
      <c r="G92">
        <v>4.4315700500000004</v>
      </c>
      <c r="H92">
        <v>51.200891495</v>
      </c>
      <c r="I92">
        <v>4.4345190499999996</v>
      </c>
      <c r="J92">
        <v>0.27147017310860277</v>
      </c>
    </row>
    <row r="93" spans="1:10" x14ac:dyDescent="0.3">
      <c r="A93">
        <v>116</v>
      </c>
      <c r="B93" t="s">
        <v>323</v>
      </c>
      <c r="C93" t="s">
        <v>327</v>
      </c>
      <c r="D93">
        <v>51.199924469999999</v>
      </c>
      <c r="E93">
        <v>4.4316058199999997</v>
      </c>
      <c r="F93">
        <v>51.20174789</v>
      </c>
      <c r="G93">
        <v>4.4374680499999997</v>
      </c>
      <c r="H93">
        <v>51.200836180000003</v>
      </c>
      <c r="I93">
        <v>4.4345369349999997</v>
      </c>
      <c r="J93">
        <v>0.26762898090600451</v>
      </c>
    </row>
    <row r="94" spans="1:10" x14ac:dyDescent="0.3">
      <c r="A94">
        <v>77</v>
      </c>
      <c r="B94" t="s">
        <v>320</v>
      </c>
      <c r="C94" t="s">
        <v>327</v>
      </c>
      <c r="D94">
        <v>51.199211120000001</v>
      </c>
      <c r="E94">
        <v>4.4323644599999996</v>
      </c>
      <c r="F94">
        <v>51.20174789</v>
      </c>
      <c r="G94">
        <v>4.4374680499999997</v>
      </c>
      <c r="H94">
        <v>51.200479504999997</v>
      </c>
      <c r="I94">
        <v>4.4349162549999992</v>
      </c>
      <c r="J94">
        <v>0.25942419946002149</v>
      </c>
    </row>
    <row r="95" spans="1:10" x14ac:dyDescent="0.3">
      <c r="A95">
        <v>9</v>
      </c>
      <c r="B95" t="s">
        <v>315</v>
      </c>
      <c r="C95" t="s">
        <v>325</v>
      </c>
      <c r="D95">
        <v>51.201988219999997</v>
      </c>
      <c r="E95">
        <v>4.4298481900000004</v>
      </c>
      <c r="F95">
        <v>51.199878689999998</v>
      </c>
      <c r="G95">
        <v>4.4300155600000002</v>
      </c>
      <c r="H95">
        <v>51.200933454999998</v>
      </c>
      <c r="I95">
        <v>4.4299318750000003</v>
      </c>
      <c r="J95">
        <v>0.25614190226851519</v>
      </c>
    </row>
    <row r="96" spans="1:10" x14ac:dyDescent="0.3">
      <c r="A96">
        <v>62</v>
      </c>
      <c r="B96" t="s">
        <v>319</v>
      </c>
      <c r="C96" t="s">
        <v>327</v>
      </c>
      <c r="D96">
        <v>51.198379520000003</v>
      </c>
      <c r="E96">
        <v>4.4329991299999998</v>
      </c>
      <c r="F96">
        <v>51.20174789</v>
      </c>
      <c r="G96">
        <v>4.4374680499999997</v>
      </c>
      <c r="H96">
        <v>51.200063705000012</v>
      </c>
      <c r="I96">
        <v>4.4352335899999993</v>
      </c>
      <c r="J96">
        <v>0.25298006485966201</v>
      </c>
    </row>
    <row r="97" spans="1:10" x14ac:dyDescent="0.3">
      <c r="A97">
        <v>29</v>
      </c>
      <c r="B97" t="s">
        <v>317</v>
      </c>
      <c r="C97" t="s">
        <v>327</v>
      </c>
      <c r="D97">
        <v>51.199020390000001</v>
      </c>
      <c r="E97">
        <v>4.4323553999999996</v>
      </c>
      <c r="F97">
        <v>51.20174789</v>
      </c>
      <c r="G97">
        <v>4.4374680499999997</v>
      </c>
      <c r="H97">
        <v>51.200384139999997</v>
      </c>
      <c r="I97">
        <v>4.4349117249999992</v>
      </c>
      <c r="J97">
        <v>0.25271453041112868</v>
      </c>
    </row>
    <row r="98" spans="1:10" x14ac:dyDescent="0.3">
      <c r="A98">
        <v>156</v>
      </c>
      <c r="B98" t="s">
        <v>327</v>
      </c>
      <c r="C98" t="s">
        <v>329</v>
      </c>
      <c r="D98">
        <v>51.20174789</v>
      </c>
      <c r="E98">
        <v>4.4374680499999997</v>
      </c>
      <c r="F98">
        <v>51.198963169999999</v>
      </c>
      <c r="G98">
        <v>4.4321961400000003</v>
      </c>
      <c r="H98">
        <v>51.200355530000003</v>
      </c>
      <c r="I98">
        <v>4.434832095</v>
      </c>
      <c r="J98">
        <v>0.24636476208354499</v>
      </c>
    </row>
    <row r="99" spans="1:10" x14ac:dyDescent="0.3">
      <c r="A99">
        <v>157</v>
      </c>
      <c r="B99" t="s">
        <v>327</v>
      </c>
      <c r="C99" t="s">
        <v>330</v>
      </c>
      <c r="D99">
        <v>51.20174789</v>
      </c>
      <c r="E99">
        <v>4.4374680499999997</v>
      </c>
      <c r="F99">
        <v>51.198787690000003</v>
      </c>
      <c r="G99">
        <v>4.4323081999999996</v>
      </c>
      <c r="H99">
        <v>51.200267789999998</v>
      </c>
      <c r="I99">
        <v>4.4348881249999996</v>
      </c>
      <c r="J99">
        <v>0.2438619437440826</v>
      </c>
    </row>
    <row r="100" spans="1:10" x14ac:dyDescent="0.3">
      <c r="A100">
        <v>104</v>
      </c>
      <c r="B100" t="s">
        <v>322</v>
      </c>
      <c r="C100" t="s">
        <v>327</v>
      </c>
      <c r="D100">
        <v>51.198917389999998</v>
      </c>
      <c r="E100">
        <v>4.4320879</v>
      </c>
      <c r="F100">
        <v>51.20174789</v>
      </c>
      <c r="G100">
        <v>4.4374680499999997</v>
      </c>
      <c r="H100">
        <v>51.200332639999999</v>
      </c>
      <c r="I100">
        <v>4.4347779749999994</v>
      </c>
      <c r="J100">
        <v>0.2418207163855578</v>
      </c>
    </row>
    <row r="101" spans="1:10" x14ac:dyDescent="0.3">
      <c r="A101">
        <v>15</v>
      </c>
      <c r="B101" t="s">
        <v>315</v>
      </c>
      <c r="C101" t="s">
        <v>331</v>
      </c>
      <c r="D101">
        <v>51.201988219999997</v>
      </c>
      <c r="E101">
        <v>4.4298481900000004</v>
      </c>
      <c r="F101">
        <v>51.200035100000001</v>
      </c>
      <c r="G101">
        <v>4.4315700500000004</v>
      </c>
      <c r="H101">
        <v>51.201011659999999</v>
      </c>
      <c r="I101">
        <v>4.4307091200000004</v>
      </c>
      <c r="J101">
        <v>0.2381028807914434</v>
      </c>
    </row>
    <row r="102" spans="1:10" x14ac:dyDescent="0.3">
      <c r="A102">
        <v>159</v>
      </c>
      <c r="B102" t="s">
        <v>327</v>
      </c>
      <c r="C102" t="s">
        <v>332</v>
      </c>
      <c r="D102">
        <v>51.20174789</v>
      </c>
      <c r="E102">
        <v>4.4374680499999997</v>
      </c>
      <c r="F102">
        <v>51.198722840000002</v>
      </c>
      <c r="G102">
        <v>4.4320383100000003</v>
      </c>
      <c r="H102">
        <v>51.200235364999998</v>
      </c>
      <c r="I102">
        <v>4.4347531800000004</v>
      </c>
      <c r="J102">
        <v>0.23407832005117291</v>
      </c>
    </row>
    <row r="103" spans="1:10" x14ac:dyDescent="0.3">
      <c r="A103">
        <v>137</v>
      </c>
      <c r="B103" t="s">
        <v>325</v>
      </c>
      <c r="C103" t="s">
        <v>327</v>
      </c>
      <c r="D103">
        <v>51.199878689999998</v>
      </c>
      <c r="E103">
        <v>4.4300155600000002</v>
      </c>
      <c r="F103">
        <v>51.20174789</v>
      </c>
      <c r="G103">
        <v>4.4374680499999997</v>
      </c>
      <c r="H103">
        <v>51.200813289999999</v>
      </c>
      <c r="I103">
        <v>4.4337418050000004</v>
      </c>
      <c r="J103">
        <v>0.23257811403079739</v>
      </c>
    </row>
    <row r="104" spans="1:10" x14ac:dyDescent="0.3">
      <c r="A104">
        <v>7</v>
      </c>
      <c r="B104" t="s">
        <v>315</v>
      </c>
      <c r="C104" t="s">
        <v>323</v>
      </c>
      <c r="D104">
        <v>51.201988219999997</v>
      </c>
      <c r="E104">
        <v>4.4298481900000004</v>
      </c>
      <c r="F104">
        <v>51.199924469999999</v>
      </c>
      <c r="G104">
        <v>4.4316058199999997</v>
      </c>
      <c r="H104">
        <v>51.200956344999987</v>
      </c>
      <c r="I104">
        <v>4.4307270049999996</v>
      </c>
      <c r="J104">
        <v>0.23194009096392079</v>
      </c>
    </row>
    <row r="105" spans="1:10" x14ac:dyDescent="0.3">
      <c r="A105">
        <v>46</v>
      </c>
      <c r="B105" t="s">
        <v>318</v>
      </c>
      <c r="C105" t="s">
        <v>327</v>
      </c>
      <c r="D105">
        <v>51.19859314</v>
      </c>
      <c r="E105">
        <v>4.4318962099999997</v>
      </c>
      <c r="F105">
        <v>51.20174789</v>
      </c>
      <c r="G105">
        <v>4.4374680499999997</v>
      </c>
      <c r="H105">
        <v>51.200170515000003</v>
      </c>
      <c r="I105">
        <v>4.4346821299999997</v>
      </c>
      <c r="J105">
        <v>0.22591001371021621</v>
      </c>
    </row>
    <row r="106" spans="1:10" x14ac:dyDescent="0.3">
      <c r="A106">
        <v>4</v>
      </c>
      <c r="B106" t="s">
        <v>315</v>
      </c>
      <c r="C106" t="s">
        <v>320</v>
      </c>
      <c r="D106">
        <v>51.201988219999997</v>
      </c>
      <c r="E106">
        <v>4.4298481900000004</v>
      </c>
      <c r="F106">
        <v>51.199211120000001</v>
      </c>
      <c r="G106">
        <v>4.4323644599999996</v>
      </c>
      <c r="H106">
        <v>51.200599670000003</v>
      </c>
      <c r="I106">
        <v>4.431106325</v>
      </c>
      <c r="J106">
        <v>0.18541848399323091</v>
      </c>
    </row>
    <row r="107" spans="1:10" x14ac:dyDescent="0.3">
      <c r="A107">
        <v>1</v>
      </c>
      <c r="B107" t="s">
        <v>315</v>
      </c>
      <c r="C107" t="s">
        <v>317</v>
      </c>
      <c r="D107">
        <v>51.201988219999997</v>
      </c>
      <c r="E107">
        <v>4.4298481900000004</v>
      </c>
      <c r="F107">
        <v>51.199020390000001</v>
      </c>
      <c r="G107">
        <v>4.4323553999999996</v>
      </c>
      <c r="H107">
        <v>51.200504305000003</v>
      </c>
      <c r="I107">
        <v>4.431101795</v>
      </c>
      <c r="J107">
        <v>0.17557861709922659</v>
      </c>
    </row>
    <row r="108" spans="1:10" x14ac:dyDescent="0.3">
      <c r="A108">
        <v>13</v>
      </c>
      <c r="B108" t="s">
        <v>315</v>
      </c>
      <c r="C108" t="s">
        <v>329</v>
      </c>
      <c r="D108">
        <v>51.201988219999997</v>
      </c>
      <c r="E108">
        <v>4.4298481900000004</v>
      </c>
      <c r="F108">
        <v>51.198963169999999</v>
      </c>
      <c r="G108">
        <v>4.4321961400000003</v>
      </c>
      <c r="H108">
        <v>51.200475694999987</v>
      </c>
      <c r="I108">
        <v>4.4310221649999999</v>
      </c>
      <c r="J108">
        <v>0.17469817548176531</v>
      </c>
    </row>
    <row r="109" spans="1:10" x14ac:dyDescent="0.3">
      <c r="A109">
        <v>6</v>
      </c>
      <c r="B109" t="s">
        <v>315</v>
      </c>
      <c r="C109" t="s">
        <v>322</v>
      </c>
      <c r="D109">
        <v>51.201988219999997</v>
      </c>
      <c r="E109">
        <v>4.4298481900000004</v>
      </c>
      <c r="F109" s="21">
        <v>51.198917389999998</v>
      </c>
      <c r="G109" s="21">
        <v>4.4320879</v>
      </c>
      <c r="H109">
        <v>51.200452804999998</v>
      </c>
      <c r="I109">
        <v>4.4309680450000002</v>
      </c>
      <c r="J109">
        <v>0.17388240739298769</v>
      </c>
    </row>
    <row r="110" spans="1:10" x14ac:dyDescent="0.3">
      <c r="A110">
        <v>136</v>
      </c>
      <c r="B110" t="s">
        <v>325</v>
      </c>
      <c r="C110" t="s">
        <v>326</v>
      </c>
      <c r="D110">
        <v>51.199878689999998</v>
      </c>
      <c r="E110">
        <v>4.4300155600000002</v>
      </c>
      <c r="H110">
        <v>51.199878689999998</v>
      </c>
      <c r="I110">
        <v>4.4300155600000002</v>
      </c>
      <c r="J110">
        <v>0.16746549309422959</v>
      </c>
    </row>
    <row r="111" spans="1:10" x14ac:dyDescent="0.3">
      <c r="A111">
        <v>138</v>
      </c>
      <c r="B111" t="s">
        <v>325</v>
      </c>
      <c r="C111" t="s">
        <v>328</v>
      </c>
      <c r="D111">
        <v>51.199878689999998</v>
      </c>
      <c r="E111">
        <v>4.4300155600000002</v>
      </c>
      <c r="H111">
        <v>51.199878689999998</v>
      </c>
      <c r="I111">
        <v>4.4300155600000002</v>
      </c>
      <c r="J111">
        <v>0.16746549309422959</v>
      </c>
    </row>
    <row r="112" spans="1:10" x14ac:dyDescent="0.3">
      <c r="A112">
        <v>144</v>
      </c>
      <c r="B112" t="s">
        <v>325</v>
      </c>
      <c r="C112" t="s">
        <v>334</v>
      </c>
      <c r="D112">
        <v>51.199878689999998</v>
      </c>
      <c r="E112">
        <v>4.4300155600000002</v>
      </c>
      <c r="H112">
        <v>51.199878689999998</v>
      </c>
      <c r="I112">
        <v>4.4300155600000002</v>
      </c>
      <c r="J112">
        <v>0.16746549309422959</v>
      </c>
    </row>
    <row r="113" spans="1:10" x14ac:dyDescent="0.3">
      <c r="A113">
        <v>145</v>
      </c>
      <c r="B113" t="s">
        <v>325</v>
      </c>
      <c r="C113" t="s">
        <v>335</v>
      </c>
      <c r="D113">
        <v>51.199878689999998</v>
      </c>
      <c r="E113">
        <v>4.4300155600000002</v>
      </c>
      <c r="H113">
        <v>51.199878689999998</v>
      </c>
      <c r="I113">
        <v>4.4300155600000002</v>
      </c>
      <c r="J113">
        <v>0.16746549309422959</v>
      </c>
    </row>
    <row r="114" spans="1:10" x14ac:dyDescent="0.3">
      <c r="A114">
        <v>16</v>
      </c>
      <c r="B114" t="s">
        <v>315</v>
      </c>
      <c r="C114" t="s">
        <v>332</v>
      </c>
      <c r="D114">
        <v>51.201988219999997</v>
      </c>
      <c r="E114">
        <v>4.4298481900000004</v>
      </c>
      <c r="F114" s="21">
        <v>51.198722840000002</v>
      </c>
      <c r="G114" s="21">
        <v>4.4320383100000003</v>
      </c>
      <c r="H114">
        <v>51.200355530000003</v>
      </c>
      <c r="I114">
        <v>4.4309432500000003</v>
      </c>
      <c r="J114">
        <v>0.1648593060705473</v>
      </c>
    </row>
    <row r="115" spans="1:10" x14ac:dyDescent="0.3">
      <c r="A115">
        <v>14</v>
      </c>
      <c r="B115" t="s">
        <v>315</v>
      </c>
      <c r="C115" t="s">
        <v>330</v>
      </c>
      <c r="D115">
        <v>51.201988219999997</v>
      </c>
      <c r="E115">
        <v>4.4298481900000004</v>
      </c>
      <c r="F115" s="21">
        <v>51.198787690000003</v>
      </c>
      <c r="G115" s="21">
        <v>4.4323081999999996</v>
      </c>
      <c r="H115">
        <v>51.200387954999997</v>
      </c>
      <c r="I115">
        <v>4.4310781950000004</v>
      </c>
      <c r="J115">
        <v>0.1641921099931696</v>
      </c>
    </row>
    <row r="116" spans="1:10" x14ac:dyDescent="0.3">
      <c r="A116">
        <v>2</v>
      </c>
      <c r="B116" t="s">
        <v>315</v>
      </c>
      <c r="C116" t="s">
        <v>318</v>
      </c>
      <c r="D116">
        <v>51.201988219999997</v>
      </c>
      <c r="E116">
        <v>4.4298481900000004</v>
      </c>
      <c r="F116" s="21">
        <v>51.19859314</v>
      </c>
      <c r="G116" s="21">
        <v>4.4318962099999997</v>
      </c>
      <c r="H116">
        <v>51.200290679999988</v>
      </c>
      <c r="I116">
        <v>4.4308721999999996</v>
      </c>
      <c r="J116">
        <v>0.16080054242539449</v>
      </c>
    </row>
    <row r="117" spans="1:10" x14ac:dyDescent="0.3">
      <c r="A117">
        <v>3</v>
      </c>
      <c r="B117" t="s">
        <v>315</v>
      </c>
      <c r="C117" t="s">
        <v>319</v>
      </c>
      <c r="D117">
        <v>51.201988219999997</v>
      </c>
      <c r="E117">
        <v>4.4298481900000004</v>
      </c>
      <c r="F117">
        <v>51.198379520000003</v>
      </c>
      <c r="G117">
        <v>4.4329991299999998</v>
      </c>
      <c r="H117">
        <v>51.200183869999996</v>
      </c>
      <c r="I117">
        <v>4.4314236600000001</v>
      </c>
      <c r="J117">
        <v>0.13454800990296489</v>
      </c>
    </row>
    <row r="118" spans="1:10" x14ac:dyDescent="0.3">
      <c r="A118">
        <v>141</v>
      </c>
      <c r="B118" t="s">
        <v>325</v>
      </c>
      <c r="C118" t="s">
        <v>331</v>
      </c>
      <c r="D118" s="21">
        <v>51.199878689999998</v>
      </c>
      <c r="E118" s="21">
        <v>4.4300155600000002</v>
      </c>
      <c r="F118">
        <v>51.200035100000001</v>
      </c>
      <c r="G118">
        <v>4.4315700500000004</v>
      </c>
      <c r="H118">
        <v>51.199956895</v>
      </c>
      <c r="I118">
        <v>4.4307928050000003</v>
      </c>
      <c r="J118">
        <v>0.133118142848207</v>
      </c>
    </row>
    <row r="119" spans="1:10" x14ac:dyDescent="0.3">
      <c r="A119">
        <v>114</v>
      </c>
      <c r="B119" t="s">
        <v>323</v>
      </c>
      <c r="C119" t="s">
        <v>325</v>
      </c>
      <c r="D119" s="21">
        <v>51.199924469999999</v>
      </c>
      <c r="E119" s="21">
        <v>4.4316058199999997</v>
      </c>
      <c r="F119">
        <v>51.199878689999998</v>
      </c>
      <c r="G119">
        <v>4.4300155600000002</v>
      </c>
      <c r="H119">
        <v>51.199901580000002</v>
      </c>
      <c r="I119">
        <v>4.4308106899999986</v>
      </c>
      <c r="J119">
        <v>0.12759688359828431</v>
      </c>
    </row>
    <row r="120" spans="1:10" x14ac:dyDescent="0.3">
      <c r="A120">
        <v>150</v>
      </c>
      <c r="B120" t="s">
        <v>326</v>
      </c>
      <c r="C120" t="s">
        <v>331</v>
      </c>
      <c r="D120"/>
      <c r="E120"/>
      <c r="F120" s="21">
        <v>51.200035100000001</v>
      </c>
      <c r="G120" s="21">
        <v>4.4315700500000004</v>
      </c>
      <c r="H120">
        <v>51.200035100000001</v>
      </c>
      <c r="I120">
        <v>4.4315700500000004</v>
      </c>
      <c r="J120">
        <v>0.11581470853306371</v>
      </c>
    </row>
    <row r="121" spans="1:10" x14ac:dyDescent="0.3">
      <c r="A121">
        <v>165</v>
      </c>
      <c r="B121" t="s">
        <v>328</v>
      </c>
      <c r="C121" t="s">
        <v>331</v>
      </c>
      <c r="D121"/>
      <c r="E121"/>
      <c r="F121" s="21">
        <v>51.200035100000001</v>
      </c>
      <c r="G121" s="21">
        <v>4.4315700500000004</v>
      </c>
      <c r="H121">
        <v>51.200035100000001</v>
      </c>
      <c r="I121">
        <v>4.4315700500000004</v>
      </c>
      <c r="J121">
        <v>0.11581470853306371</v>
      </c>
    </row>
    <row r="122" spans="1:10" x14ac:dyDescent="0.3">
      <c r="A122">
        <v>183</v>
      </c>
      <c r="B122" t="s">
        <v>331</v>
      </c>
      <c r="C122" t="s">
        <v>334</v>
      </c>
      <c r="D122">
        <v>51.200035100000001</v>
      </c>
      <c r="E122">
        <v>4.4315700500000004</v>
      </c>
      <c r="F122"/>
      <c r="G122"/>
      <c r="H122">
        <v>51.200035100000001</v>
      </c>
      <c r="I122">
        <v>4.4315700500000004</v>
      </c>
      <c r="J122">
        <v>0.11581470853306371</v>
      </c>
    </row>
    <row r="123" spans="1:10" x14ac:dyDescent="0.3">
      <c r="A123">
        <v>184</v>
      </c>
      <c r="B123" t="s">
        <v>331</v>
      </c>
      <c r="C123" t="s">
        <v>335</v>
      </c>
      <c r="D123">
        <v>51.200035100000001</v>
      </c>
      <c r="E123">
        <v>4.4315700500000004</v>
      </c>
      <c r="F123"/>
      <c r="G123"/>
      <c r="H123">
        <v>51.200035100000001</v>
      </c>
      <c r="I123">
        <v>4.4315700500000004</v>
      </c>
      <c r="J123">
        <v>0.11581470853306371</v>
      </c>
    </row>
    <row r="124" spans="1:10" x14ac:dyDescent="0.3">
      <c r="A124">
        <v>120</v>
      </c>
      <c r="B124" t="s">
        <v>323</v>
      </c>
      <c r="C124" t="s">
        <v>331</v>
      </c>
      <c r="D124">
        <v>51.199924469999999</v>
      </c>
      <c r="E124">
        <v>4.4316058199999997</v>
      </c>
      <c r="F124">
        <v>51.200035100000001</v>
      </c>
      <c r="G124">
        <v>4.4315700500000004</v>
      </c>
      <c r="H124">
        <v>51.199979784999996</v>
      </c>
      <c r="I124">
        <v>4.4315879349999996</v>
      </c>
      <c r="J124">
        <v>0.109551641505961</v>
      </c>
    </row>
    <row r="125" spans="1:10" x14ac:dyDescent="0.3">
      <c r="A125">
        <v>115</v>
      </c>
      <c r="B125" t="s">
        <v>323</v>
      </c>
      <c r="C125" t="s">
        <v>326</v>
      </c>
      <c r="D125">
        <v>51.199924469999999</v>
      </c>
      <c r="E125">
        <v>4.4316058199999997</v>
      </c>
      <c r="F125"/>
      <c r="G125"/>
      <c r="H125">
        <v>51.199924469999999</v>
      </c>
      <c r="I125">
        <v>4.4316058199999997</v>
      </c>
      <c r="J125">
        <v>0.1032901089824296</v>
      </c>
    </row>
    <row r="126" spans="1:10" x14ac:dyDescent="0.3">
      <c r="A126">
        <v>117</v>
      </c>
      <c r="B126" t="s">
        <v>323</v>
      </c>
      <c r="C126" t="s">
        <v>328</v>
      </c>
      <c r="D126">
        <v>51.199924469999999</v>
      </c>
      <c r="E126">
        <v>4.4316058199999997</v>
      </c>
      <c r="F126"/>
      <c r="G126"/>
      <c r="H126">
        <v>51.199924469999999</v>
      </c>
      <c r="I126">
        <v>4.4316058199999997</v>
      </c>
      <c r="J126">
        <v>0.1032901089824296</v>
      </c>
    </row>
    <row r="127" spans="1:10" x14ac:dyDescent="0.3">
      <c r="A127">
        <v>123</v>
      </c>
      <c r="B127" t="s">
        <v>323</v>
      </c>
      <c r="C127" t="s">
        <v>334</v>
      </c>
      <c r="D127">
        <v>51.199924469999999</v>
      </c>
      <c r="E127">
        <v>4.4316058199999997</v>
      </c>
      <c r="F127"/>
      <c r="G127"/>
      <c r="H127">
        <v>51.199924469999999</v>
      </c>
      <c r="I127">
        <v>4.4316058199999997</v>
      </c>
      <c r="J127">
        <v>0.1032901089824296</v>
      </c>
    </row>
    <row r="128" spans="1:10" x14ac:dyDescent="0.3">
      <c r="A128">
        <v>124</v>
      </c>
      <c r="B128" t="s">
        <v>323</v>
      </c>
      <c r="C128" t="s">
        <v>335</v>
      </c>
      <c r="D128">
        <v>51.199924469999999</v>
      </c>
      <c r="E128">
        <v>4.4316058199999997</v>
      </c>
      <c r="H128">
        <v>51.199924469999999</v>
      </c>
      <c r="I128">
        <v>4.4316058199999997</v>
      </c>
      <c r="J128">
        <v>0.1032901089824296</v>
      </c>
    </row>
    <row r="129" spans="1:10" x14ac:dyDescent="0.3">
      <c r="A129">
        <v>61</v>
      </c>
      <c r="B129" t="s">
        <v>319</v>
      </c>
      <c r="C129" t="s">
        <v>326</v>
      </c>
      <c r="D129">
        <v>51.198379520000003</v>
      </c>
      <c r="E129">
        <v>4.4329991299999998</v>
      </c>
      <c r="H129">
        <v>51.198379520000003</v>
      </c>
      <c r="I129">
        <v>4.4329991299999998</v>
      </c>
      <c r="J129">
        <v>0.10030964362461429</v>
      </c>
    </row>
    <row r="130" spans="1:10" x14ac:dyDescent="0.3">
      <c r="A130">
        <v>63</v>
      </c>
      <c r="B130" t="s">
        <v>319</v>
      </c>
      <c r="C130" t="s">
        <v>328</v>
      </c>
      <c r="D130">
        <v>51.198379520000003</v>
      </c>
      <c r="E130">
        <v>4.4329991299999998</v>
      </c>
      <c r="H130">
        <v>51.198379520000003</v>
      </c>
      <c r="I130">
        <v>4.4329991299999998</v>
      </c>
      <c r="J130">
        <v>0.10030964362461429</v>
      </c>
    </row>
    <row r="131" spans="1:10" x14ac:dyDescent="0.3">
      <c r="A131">
        <v>69</v>
      </c>
      <c r="B131" t="s">
        <v>319</v>
      </c>
      <c r="C131" t="s">
        <v>334</v>
      </c>
      <c r="D131">
        <v>51.198379520000003</v>
      </c>
      <c r="E131">
        <v>4.4329991299999998</v>
      </c>
      <c r="H131">
        <v>51.198379520000003</v>
      </c>
      <c r="I131">
        <v>4.4329991299999998</v>
      </c>
      <c r="J131">
        <v>0.10030964362461429</v>
      </c>
    </row>
    <row r="132" spans="1:10" x14ac:dyDescent="0.3">
      <c r="A132">
        <v>70</v>
      </c>
      <c r="B132" t="s">
        <v>319</v>
      </c>
      <c r="C132" t="s">
        <v>335</v>
      </c>
      <c r="D132">
        <v>51.198379520000003</v>
      </c>
      <c r="E132">
        <v>4.4329991299999998</v>
      </c>
      <c r="F132"/>
      <c r="G132"/>
      <c r="H132">
        <v>51.198379520000003</v>
      </c>
      <c r="I132">
        <v>4.4329991299999998</v>
      </c>
      <c r="J132">
        <v>0.10030964362461429</v>
      </c>
    </row>
    <row r="133" spans="1:10" x14ac:dyDescent="0.3">
      <c r="A133">
        <v>75</v>
      </c>
      <c r="B133" t="s">
        <v>320</v>
      </c>
      <c r="C133" t="s">
        <v>325</v>
      </c>
      <c r="D133">
        <v>51.199211120000001</v>
      </c>
      <c r="E133">
        <v>4.4323644599999996</v>
      </c>
      <c r="F133">
        <v>51.199878689999998</v>
      </c>
      <c r="G133">
        <v>4.4300155600000002</v>
      </c>
      <c r="H133">
        <v>51.199544905000003</v>
      </c>
      <c r="I133">
        <v>4.4311900099999999</v>
      </c>
      <c r="J133">
        <v>8.0473609772679935E-2</v>
      </c>
    </row>
    <row r="134" spans="1:10" x14ac:dyDescent="0.3">
      <c r="A134">
        <v>102</v>
      </c>
      <c r="B134" t="s">
        <v>322</v>
      </c>
      <c r="C134" t="s">
        <v>325</v>
      </c>
      <c r="D134">
        <v>51.198917389999998</v>
      </c>
      <c r="E134">
        <v>4.4320879</v>
      </c>
      <c r="F134">
        <v>51.199878689999998</v>
      </c>
      <c r="G134">
        <v>4.4300155600000002</v>
      </c>
      <c r="H134">
        <v>51.199398039999998</v>
      </c>
      <c r="I134">
        <v>4.4310517300000001</v>
      </c>
      <c r="J134">
        <v>7.7777958250105833E-2</v>
      </c>
    </row>
    <row r="135" spans="1:10" x14ac:dyDescent="0.3">
      <c r="A135">
        <v>44</v>
      </c>
      <c r="B135" t="s">
        <v>318</v>
      </c>
      <c r="C135" t="s">
        <v>325</v>
      </c>
      <c r="D135">
        <v>51.19859314</v>
      </c>
      <c r="E135">
        <v>4.4318962099999997</v>
      </c>
      <c r="F135">
        <v>51.199878689999998</v>
      </c>
      <c r="G135">
        <v>4.4300155600000002</v>
      </c>
      <c r="H135">
        <v>51.199235915000003</v>
      </c>
      <c r="I135">
        <v>4.4309558849999986</v>
      </c>
      <c r="J135">
        <v>7.6301788627416517E-2</v>
      </c>
    </row>
    <row r="136" spans="1:10" x14ac:dyDescent="0.3">
      <c r="A136">
        <v>139</v>
      </c>
      <c r="B136" t="s">
        <v>325</v>
      </c>
      <c r="C136" t="s">
        <v>329</v>
      </c>
      <c r="D136">
        <v>51.199878689999998</v>
      </c>
      <c r="E136">
        <v>4.4300155600000002</v>
      </c>
      <c r="F136">
        <v>51.198963169999999</v>
      </c>
      <c r="G136">
        <v>4.4321961400000003</v>
      </c>
      <c r="H136">
        <v>51.199420930000002</v>
      </c>
      <c r="I136">
        <v>4.4311058499999998</v>
      </c>
      <c r="J136">
        <v>7.6030900043920449E-2</v>
      </c>
    </row>
    <row r="137" spans="1:10" x14ac:dyDescent="0.3">
      <c r="A137">
        <v>142</v>
      </c>
      <c r="B137" t="s">
        <v>325</v>
      </c>
      <c r="C137" t="s">
        <v>332</v>
      </c>
      <c r="D137">
        <v>51.199878689999998</v>
      </c>
      <c r="E137">
        <v>4.4300155600000002</v>
      </c>
      <c r="F137">
        <v>51.198722840000002</v>
      </c>
      <c r="G137">
        <v>4.4320383100000003</v>
      </c>
      <c r="H137">
        <v>51.199300764999997</v>
      </c>
      <c r="I137">
        <v>4.4310269350000002</v>
      </c>
      <c r="J137">
        <v>7.4229237392089906E-2</v>
      </c>
    </row>
    <row r="138" spans="1:10" x14ac:dyDescent="0.3">
      <c r="A138">
        <v>27</v>
      </c>
      <c r="B138" t="s">
        <v>317</v>
      </c>
      <c r="C138" t="s">
        <v>325</v>
      </c>
      <c r="D138">
        <v>51.199020390000001</v>
      </c>
      <c r="E138">
        <v>4.4323553999999996</v>
      </c>
      <c r="F138">
        <v>51.199878689999998</v>
      </c>
      <c r="G138">
        <v>4.4300155600000002</v>
      </c>
      <c r="H138">
        <v>51.199449540000003</v>
      </c>
      <c r="I138">
        <v>4.4311854799999999</v>
      </c>
      <c r="J138">
        <v>7.3536056135488609E-2</v>
      </c>
    </row>
    <row r="139" spans="1:10" x14ac:dyDescent="0.3">
      <c r="A139">
        <v>38</v>
      </c>
      <c r="B139" t="s">
        <v>318</v>
      </c>
      <c r="C139" t="s">
        <v>319</v>
      </c>
      <c r="D139">
        <v>51.19859314</v>
      </c>
      <c r="E139">
        <v>4.4318962099999997</v>
      </c>
      <c r="F139">
        <v>51.198379520000003</v>
      </c>
      <c r="G139">
        <v>4.4329991299999998</v>
      </c>
      <c r="H139">
        <v>51.198486330000001</v>
      </c>
      <c r="I139">
        <v>4.4324476700000002</v>
      </c>
      <c r="J139">
        <v>6.7927432845591856E-2</v>
      </c>
    </row>
    <row r="140" spans="1:10" x14ac:dyDescent="0.3">
      <c r="A140">
        <v>140</v>
      </c>
      <c r="B140" t="s">
        <v>325</v>
      </c>
      <c r="C140" t="s">
        <v>330</v>
      </c>
      <c r="D140">
        <v>51.199878689999998</v>
      </c>
      <c r="E140">
        <v>4.4300155600000002</v>
      </c>
      <c r="F140">
        <v>51.198787690000003</v>
      </c>
      <c r="G140">
        <v>4.4323081999999996</v>
      </c>
      <c r="H140">
        <v>51.199333189999997</v>
      </c>
      <c r="I140">
        <v>4.4311618799999994</v>
      </c>
      <c r="J140">
        <v>6.7485705732522022E-2</v>
      </c>
    </row>
    <row r="141" spans="1:10" x14ac:dyDescent="0.3">
      <c r="A141">
        <v>65</v>
      </c>
      <c r="B141" t="s">
        <v>319</v>
      </c>
      <c r="C141" t="s">
        <v>330</v>
      </c>
      <c r="D141">
        <v>51.198379520000003</v>
      </c>
      <c r="E141">
        <v>4.4329991299999998</v>
      </c>
      <c r="F141">
        <v>51.198787690000003</v>
      </c>
      <c r="G141">
        <v>4.4323081999999996</v>
      </c>
      <c r="H141">
        <v>51.198583605000003</v>
      </c>
      <c r="I141">
        <v>4.4326536650000001</v>
      </c>
      <c r="J141">
        <v>6.7284281939464327E-2</v>
      </c>
    </row>
    <row r="142" spans="1:10" x14ac:dyDescent="0.3">
      <c r="A142">
        <v>81</v>
      </c>
      <c r="B142" t="s">
        <v>320</v>
      </c>
      <c r="C142" t="s">
        <v>331</v>
      </c>
      <c r="D142">
        <v>51.199211120000001</v>
      </c>
      <c r="E142">
        <v>4.4323644599999996</v>
      </c>
      <c r="F142">
        <v>51.200035100000001</v>
      </c>
      <c r="G142">
        <v>4.4315700500000004</v>
      </c>
      <c r="H142">
        <v>51.199623109999997</v>
      </c>
      <c r="I142">
        <v>4.431967255</v>
      </c>
      <c r="J142">
        <v>6.6101404372524902E-2</v>
      </c>
    </row>
    <row r="143" spans="1:10" x14ac:dyDescent="0.3">
      <c r="A143">
        <v>67</v>
      </c>
      <c r="B143" t="s">
        <v>319</v>
      </c>
      <c r="C143" t="s">
        <v>332</v>
      </c>
      <c r="D143">
        <v>51.198379520000003</v>
      </c>
      <c r="E143">
        <v>4.4329991299999998</v>
      </c>
      <c r="F143">
        <v>51.198722840000002</v>
      </c>
      <c r="G143">
        <v>4.4320383100000003</v>
      </c>
      <c r="H143">
        <v>51.198551180000003</v>
      </c>
      <c r="I143">
        <v>4.43251872</v>
      </c>
      <c r="J143">
        <v>6.4259052327701807E-2</v>
      </c>
    </row>
    <row r="144" spans="1:10" x14ac:dyDescent="0.3">
      <c r="A144">
        <v>73</v>
      </c>
      <c r="B144" t="s">
        <v>320</v>
      </c>
      <c r="C144" t="s">
        <v>323</v>
      </c>
      <c r="D144">
        <v>51.199211120000001</v>
      </c>
      <c r="E144">
        <v>4.4323644599999996</v>
      </c>
      <c r="F144">
        <v>51.199924469999999</v>
      </c>
      <c r="G144">
        <v>4.4316058199999997</v>
      </c>
      <c r="H144">
        <v>51.199567795</v>
      </c>
      <c r="I144">
        <v>4.4319851400000001</v>
      </c>
      <c r="J144">
        <v>5.9920216645324688E-2</v>
      </c>
    </row>
    <row r="145" spans="1:10" x14ac:dyDescent="0.3">
      <c r="A145">
        <v>21</v>
      </c>
      <c r="B145" t="s">
        <v>317</v>
      </c>
      <c r="C145" t="s">
        <v>319</v>
      </c>
      <c r="D145">
        <v>51.199020390000001</v>
      </c>
      <c r="E145">
        <v>4.4323553999999996</v>
      </c>
      <c r="F145">
        <v>51.198379520000003</v>
      </c>
      <c r="G145">
        <v>4.4329991299999998</v>
      </c>
      <c r="H145">
        <v>51.198699955000002</v>
      </c>
      <c r="I145">
        <v>4.4326772649999997</v>
      </c>
      <c r="J145">
        <v>5.9712315923218032E-2</v>
      </c>
    </row>
    <row r="146" spans="1:10" x14ac:dyDescent="0.3">
      <c r="A146">
        <v>64</v>
      </c>
      <c r="B146" t="s">
        <v>319</v>
      </c>
      <c r="C146" t="s">
        <v>329</v>
      </c>
      <c r="D146">
        <v>51.198379520000003</v>
      </c>
      <c r="E146">
        <v>4.4329991299999998</v>
      </c>
      <c r="F146">
        <v>51.198963169999999</v>
      </c>
      <c r="G146">
        <v>4.4321961400000003</v>
      </c>
      <c r="H146">
        <v>51.198671345000001</v>
      </c>
      <c r="I146">
        <v>4.4325976349999996</v>
      </c>
      <c r="J146">
        <v>5.7581329040927103E-2</v>
      </c>
    </row>
    <row r="147" spans="1:10" x14ac:dyDescent="0.3">
      <c r="A147">
        <v>57</v>
      </c>
      <c r="B147" t="s">
        <v>319</v>
      </c>
      <c r="C147" t="s">
        <v>322</v>
      </c>
      <c r="D147">
        <v>51.198379520000003</v>
      </c>
      <c r="E147">
        <v>4.4329991299999998</v>
      </c>
      <c r="F147">
        <v>51.198917389999998</v>
      </c>
      <c r="G147">
        <v>4.4320879</v>
      </c>
      <c r="H147">
        <v>51.198648454999997</v>
      </c>
      <c r="I147">
        <v>4.4325435149999999</v>
      </c>
      <c r="J147">
        <v>5.6786465851794532E-2</v>
      </c>
    </row>
    <row r="148" spans="1:10" x14ac:dyDescent="0.3">
      <c r="A148">
        <v>33</v>
      </c>
      <c r="B148" t="s">
        <v>317</v>
      </c>
      <c r="C148" t="s">
        <v>331</v>
      </c>
      <c r="D148">
        <v>51.199020390000001</v>
      </c>
      <c r="E148">
        <v>4.4323553999999996</v>
      </c>
      <c r="F148">
        <v>51.200035100000001</v>
      </c>
      <c r="G148">
        <v>4.4315700500000004</v>
      </c>
      <c r="H148">
        <v>51.199527744999997</v>
      </c>
      <c r="I148">
        <v>4.431962725</v>
      </c>
      <c r="J148">
        <v>5.5518695476594472E-2</v>
      </c>
    </row>
    <row r="149" spans="1:10" x14ac:dyDescent="0.3">
      <c r="A149">
        <v>55</v>
      </c>
      <c r="B149" t="s">
        <v>319</v>
      </c>
      <c r="C149" t="s">
        <v>320</v>
      </c>
      <c r="D149">
        <v>51.198379520000003</v>
      </c>
      <c r="E149">
        <v>4.4329991299999998</v>
      </c>
      <c r="F149">
        <v>51.199211120000001</v>
      </c>
      <c r="G149">
        <v>4.4323644599999996</v>
      </c>
      <c r="H149">
        <v>51.198795320000002</v>
      </c>
      <c r="I149">
        <v>4.4326817949999997</v>
      </c>
      <c r="J149">
        <v>5.4147238536989141E-2</v>
      </c>
    </row>
    <row r="150" spans="1:10" x14ac:dyDescent="0.3">
      <c r="A150">
        <v>171</v>
      </c>
      <c r="B150" t="s">
        <v>329</v>
      </c>
      <c r="C150" t="s">
        <v>331</v>
      </c>
      <c r="D150">
        <v>51.198963169999999</v>
      </c>
      <c r="E150">
        <v>4.4321961400000003</v>
      </c>
      <c r="F150">
        <v>51.200035100000001</v>
      </c>
      <c r="G150">
        <v>4.4315700500000004</v>
      </c>
      <c r="H150">
        <v>51.199499135000003</v>
      </c>
      <c r="I150">
        <v>4.4318830949999999</v>
      </c>
      <c r="J150">
        <v>5.2907418851951091E-2</v>
      </c>
    </row>
    <row r="151" spans="1:10" x14ac:dyDescent="0.3">
      <c r="A151">
        <v>108</v>
      </c>
      <c r="B151" t="s">
        <v>322</v>
      </c>
      <c r="C151" t="s">
        <v>331</v>
      </c>
      <c r="D151">
        <v>51.198917389999998</v>
      </c>
      <c r="E151">
        <v>4.4320879</v>
      </c>
      <c r="F151" s="21">
        <v>51.200035100000001</v>
      </c>
      <c r="G151" s="21">
        <v>4.4315700500000004</v>
      </c>
      <c r="H151">
        <v>51.199476245</v>
      </c>
      <c r="I151">
        <v>4.4318289750000002</v>
      </c>
      <c r="J151">
        <v>5.113912365650395E-2</v>
      </c>
    </row>
    <row r="152" spans="1:10" x14ac:dyDescent="0.3">
      <c r="A152">
        <v>25</v>
      </c>
      <c r="B152" t="s">
        <v>317</v>
      </c>
      <c r="C152" t="s">
        <v>323</v>
      </c>
      <c r="D152">
        <v>51.199020390000001</v>
      </c>
      <c r="E152">
        <v>4.4323553999999996</v>
      </c>
      <c r="F152" s="21">
        <v>51.199924469999999</v>
      </c>
      <c r="G152" s="21">
        <v>4.4316058199999997</v>
      </c>
      <c r="H152">
        <v>51.19947243</v>
      </c>
      <c r="I152">
        <v>4.4319806100000001</v>
      </c>
      <c r="J152">
        <v>4.9325671966565829E-2</v>
      </c>
    </row>
    <row r="153" spans="1:10" x14ac:dyDescent="0.3">
      <c r="A153">
        <v>45</v>
      </c>
      <c r="B153" t="s">
        <v>318</v>
      </c>
      <c r="C153" t="s">
        <v>326</v>
      </c>
      <c r="D153">
        <v>51.19859314</v>
      </c>
      <c r="E153">
        <v>4.4318962099999997</v>
      </c>
      <c r="H153">
        <v>51.19859314</v>
      </c>
      <c r="I153">
        <v>4.4318962099999997</v>
      </c>
      <c r="J153">
        <v>4.9001995189074783E-2</v>
      </c>
    </row>
    <row r="154" spans="1:10" x14ac:dyDescent="0.3">
      <c r="A154">
        <v>47</v>
      </c>
      <c r="B154" t="s">
        <v>318</v>
      </c>
      <c r="C154" t="s">
        <v>328</v>
      </c>
      <c r="D154">
        <v>51.19859314</v>
      </c>
      <c r="E154">
        <v>4.4318962099999997</v>
      </c>
      <c r="H154">
        <v>51.19859314</v>
      </c>
      <c r="I154">
        <v>4.4318962099999997</v>
      </c>
      <c r="J154">
        <v>4.9001995189074783E-2</v>
      </c>
    </row>
    <row r="155" spans="1:10" x14ac:dyDescent="0.3">
      <c r="A155">
        <v>53</v>
      </c>
      <c r="B155" t="s">
        <v>318</v>
      </c>
      <c r="C155" t="s">
        <v>334</v>
      </c>
      <c r="D155">
        <v>51.19859314</v>
      </c>
      <c r="E155">
        <v>4.4318962099999997</v>
      </c>
      <c r="F155"/>
      <c r="G155"/>
      <c r="H155">
        <v>51.19859314</v>
      </c>
      <c r="I155">
        <v>4.4318962099999997</v>
      </c>
      <c r="J155">
        <v>4.9001995189074783E-2</v>
      </c>
    </row>
    <row r="156" spans="1:10" x14ac:dyDescent="0.3">
      <c r="A156">
        <v>54</v>
      </c>
      <c r="B156" t="s">
        <v>318</v>
      </c>
      <c r="C156" t="s">
        <v>335</v>
      </c>
      <c r="D156" s="21">
        <v>51.19859314</v>
      </c>
      <c r="E156" s="21">
        <v>4.4318962099999997</v>
      </c>
      <c r="F156"/>
      <c r="G156"/>
      <c r="H156">
        <v>51.19859314</v>
      </c>
      <c r="I156">
        <v>4.4318962099999997</v>
      </c>
      <c r="J156">
        <v>4.9001995189074783E-2</v>
      </c>
    </row>
    <row r="157" spans="1:10" x14ac:dyDescent="0.3">
      <c r="A157">
        <v>118</v>
      </c>
      <c r="B157" t="s">
        <v>323</v>
      </c>
      <c r="C157" t="s">
        <v>329</v>
      </c>
      <c r="D157">
        <v>51.199924469999999</v>
      </c>
      <c r="E157">
        <v>4.4316058199999997</v>
      </c>
      <c r="F157" s="21">
        <v>51.198963169999999</v>
      </c>
      <c r="G157" s="21">
        <v>4.4321961400000003</v>
      </c>
      <c r="H157">
        <v>51.199443819999999</v>
      </c>
      <c r="I157">
        <v>4.43190098</v>
      </c>
      <c r="J157">
        <v>4.6639015598530523E-2</v>
      </c>
    </row>
    <row r="158" spans="1:10" x14ac:dyDescent="0.3">
      <c r="A158">
        <v>100</v>
      </c>
      <c r="B158" t="s">
        <v>322</v>
      </c>
      <c r="C158" t="s">
        <v>323</v>
      </c>
      <c r="D158">
        <v>51.198917389999998</v>
      </c>
      <c r="E158">
        <v>4.4320879</v>
      </c>
      <c r="F158" s="21">
        <v>51.199924469999999</v>
      </c>
      <c r="G158" s="21">
        <v>4.4316058199999997</v>
      </c>
      <c r="H158">
        <v>51.199420930000002</v>
      </c>
      <c r="I158">
        <v>4.4318468600000003</v>
      </c>
      <c r="J158">
        <v>4.4867861560908148E-2</v>
      </c>
    </row>
    <row r="159" spans="1:10" x14ac:dyDescent="0.3">
      <c r="A159">
        <v>176</v>
      </c>
      <c r="B159" t="s">
        <v>330</v>
      </c>
      <c r="C159" t="s">
        <v>331</v>
      </c>
      <c r="D159">
        <v>51.198787690000003</v>
      </c>
      <c r="E159">
        <v>4.4323081999999996</v>
      </c>
      <c r="F159" s="21">
        <v>51.200035100000001</v>
      </c>
      <c r="G159" s="21">
        <v>4.4315700500000004</v>
      </c>
      <c r="H159">
        <v>51.199411394999998</v>
      </c>
      <c r="I159">
        <v>4.4319391250000004</v>
      </c>
      <c r="J159">
        <v>4.2731414417494028E-2</v>
      </c>
    </row>
    <row r="160" spans="1:10" x14ac:dyDescent="0.3">
      <c r="A160">
        <v>51</v>
      </c>
      <c r="B160" t="s">
        <v>318</v>
      </c>
      <c r="C160" t="s">
        <v>332</v>
      </c>
      <c r="D160">
        <v>51.19859314</v>
      </c>
      <c r="E160">
        <v>4.4318962099999997</v>
      </c>
      <c r="F160">
        <v>51.198722840000002</v>
      </c>
      <c r="G160">
        <v>4.4320383100000003</v>
      </c>
      <c r="H160">
        <v>51.198657990000001</v>
      </c>
      <c r="I160">
        <v>4.4319672600000004</v>
      </c>
      <c r="J160">
        <v>4.1317453301485292E-2</v>
      </c>
    </row>
    <row r="161" spans="1:10" x14ac:dyDescent="0.3">
      <c r="A161">
        <v>181</v>
      </c>
      <c r="B161" t="s">
        <v>331</v>
      </c>
      <c r="C161" t="s">
        <v>332</v>
      </c>
      <c r="D161">
        <v>51.200035100000001</v>
      </c>
      <c r="E161">
        <v>4.4315700500000004</v>
      </c>
      <c r="F161">
        <v>51.198722840000002</v>
      </c>
      <c r="G161">
        <v>4.4320383100000003</v>
      </c>
      <c r="H161">
        <v>51.199378969999998</v>
      </c>
      <c r="I161">
        <v>4.4318041800000003</v>
      </c>
      <c r="J161">
        <v>4.1237458763732561E-2</v>
      </c>
    </row>
    <row r="162" spans="1:10" x14ac:dyDescent="0.3">
      <c r="A162">
        <v>49</v>
      </c>
      <c r="B162" t="s">
        <v>318</v>
      </c>
      <c r="C162" t="s">
        <v>330</v>
      </c>
      <c r="D162">
        <v>51.19859314</v>
      </c>
      <c r="E162">
        <v>4.4318962099999997</v>
      </c>
      <c r="F162">
        <v>51.198787690000003</v>
      </c>
      <c r="G162">
        <v>4.4323081999999996</v>
      </c>
      <c r="H162">
        <v>51.198690415000002</v>
      </c>
      <c r="I162">
        <v>4.4321022049999996</v>
      </c>
      <c r="J162">
        <v>3.8316517851312848E-2</v>
      </c>
    </row>
    <row r="163" spans="1:10" x14ac:dyDescent="0.3">
      <c r="A163">
        <v>50</v>
      </c>
      <c r="B163" t="s">
        <v>318</v>
      </c>
      <c r="C163" t="s">
        <v>331</v>
      </c>
      <c r="D163">
        <v>51.19859314</v>
      </c>
      <c r="E163">
        <v>4.4318962099999997</v>
      </c>
      <c r="F163">
        <v>51.200035100000001</v>
      </c>
      <c r="G163">
        <v>4.4315700500000004</v>
      </c>
      <c r="H163">
        <v>51.199314119999997</v>
      </c>
      <c r="I163">
        <v>4.4317331299999996</v>
      </c>
      <c r="J163">
        <v>3.6754513229187068E-2</v>
      </c>
    </row>
    <row r="164" spans="1:10" x14ac:dyDescent="0.3">
      <c r="A164">
        <v>119</v>
      </c>
      <c r="B164" t="s">
        <v>323</v>
      </c>
      <c r="C164" t="s">
        <v>330</v>
      </c>
      <c r="D164">
        <v>51.199924469999999</v>
      </c>
      <c r="E164">
        <v>4.4316058199999997</v>
      </c>
      <c r="F164">
        <v>51.198787690000003</v>
      </c>
      <c r="G164">
        <v>4.4323081999999996</v>
      </c>
      <c r="H164">
        <v>51.199356080000001</v>
      </c>
      <c r="I164">
        <v>4.4319570099999996</v>
      </c>
      <c r="J164">
        <v>3.6492777575829943E-2</v>
      </c>
    </row>
    <row r="165" spans="1:10" x14ac:dyDescent="0.3">
      <c r="A165">
        <v>60</v>
      </c>
      <c r="B165" t="s">
        <v>319</v>
      </c>
      <c r="C165" t="s">
        <v>325</v>
      </c>
      <c r="D165">
        <v>51.198379520000003</v>
      </c>
      <c r="E165">
        <v>4.4329991299999998</v>
      </c>
      <c r="F165">
        <v>51.199878689999998</v>
      </c>
      <c r="G165">
        <v>4.4300155600000002</v>
      </c>
      <c r="H165">
        <v>51.199129104999997</v>
      </c>
      <c r="I165">
        <v>4.431507345</v>
      </c>
      <c r="J165">
        <v>3.6086172127941997E-2</v>
      </c>
    </row>
    <row r="166" spans="1:10" x14ac:dyDescent="0.3">
      <c r="A166">
        <v>121</v>
      </c>
      <c r="B166" t="s">
        <v>323</v>
      </c>
      <c r="C166" t="s">
        <v>332</v>
      </c>
      <c r="D166">
        <v>51.199924469999999</v>
      </c>
      <c r="E166">
        <v>4.4316058199999997</v>
      </c>
      <c r="F166">
        <v>51.198722840000002</v>
      </c>
      <c r="G166">
        <v>4.4320383100000003</v>
      </c>
      <c r="H166">
        <v>51.199323655000001</v>
      </c>
      <c r="I166">
        <v>4.4318220650000004</v>
      </c>
      <c r="J166">
        <v>3.5031359891450203E-2</v>
      </c>
    </row>
    <row r="167" spans="1:10" x14ac:dyDescent="0.3">
      <c r="A167" s="12">
        <v>149</v>
      </c>
      <c r="B167" t="s">
        <v>326</v>
      </c>
      <c r="C167" t="s">
        <v>330</v>
      </c>
      <c r="D167"/>
      <c r="E167"/>
      <c r="F167">
        <v>51.198787690000003</v>
      </c>
      <c r="G167">
        <v>4.4323081999999996</v>
      </c>
      <c r="H167">
        <v>51.198787690000003</v>
      </c>
      <c r="I167">
        <v>4.4323081999999996</v>
      </c>
      <c r="J167">
        <v>3.4367570158089257E-2</v>
      </c>
    </row>
    <row r="168" spans="1:10" x14ac:dyDescent="0.3">
      <c r="A168">
        <v>164</v>
      </c>
      <c r="B168" t="s">
        <v>328</v>
      </c>
      <c r="C168" t="s">
        <v>330</v>
      </c>
      <c r="D168"/>
      <c r="E168"/>
      <c r="F168">
        <v>51.198787690000003</v>
      </c>
      <c r="G168">
        <v>4.4323081999999996</v>
      </c>
      <c r="H168">
        <v>51.198787690000003</v>
      </c>
      <c r="I168">
        <v>4.4323081999999996</v>
      </c>
      <c r="J168">
        <v>3.4367570158089257E-2</v>
      </c>
    </row>
    <row r="169" spans="1:10" x14ac:dyDescent="0.3">
      <c r="A169">
        <v>179</v>
      </c>
      <c r="B169" t="s">
        <v>330</v>
      </c>
      <c r="C169" t="s">
        <v>334</v>
      </c>
      <c r="D169">
        <v>51.198787690000003</v>
      </c>
      <c r="E169">
        <v>4.4323081999999996</v>
      </c>
      <c r="F169"/>
      <c r="G169"/>
      <c r="H169">
        <v>51.198787690000003</v>
      </c>
      <c r="I169">
        <v>4.4323081999999996</v>
      </c>
      <c r="J169">
        <v>3.4367570158089257E-2</v>
      </c>
    </row>
    <row r="170" spans="1:10" x14ac:dyDescent="0.3">
      <c r="A170">
        <v>180</v>
      </c>
      <c r="B170" t="s">
        <v>330</v>
      </c>
      <c r="C170" t="s">
        <v>335</v>
      </c>
      <c r="D170">
        <v>51.198787690000003</v>
      </c>
      <c r="E170">
        <v>4.4323081999999996</v>
      </c>
      <c r="F170"/>
      <c r="G170"/>
      <c r="H170">
        <v>51.198787690000003</v>
      </c>
      <c r="I170">
        <v>4.4323081999999996</v>
      </c>
      <c r="J170">
        <v>3.4367570158089257E-2</v>
      </c>
    </row>
    <row r="171" spans="1:10" x14ac:dyDescent="0.3">
      <c r="A171">
        <v>151</v>
      </c>
      <c r="B171" t="s">
        <v>326</v>
      </c>
      <c r="C171" t="s">
        <v>332</v>
      </c>
      <c r="D171"/>
      <c r="E171"/>
      <c r="F171">
        <v>51.198722840000002</v>
      </c>
      <c r="G171">
        <v>4.4320383100000003</v>
      </c>
      <c r="H171">
        <v>51.198722840000002</v>
      </c>
      <c r="I171">
        <v>4.4320383100000003</v>
      </c>
      <c r="J171">
        <v>3.4147928111711648E-2</v>
      </c>
    </row>
    <row r="172" spans="1:10" x14ac:dyDescent="0.3">
      <c r="A172">
        <v>166</v>
      </c>
      <c r="B172" t="s">
        <v>328</v>
      </c>
      <c r="C172" t="s">
        <v>332</v>
      </c>
      <c r="D172"/>
      <c r="E172"/>
      <c r="F172">
        <v>51.198722840000002</v>
      </c>
      <c r="G172">
        <v>4.4320383100000003</v>
      </c>
      <c r="H172">
        <v>51.198722840000002</v>
      </c>
      <c r="I172">
        <v>4.4320383100000003</v>
      </c>
      <c r="J172">
        <v>3.4147928111711648E-2</v>
      </c>
    </row>
    <row r="173" spans="1:10" x14ac:dyDescent="0.3">
      <c r="A173">
        <v>186</v>
      </c>
      <c r="B173" t="s">
        <v>332</v>
      </c>
      <c r="C173" t="s">
        <v>334</v>
      </c>
      <c r="D173">
        <v>51.198722840000002</v>
      </c>
      <c r="E173">
        <v>4.4320383100000003</v>
      </c>
      <c r="F173"/>
      <c r="G173"/>
      <c r="H173">
        <v>51.198722840000002</v>
      </c>
      <c r="I173">
        <v>4.4320383100000003</v>
      </c>
      <c r="J173">
        <v>3.4147928111711648E-2</v>
      </c>
    </row>
    <row r="174" spans="1:10" x14ac:dyDescent="0.3">
      <c r="A174">
        <v>187</v>
      </c>
      <c r="B174" t="s">
        <v>332</v>
      </c>
      <c r="C174" t="s">
        <v>335</v>
      </c>
      <c r="D174">
        <v>51.198722840000002</v>
      </c>
      <c r="E174">
        <v>4.4320383100000003</v>
      </c>
      <c r="F174"/>
      <c r="G174"/>
      <c r="H174">
        <v>51.198722840000002</v>
      </c>
      <c r="I174">
        <v>4.4320383100000003</v>
      </c>
      <c r="J174">
        <v>3.4147928111711648E-2</v>
      </c>
    </row>
    <row r="175" spans="1:10" x14ac:dyDescent="0.3">
      <c r="A175">
        <v>177</v>
      </c>
      <c r="B175" t="s">
        <v>330</v>
      </c>
      <c r="C175" t="s">
        <v>332</v>
      </c>
      <c r="D175">
        <v>51.198787690000003</v>
      </c>
      <c r="E175">
        <v>4.4323081999999996</v>
      </c>
      <c r="F175">
        <v>51.198722840000002</v>
      </c>
      <c r="G175">
        <v>4.4320383100000003</v>
      </c>
      <c r="H175">
        <v>51.198755265000003</v>
      </c>
      <c r="I175">
        <v>4.4321732550000004</v>
      </c>
      <c r="J175">
        <v>3.2744437952301898E-2</v>
      </c>
    </row>
    <row r="176" spans="1:10" x14ac:dyDescent="0.3">
      <c r="A176">
        <v>76</v>
      </c>
      <c r="B176" t="s">
        <v>320</v>
      </c>
      <c r="C176" t="s">
        <v>326</v>
      </c>
      <c r="D176">
        <v>51.199211120000001</v>
      </c>
      <c r="E176">
        <v>4.4323644599999996</v>
      </c>
      <c r="F176"/>
      <c r="G176"/>
      <c r="H176">
        <v>51.199211120000001</v>
      </c>
      <c r="I176">
        <v>4.4323644599999996</v>
      </c>
      <c r="J176">
        <v>3.2480239574332381E-2</v>
      </c>
    </row>
    <row r="177" spans="1:10" x14ac:dyDescent="0.3">
      <c r="A177">
        <v>78</v>
      </c>
      <c r="B177" t="s">
        <v>320</v>
      </c>
      <c r="C177" t="s">
        <v>328</v>
      </c>
      <c r="D177">
        <v>51.199211120000001</v>
      </c>
      <c r="E177">
        <v>4.4323644599999996</v>
      </c>
      <c r="F177"/>
      <c r="G177"/>
      <c r="H177">
        <v>51.199211120000001</v>
      </c>
      <c r="I177">
        <v>4.4323644599999996</v>
      </c>
      <c r="J177">
        <v>3.2480239574332381E-2</v>
      </c>
    </row>
    <row r="178" spans="1:10" x14ac:dyDescent="0.3">
      <c r="A178">
        <v>84</v>
      </c>
      <c r="B178" t="s">
        <v>320</v>
      </c>
      <c r="C178" t="s">
        <v>334</v>
      </c>
      <c r="D178">
        <v>51.199211120000001</v>
      </c>
      <c r="E178">
        <v>4.4323644599999996</v>
      </c>
      <c r="F178"/>
      <c r="G178"/>
      <c r="H178">
        <v>51.199211120000001</v>
      </c>
      <c r="I178">
        <v>4.4323644599999996</v>
      </c>
      <c r="J178">
        <v>3.2480239574332381E-2</v>
      </c>
    </row>
    <row r="179" spans="1:10" x14ac:dyDescent="0.3">
      <c r="A179">
        <v>85</v>
      </c>
      <c r="B179" t="s">
        <v>320</v>
      </c>
      <c r="C179" t="s">
        <v>335</v>
      </c>
      <c r="D179">
        <v>51.199211120000001</v>
      </c>
      <c r="E179">
        <v>4.4323644599999996</v>
      </c>
      <c r="F179"/>
      <c r="G179"/>
      <c r="H179">
        <v>51.199211120000001</v>
      </c>
      <c r="I179">
        <v>4.4323644599999996</v>
      </c>
      <c r="J179">
        <v>3.2480239574332381E-2</v>
      </c>
    </row>
    <row r="180" spans="1:10" x14ac:dyDescent="0.3">
      <c r="A180">
        <v>42</v>
      </c>
      <c r="B180" t="s">
        <v>318</v>
      </c>
      <c r="C180" t="s">
        <v>323</v>
      </c>
      <c r="D180">
        <v>51.19859314</v>
      </c>
      <c r="E180">
        <v>4.4318962099999997</v>
      </c>
      <c r="F180">
        <v>51.199924469999999</v>
      </c>
      <c r="G180">
        <v>4.4316058199999997</v>
      </c>
      <c r="H180">
        <v>51.199258804999999</v>
      </c>
      <c r="I180">
        <v>4.4317510149999997</v>
      </c>
      <c r="J180">
        <v>3.0885760979288329E-2</v>
      </c>
    </row>
    <row r="181" spans="1:10" x14ac:dyDescent="0.3">
      <c r="A181">
        <v>41</v>
      </c>
      <c r="B181" t="s">
        <v>318</v>
      </c>
      <c r="C181" t="s">
        <v>322</v>
      </c>
      <c r="D181">
        <v>51.19859314</v>
      </c>
      <c r="E181">
        <v>4.4318962099999997</v>
      </c>
      <c r="F181">
        <v>51.198917389999998</v>
      </c>
      <c r="G181">
        <v>4.4320879</v>
      </c>
      <c r="H181">
        <v>51.198755265000003</v>
      </c>
      <c r="I181">
        <v>4.4319920550000003</v>
      </c>
      <c r="J181">
        <v>3.0442976900886209E-2</v>
      </c>
    </row>
    <row r="182" spans="1:10" x14ac:dyDescent="0.3">
      <c r="A182">
        <v>48</v>
      </c>
      <c r="B182" t="s">
        <v>318</v>
      </c>
      <c r="C182" t="s">
        <v>329</v>
      </c>
      <c r="D182">
        <v>51.19859314</v>
      </c>
      <c r="E182">
        <v>4.4318962099999997</v>
      </c>
      <c r="F182">
        <v>51.198963169999999</v>
      </c>
      <c r="G182">
        <v>4.4321961400000003</v>
      </c>
      <c r="H182">
        <v>51.198778154999999</v>
      </c>
      <c r="I182">
        <v>4.432046175</v>
      </c>
      <c r="J182">
        <v>2.807763214981137E-2</v>
      </c>
    </row>
    <row r="183" spans="1:10" x14ac:dyDescent="0.3">
      <c r="A183">
        <v>66</v>
      </c>
      <c r="B183" t="s">
        <v>319</v>
      </c>
      <c r="C183" t="s">
        <v>331</v>
      </c>
      <c r="D183">
        <v>51.198379520000003</v>
      </c>
      <c r="E183">
        <v>4.4329991299999998</v>
      </c>
      <c r="F183">
        <v>51.200035100000001</v>
      </c>
      <c r="G183">
        <v>4.4315700500000004</v>
      </c>
      <c r="H183">
        <v>51.199207310000013</v>
      </c>
      <c r="I183">
        <v>4.4322845900000001</v>
      </c>
      <c r="J183">
        <v>2.804131088497093E-2</v>
      </c>
    </row>
    <row r="184" spans="1:10" x14ac:dyDescent="0.3">
      <c r="A184">
        <v>32</v>
      </c>
      <c r="B184" t="s">
        <v>317</v>
      </c>
      <c r="C184" t="s">
        <v>330</v>
      </c>
      <c r="D184">
        <v>51.199020390000001</v>
      </c>
      <c r="E184">
        <v>4.4323553999999996</v>
      </c>
      <c r="F184">
        <v>51.198787690000003</v>
      </c>
      <c r="G184">
        <v>4.4323081999999996</v>
      </c>
      <c r="H184">
        <v>51.198904040000002</v>
      </c>
      <c r="I184">
        <v>4.4323318</v>
      </c>
      <c r="J184">
        <v>2.6973038560109099E-2</v>
      </c>
    </row>
    <row r="185" spans="1:10" x14ac:dyDescent="0.3">
      <c r="A185">
        <v>22</v>
      </c>
      <c r="B185" t="s">
        <v>317</v>
      </c>
      <c r="C185" t="s">
        <v>320</v>
      </c>
      <c r="D185">
        <v>51.199020390000001</v>
      </c>
      <c r="E185">
        <v>4.4323553999999996</v>
      </c>
      <c r="F185">
        <v>51.199211120000001</v>
      </c>
      <c r="G185">
        <v>4.4323644599999996</v>
      </c>
      <c r="H185">
        <v>51.199115755000001</v>
      </c>
      <c r="I185">
        <v>4.4323599299999996</v>
      </c>
      <c r="J185">
        <v>2.6870051574472861E-2</v>
      </c>
    </row>
    <row r="186" spans="1:10" x14ac:dyDescent="0.3">
      <c r="A186">
        <v>20</v>
      </c>
      <c r="B186" t="s">
        <v>317</v>
      </c>
      <c r="C186" t="s">
        <v>318</v>
      </c>
      <c r="D186">
        <v>51.199020390000001</v>
      </c>
      <c r="E186">
        <v>4.4323553999999996</v>
      </c>
      <c r="F186">
        <v>51.19859314</v>
      </c>
      <c r="G186">
        <v>4.4318962099999997</v>
      </c>
      <c r="H186">
        <v>51.198806765</v>
      </c>
      <c r="I186">
        <v>4.4321258050000001</v>
      </c>
      <c r="J186">
        <v>2.6220046432274269E-2</v>
      </c>
    </row>
    <row r="187" spans="1:10" x14ac:dyDescent="0.3">
      <c r="A187">
        <v>58</v>
      </c>
      <c r="B187" t="s">
        <v>319</v>
      </c>
      <c r="C187" t="s">
        <v>323</v>
      </c>
      <c r="D187">
        <v>51.198379520000003</v>
      </c>
      <c r="E187">
        <v>4.4329991299999998</v>
      </c>
      <c r="F187">
        <v>51.199924469999999</v>
      </c>
      <c r="G187">
        <v>4.4316058199999997</v>
      </c>
      <c r="H187">
        <v>51.199151995000001</v>
      </c>
      <c r="I187">
        <v>4.4323024750000002</v>
      </c>
      <c r="J187">
        <v>2.5124041012438619E-2</v>
      </c>
    </row>
    <row r="188" spans="1:10" x14ac:dyDescent="0.3">
      <c r="A188">
        <v>28</v>
      </c>
      <c r="B188" t="s">
        <v>317</v>
      </c>
      <c r="C188" t="s">
        <v>326</v>
      </c>
      <c r="D188">
        <v>51.199020390000001</v>
      </c>
      <c r="E188">
        <v>4.4323553999999996</v>
      </c>
      <c r="F188"/>
      <c r="G188"/>
      <c r="H188">
        <v>51.199020390000001</v>
      </c>
      <c r="I188">
        <v>4.4323553999999996</v>
      </c>
      <c r="J188">
        <v>2.4781578167693261E-2</v>
      </c>
    </row>
    <row r="189" spans="1:10" x14ac:dyDescent="0.3">
      <c r="A189">
        <v>30</v>
      </c>
      <c r="B189" t="s">
        <v>317</v>
      </c>
      <c r="C189" t="s">
        <v>328</v>
      </c>
      <c r="D189">
        <v>51.199020390000001</v>
      </c>
      <c r="E189">
        <v>4.4323553999999996</v>
      </c>
      <c r="F189"/>
      <c r="G189"/>
      <c r="H189">
        <v>51.199020390000001</v>
      </c>
      <c r="I189">
        <v>4.4323553999999996</v>
      </c>
      <c r="J189">
        <v>2.4781578167693261E-2</v>
      </c>
    </row>
    <row r="190" spans="1:10" x14ac:dyDescent="0.3">
      <c r="A190">
        <v>36</v>
      </c>
      <c r="B190" t="s">
        <v>317</v>
      </c>
      <c r="C190" t="s">
        <v>334</v>
      </c>
      <c r="D190">
        <v>51.199020390000001</v>
      </c>
      <c r="E190">
        <v>4.4323553999999996</v>
      </c>
      <c r="F190"/>
      <c r="G190"/>
      <c r="H190">
        <v>51.199020390000001</v>
      </c>
      <c r="I190">
        <v>4.4323553999999996</v>
      </c>
      <c r="J190">
        <v>2.4781578167693261E-2</v>
      </c>
    </row>
    <row r="191" spans="1:10" x14ac:dyDescent="0.3">
      <c r="A191">
        <v>37</v>
      </c>
      <c r="B191" t="s">
        <v>317</v>
      </c>
      <c r="C191" t="s">
        <v>335</v>
      </c>
      <c r="D191">
        <v>51.199020390000001</v>
      </c>
      <c r="E191">
        <v>4.4323553999999996</v>
      </c>
      <c r="F191"/>
      <c r="G191"/>
      <c r="H191">
        <v>51.199020390000001</v>
      </c>
      <c r="I191">
        <v>4.4323553999999996</v>
      </c>
      <c r="J191">
        <v>2.4781578167693261E-2</v>
      </c>
    </row>
    <row r="192" spans="1:10" x14ac:dyDescent="0.3">
      <c r="A192">
        <v>170</v>
      </c>
      <c r="B192" t="s">
        <v>329</v>
      </c>
      <c r="C192" t="s">
        <v>330</v>
      </c>
      <c r="D192">
        <v>51.198963169999999</v>
      </c>
      <c r="E192">
        <v>4.4321961400000003</v>
      </c>
      <c r="F192">
        <v>51.198787690000003</v>
      </c>
      <c r="G192">
        <v>4.4323081999999996</v>
      </c>
      <c r="H192">
        <v>51.198875430000001</v>
      </c>
      <c r="I192">
        <v>4.4322521699999999</v>
      </c>
      <c r="J192">
        <v>2.4501331298223801E-2</v>
      </c>
    </row>
    <row r="193" spans="1:10" x14ac:dyDescent="0.3">
      <c r="A193">
        <v>107</v>
      </c>
      <c r="B193" t="s">
        <v>322</v>
      </c>
      <c r="C193" t="s">
        <v>330</v>
      </c>
      <c r="D193">
        <v>51.198917389999998</v>
      </c>
      <c r="E193">
        <v>4.4320879</v>
      </c>
      <c r="F193">
        <v>51.198787690000003</v>
      </c>
      <c r="G193">
        <v>4.4323081999999996</v>
      </c>
      <c r="H193">
        <v>51.198852539999997</v>
      </c>
      <c r="I193">
        <v>4.4321980500000002</v>
      </c>
      <c r="J193">
        <v>2.3988066097592811E-2</v>
      </c>
    </row>
    <row r="194" spans="1:10" x14ac:dyDescent="0.3">
      <c r="A194">
        <v>80</v>
      </c>
      <c r="B194" t="s">
        <v>320</v>
      </c>
      <c r="C194" t="s">
        <v>330</v>
      </c>
      <c r="D194">
        <v>51.199211120000001</v>
      </c>
      <c r="E194">
        <v>4.4323644599999996</v>
      </c>
      <c r="F194">
        <v>51.198787690000003</v>
      </c>
      <c r="G194">
        <v>4.4323081999999996</v>
      </c>
      <c r="H194">
        <v>51.198999405000002</v>
      </c>
      <c r="I194">
        <v>4.43233633</v>
      </c>
      <c r="J194">
        <v>2.3664281089589949E-2</v>
      </c>
    </row>
    <row r="195" spans="1:10" x14ac:dyDescent="0.3">
      <c r="A195">
        <v>109</v>
      </c>
      <c r="B195" t="s">
        <v>322</v>
      </c>
      <c r="C195" t="s">
        <v>332</v>
      </c>
      <c r="D195">
        <v>51.198917389999998</v>
      </c>
      <c r="E195">
        <v>4.4320879</v>
      </c>
      <c r="F195">
        <v>51.198722840000002</v>
      </c>
      <c r="G195">
        <v>4.4320383100000003</v>
      </c>
      <c r="H195">
        <v>51.198820114999997</v>
      </c>
      <c r="I195">
        <v>4.4320631050000001</v>
      </c>
      <c r="J195">
        <v>2.363946942572237E-2</v>
      </c>
    </row>
    <row r="196" spans="1:10" x14ac:dyDescent="0.3">
      <c r="A196">
        <v>172</v>
      </c>
      <c r="B196" t="s">
        <v>329</v>
      </c>
      <c r="C196" t="s">
        <v>332</v>
      </c>
      <c r="D196">
        <v>51.198963169999999</v>
      </c>
      <c r="E196">
        <v>4.4321961400000003</v>
      </c>
      <c r="F196">
        <v>51.198722840000002</v>
      </c>
      <c r="G196">
        <v>4.4320383100000003</v>
      </c>
      <c r="H196">
        <v>51.198843005000001</v>
      </c>
      <c r="I196">
        <v>4.4321172250000007</v>
      </c>
      <c r="J196">
        <v>2.2236156707347219E-2</v>
      </c>
    </row>
    <row r="197" spans="1:10" x14ac:dyDescent="0.3">
      <c r="A197">
        <v>34</v>
      </c>
      <c r="B197" t="s">
        <v>317</v>
      </c>
      <c r="C197" t="s">
        <v>332</v>
      </c>
      <c r="D197">
        <v>51.199020390000001</v>
      </c>
      <c r="E197">
        <v>4.4323553999999996</v>
      </c>
      <c r="F197">
        <v>51.198722840000002</v>
      </c>
      <c r="G197">
        <v>4.4320383100000003</v>
      </c>
      <c r="H197">
        <v>51.198871615000002</v>
      </c>
      <c r="I197">
        <v>4.4321968549999999</v>
      </c>
      <c r="J197">
        <v>2.223508680946917E-2</v>
      </c>
    </row>
    <row r="198" spans="1:10" x14ac:dyDescent="0.3">
      <c r="A198">
        <v>79</v>
      </c>
      <c r="B198" t="s">
        <v>320</v>
      </c>
      <c r="C198" t="s">
        <v>329</v>
      </c>
      <c r="D198">
        <v>51.199211120000001</v>
      </c>
      <c r="E198">
        <v>4.4323644599999996</v>
      </c>
      <c r="F198" s="21">
        <v>51.198963169999999</v>
      </c>
      <c r="G198" s="21">
        <v>4.4321961400000003</v>
      </c>
      <c r="H198">
        <v>51.199087145</v>
      </c>
      <c r="I198">
        <v>4.4322803000000004</v>
      </c>
      <c r="J198">
        <v>2.0572706832206009E-2</v>
      </c>
    </row>
    <row r="199" spans="1:10" x14ac:dyDescent="0.3">
      <c r="A199">
        <v>31</v>
      </c>
      <c r="B199" t="s">
        <v>317</v>
      </c>
      <c r="C199" t="s">
        <v>329</v>
      </c>
      <c r="D199">
        <v>51.199020390000001</v>
      </c>
      <c r="E199">
        <v>4.4323553999999996</v>
      </c>
      <c r="F199" s="21">
        <v>51.198963169999999</v>
      </c>
      <c r="G199" s="21">
        <v>4.4321961400000003</v>
      </c>
      <c r="H199">
        <v>51.19899178</v>
      </c>
      <c r="I199">
        <v>4.4322757700000004</v>
      </c>
      <c r="J199">
        <v>1.965539608203001E-2</v>
      </c>
    </row>
    <row r="200" spans="1:10" x14ac:dyDescent="0.3">
      <c r="A200">
        <v>24</v>
      </c>
      <c r="B200" t="s">
        <v>317</v>
      </c>
      <c r="C200" t="s">
        <v>322</v>
      </c>
      <c r="D200">
        <v>51.199020390000001</v>
      </c>
      <c r="E200">
        <v>4.4323553999999996</v>
      </c>
      <c r="F200" s="21">
        <v>51.198917389999998</v>
      </c>
      <c r="G200" s="21">
        <v>4.4320879</v>
      </c>
      <c r="H200">
        <v>51.198968890000003</v>
      </c>
      <c r="I200">
        <v>4.4322216499999998</v>
      </c>
      <c r="J200">
        <v>1.6828159356116111E-2</v>
      </c>
    </row>
    <row r="201" spans="1:10" x14ac:dyDescent="0.3">
      <c r="A201">
        <v>39</v>
      </c>
      <c r="B201" t="s">
        <v>318</v>
      </c>
      <c r="C201" t="s">
        <v>320</v>
      </c>
      <c r="D201">
        <v>51.19859314</v>
      </c>
      <c r="E201">
        <v>4.4318962099999997</v>
      </c>
      <c r="F201" s="21">
        <v>51.199211120000001</v>
      </c>
      <c r="G201" s="21">
        <v>4.4323644599999996</v>
      </c>
      <c r="H201">
        <v>51.19890213</v>
      </c>
      <c r="I201">
        <v>4.4321303350000001</v>
      </c>
      <c r="J201">
        <v>1.6777551454562591E-2</v>
      </c>
    </row>
    <row r="202" spans="1:10" x14ac:dyDescent="0.3">
      <c r="A202">
        <v>72</v>
      </c>
      <c r="B202" t="s">
        <v>320</v>
      </c>
      <c r="C202" t="s">
        <v>322</v>
      </c>
      <c r="D202">
        <v>51.199211120000001</v>
      </c>
      <c r="E202">
        <v>4.4323644599999996</v>
      </c>
      <c r="F202">
        <v>51.198917389999998</v>
      </c>
      <c r="G202">
        <v>4.4320879</v>
      </c>
      <c r="H202">
        <v>51.199064255000003</v>
      </c>
      <c r="I202">
        <v>4.4322261799999998</v>
      </c>
      <c r="J202">
        <v>1.6239710841874561E-2</v>
      </c>
    </row>
    <row r="203" spans="1:10" x14ac:dyDescent="0.3">
      <c r="A203">
        <v>82</v>
      </c>
      <c r="B203" t="s">
        <v>320</v>
      </c>
      <c r="C203" t="s">
        <v>332</v>
      </c>
      <c r="D203">
        <v>51.199211120000001</v>
      </c>
      <c r="E203">
        <v>4.4323644599999996</v>
      </c>
      <c r="F203" s="21">
        <v>51.198722840000002</v>
      </c>
      <c r="G203" s="21">
        <v>4.4320383100000003</v>
      </c>
      <c r="H203">
        <v>51.198966980000002</v>
      </c>
      <c r="I203">
        <v>4.4322013849999999</v>
      </c>
      <c r="J203">
        <v>1.563494700760671E-2</v>
      </c>
    </row>
    <row r="204" spans="1:10" x14ac:dyDescent="0.3">
      <c r="A204">
        <v>148</v>
      </c>
      <c r="B204" t="s">
        <v>326</v>
      </c>
      <c r="C204" t="s">
        <v>329</v>
      </c>
      <c r="D204"/>
      <c r="E204"/>
      <c r="F204" s="21">
        <v>51.198963169999999</v>
      </c>
      <c r="G204" s="21">
        <v>4.4321961400000003</v>
      </c>
      <c r="H204">
        <v>51.198963169999999</v>
      </c>
      <c r="I204">
        <v>4.4321961400000003</v>
      </c>
      <c r="J204">
        <v>1.550328717861506E-2</v>
      </c>
    </row>
    <row r="205" spans="1:10" x14ac:dyDescent="0.3">
      <c r="A205">
        <v>163</v>
      </c>
      <c r="B205" t="s">
        <v>328</v>
      </c>
      <c r="C205" t="s">
        <v>329</v>
      </c>
      <c r="D205"/>
      <c r="E205"/>
      <c r="F205" s="21">
        <v>51.198963169999999</v>
      </c>
      <c r="G205" s="21">
        <v>4.4321961400000003</v>
      </c>
      <c r="H205">
        <v>51.198963169999999</v>
      </c>
      <c r="I205">
        <v>4.4321961400000003</v>
      </c>
      <c r="J205">
        <v>1.550328717861506E-2</v>
      </c>
    </row>
    <row r="206" spans="1:10" x14ac:dyDescent="0.3">
      <c r="A206">
        <v>174</v>
      </c>
      <c r="B206" t="s">
        <v>329</v>
      </c>
      <c r="C206" t="s">
        <v>334</v>
      </c>
      <c r="D206">
        <v>51.198963169999999</v>
      </c>
      <c r="E206">
        <v>4.4321961400000003</v>
      </c>
      <c r="H206">
        <v>51.198963169999999</v>
      </c>
      <c r="I206">
        <v>4.4321961400000003</v>
      </c>
      <c r="J206">
        <v>1.550328717861506E-2</v>
      </c>
    </row>
    <row r="207" spans="1:10" x14ac:dyDescent="0.3">
      <c r="A207">
        <v>175</v>
      </c>
      <c r="B207" t="s">
        <v>329</v>
      </c>
      <c r="C207" t="s">
        <v>335</v>
      </c>
      <c r="D207">
        <v>51.198963169999999</v>
      </c>
      <c r="E207">
        <v>4.4321961400000003</v>
      </c>
      <c r="F207"/>
      <c r="G207"/>
      <c r="H207">
        <v>51.198963169999999</v>
      </c>
      <c r="I207">
        <v>4.4321961400000003</v>
      </c>
      <c r="J207">
        <v>1.550328717861506E-2</v>
      </c>
    </row>
    <row r="208" spans="1:10" x14ac:dyDescent="0.3">
      <c r="A208">
        <v>106</v>
      </c>
      <c r="B208" t="s">
        <v>322</v>
      </c>
      <c r="C208" t="s">
        <v>329</v>
      </c>
      <c r="D208">
        <v>51.198917389999998</v>
      </c>
      <c r="E208">
        <v>4.4320879</v>
      </c>
      <c r="F208">
        <v>51.198963169999999</v>
      </c>
      <c r="G208">
        <v>4.4321961400000003</v>
      </c>
      <c r="H208">
        <v>51.198940280000002</v>
      </c>
      <c r="I208">
        <v>4.4321420200000006</v>
      </c>
      <c r="J208">
        <v>1.3972940589795649E-2</v>
      </c>
    </row>
    <row r="209" spans="1:10" x14ac:dyDescent="0.3">
      <c r="A209">
        <v>103</v>
      </c>
      <c r="B209" t="s">
        <v>322</v>
      </c>
      <c r="C209" t="s">
        <v>326</v>
      </c>
      <c r="D209" s="21">
        <v>51.198917389999998</v>
      </c>
      <c r="E209" s="21">
        <v>4.4320879</v>
      </c>
      <c r="F209"/>
      <c r="G209"/>
      <c r="H209">
        <v>51.198917389999998</v>
      </c>
      <c r="I209">
        <v>4.4320879</v>
      </c>
      <c r="J209">
        <v>1.383944303433223E-2</v>
      </c>
    </row>
    <row r="210" spans="1:10" x14ac:dyDescent="0.3">
      <c r="A210">
        <v>105</v>
      </c>
      <c r="B210" t="s">
        <v>322</v>
      </c>
      <c r="C210" t="s">
        <v>328</v>
      </c>
      <c r="D210" s="21">
        <v>51.198917389999998</v>
      </c>
      <c r="E210" s="21">
        <v>4.4320879</v>
      </c>
      <c r="F210"/>
      <c r="G210"/>
      <c r="H210">
        <v>51.198917389999998</v>
      </c>
      <c r="I210">
        <v>4.4320879</v>
      </c>
      <c r="J210">
        <v>1.383944303433223E-2</v>
      </c>
    </row>
    <row r="211" spans="1:10" x14ac:dyDescent="0.3">
      <c r="A211">
        <v>111</v>
      </c>
      <c r="B211" t="s">
        <v>322</v>
      </c>
      <c r="C211" t="s">
        <v>334</v>
      </c>
      <c r="D211">
        <v>51.198917389999998</v>
      </c>
      <c r="E211">
        <v>4.4320879</v>
      </c>
      <c r="H211">
        <v>51.198917389999998</v>
      </c>
      <c r="I211">
        <v>4.4320879</v>
      </c>
      <c r="J211">
        <v>1.383944303433223E-2</v>
      </c>
    </row>
    <row r="212" spans="1:10" x14ac:dyDescent="0.3">
      <c r="A212">
        <v>112</v>
      </c>
      <c r="B212" t="s">
        <v>322</v>
      </c>
      <c r="C212" t="s">
        <v>335</v>
      </c>
      <c r="D212">
        <v>51.198917389999998</v>
      </c>
      <c r="E212">
        <v>4.4320879</v>
      </c>
      <c r="H212">
        <v>51.198917389999998</v>
      </c>
      <c r="I212">
        <v>4.4320879</v>
      </c>
      <c r="J212">
        <v>1.383944303433223E-2</v>
      </c>
    </row>
    <row r="213" spans="1:10" x14ac:dyDescent="0.3">
      <c r="A213">
        <v>147</v>
      </c>
      <c r="B213" t="s">
        <v>326</v>
      </c>
      <c r="C213" t="s">
        <v>328</v>
      </c>
    </row>
    <row r="214" spans="1:10" x14ac:dyDescent="0.3">
      <c r="A214">
        <v>153</v>
      </c>
      <c r="B214" t="s">
        <v>326</v>
      </c>
      <c r="C214" t="s">
        <v>334</v>
      </c>
    </row>
    <row r="215" spans="1:10" x14ac:dyDescent="0.3">
      <c r="A215">
        <v>154</v>
      </c>
      <c r="B215" t="s">
        <v>326</v>
      </c>
      <c r="C215" t="s">
        <v>335</v>
      </c>
    </row>
    <row r="216" spans="1:10" x14ac:dyDescent="0.3">
      <c r="A216">
        <v>168</v>
      </c>
      <c r="B216" t="s">
        <v>328</v>
      </c>
      <c r="C216" t="s">
        <v>334</v>
      </c>
    </row>
    <row r="217" spans="1:10" x14ac:dyDescent="0.3">
      <c r="A217">
        <v>169</v>
      </c>
      <c r="B217" t="s">
        <v>328</v>
      </c>
      <c r="C217" t="s">
        <v>335</v>
      </c>
    </row>
    <row r="218" spans="1:10" x14ac:dyDescent="0.3">
      <c r="A218">
        <v>190</v>
      </c>
      <c r="B218" t="s">
        <v>334</v>
      </c>
      <c r="C218" t="s">
        <v>335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903</v>
      </c>
      <c r="G2" s="4"/>
      <c r="H2" s="4"/>
      <c r="I2" s="4" t="s">
        <v>872</v>
      </c>
      <c r="J2" s="13">
        <v>51.196615000000001</v>
      </c>
      <c r="K2" s="13">
        <v>4.4220670000000002</v>
      </c>
    </row>
    <row r="3" spans="1:11" ht="15" customHeight="1" thickTop="1" x14ac:dyDescent="0.3"/>
    <row r="4" spans="1:11" ht="15" customHeight="1" x14ac:dyDescent="0.3">
      <c r="A4" t="s">
        <v>336</v>
      </c>
      <c r="B4">
        <v>71</v>
      </c>
      <c r="C4">
        <v>51.196758269999997</v>
      </c>
      <c r="D4">
        <v>4.4222254799999998</v>
      </c>
    </row>
    <row r="5" spans="1:11" ht="15" customHeight="1" x14ac:dyDescent="0.3">
      <c r="A5" t="s">
        <v>338</v>
      </c>
      <c r="B5">
        <v>53</v>
      </c>
      <c r="C5">
        <v>51.19670868</v>
      </c>
      <c r="D5">
        <v>4.4220829000000004</v>
      </c>
    </row>
    <row r="6" spans="1:11" ht="15" customHeight="1" x14ac:dyDescent="0.3">
      <c r="A6" t="s">
        <v>339</v>
      </c>
      <c r="B6">
        <v>70</v>
      </c>
      <c r="C6">
        <v>51.134067539999997</v>
      </c>
      <c r="D6">
        <v>4.3662924800000003</v>
      </c>
    </row>
    <row r="7" spans="1:11" ht="15" customHeight="1" x14ac:dyDescent="0.3">
      <c r="A7" t="s">
        <v>340</v>
      </c>
      <c r="B7">
        <v>78</v>
      </c>
      <c r="C7">
        <v>51.196800230000001</v>
      </c>
      <c r="D7">
        <v>4.4223089199999999</v>
      </c>
    </row>
    <row r="8" spans="1:11" ht="15" customHeight="1" x14ac:dyDescent="0.3">
      <c r="A8" t="s">
        <v>341</v>
      </c>
      <c r="B8">
        <v>58</v>
      </c>
      <c r="C8">
        <v>51.174987790000003</v>
      </c>
      <c r="D8">
        <v>4.3572044400000003</v>
      </c>
    </row>
    <row r="9" spans="1:11" ht="15" customHeight="1" x14ac:dyDescent="0.3">
      <c r="A9" t="s">
        <v>342</v>
      </c>
      <c r="B9">
        <v>50</v>
      </c>
      <c r="C9">
        <v>51.196681980000001</v>
      </c>
      <c r="D9">
        <v>4.42203999</v>
      </c>
    </row>
    <row r="10" spans="1:11" ht="15" customHeight="1" x14ac:dyDescent="0.3">
      <c r="A10" t="s">
        <v>343</v>
      </c>
      <c r="B10">
        <v>50</v>
      </c>
    </row>
    <row r="11" spans="1:11" ht="15" customHeight="1" x14ac:dyDescent="0.3">
      <c r="A11" t="s">
        <v>344</v>
      </c>
      <c r="B11">
        <v>35</v>
      </c>
    </row>
    <row r="12" spans="1:11" ht="15" customHeight="1" x14ac:dyDescent="0.3">
      <c r="A12" t="s">
        <v>345</v>
      </c>
      <c r="B12">
        <v>31</v>
      </c>
      <c r="C12">
        <v>51.196258540000002</v>
      </c>
      <c r="D12">
        <v>4.4212298399999996</v>
      </c>
    </row>
    <row r="13" spans="1:11" ht="15" customHeight="1" x14ac:dyDescent="0.3">
      <c r="A13" t="s">
        <v>346</v>
      </c>
      <c r="B13">
        <v>58</v>
      </c>
    </row>
    <row r="14" spans="1:11" ht="15" customHeight="1" x14ac:dyDescent="0.3">
      <c r="A14" t="s">
        <v>347</v>
      </c>
      <c r="B14">
        <v>78</v>
      </c>
      <c r="C14">
        <v>51.134445190000001</v>
      </c>
      <c r="D14">
        <v>4.3662085499999996</v>
      </c>
    </row>
    <row r="15" spans="1:11" ht="15" customHeight="1" x14ac:dyDescent="0.3">
      <c r="A15" t="s">
        <v>348</v>
      </c>
      <c r="B15">
        <v>43</v>
      </c>
      <c r="C15">
        <v>51.196601870000002</v>
      </c>
      <c r="D15">
        <v>4.4219198200000003</v>
      </c>
    </row>
    <row r="16" spans="1:11" ht="15" customHeight="1" x14ac:dyDescent="0.3">
      <c r="A16" t="s">
        <v>349</v>
      </c>
      <c r="B16">
        <v>78</v>
      </c>
      <c r="C16">
        <v>51.19685364</v>
      </c>
      <c r="D16">
        <v>4.4224233599999998</v>
      </c>
    </row>
    <row r="17" spans="1:6" ht="15" customHeight="1" x14ac:dyDescent="0.3">
      <c r="A17" t="s">
        <v>350</v>
      </c>
      <c r="B17">
        <v>60</v>
      </c>
    </row>
    <row r="18" spans="1:6" ht="15" customHeight="1" x14ac:dyDescent="0.3">
      <c r="A18" t="s">
        <v>351</v>
      </c>
      <c r="B18">
        <v>63</v>
      </c>
    </row>
    <row r="19" spans="1:6" ht="15" customHeight="1" x14ac:dyDescent="0.3">
      <c r="A19" t="s">
        <v>352</v>
      </c>
      <c r="B19">
        <v>48</v>
      </c>
    </row>
    <row r="20" spans="1:6" ht="15" customHeight="1" x14ac:dyDescent="0.3">
      <c r="A20" t="s">
        <v>353</v>
      </c>
      <c r="B20">
        <v>60</v>
      </c>
      <c r="C20">
        <v>51.196720120000002</v>
      </c>
      <c r="D20">
        <v>4.4221763599999999</v>
      </c>
    </row>
    <row r="21" spans="1:6" ht="15" customHeight="1" x14ac:dyDescent="0.3">
      <c r="A21" t="s">
        <v>354</v>
      </c>
      <c r="B21">
        <v>35</v>
      </c>
    </row>
    <row r="22" spans="1:6" ht="15" customHeight="1" x14ac:dyDescent="0.3">
      <c r="A22" t="s">
        <v>355</v>
      </c>
      <c r="B22">
        <v>41</v>
      </c>
    </row>
    <row r="23" spans="1:6" ht="15" customHeight="1" x14ac:dyDescent="0.3">
      <c r="A23" t="s">
        <v>356</v>
      </c>
      <c r="B23">
        <v>6</v>
      </c>
    </row>
    <row r="24" spans="1:6" ht="15" customHeight="1" x14ac:dyDescent="0.3">
      <c r="A24" t="s">
        <v>357</v>
      </c>
      <c r="B24">
        <v>51</v>
      </c>
      <c r="C24">
        <v>51.197017670000001</v>
      </c>
      <c r="D24">
        <v>4.42279673</v>
      </c>
    </row>
    <row r="25" spans="1:6" ht="15" customHeight="1" x14ac:dyDescent="0.3">
      <c r="A25" t="s">
        <v>358</v>
      </c>
      <c r="B25">
        <v>80</v>
      </c>
      <c r="C25">
        <v>51.196865080000002</v>
      </c>
      <c r="D25">
        <v>4.42244291</v>
      </c>
    </row>
    <row r="26" spans="1:6" ht="15" customHeight="1" x14ac:dyDescent="0.3">
      <c r="A26" t="s">
        <v>359</v>
      </c>
      <c r="B26">
        <v>73</v>
      </c>
    </row>
    <row r="27" spans="1:6" ht="15" customHeight="1" x14ac:dyDescent="0.3">
      <c r="A27" t="s">
        <v>360</v>
      </c>
      <c r="B27">
        <v>35</v>
      </c>
      <c r="C27">
        <v>51.10845947</v>
      </c>
      <c r="D27">
        <v>4.3259310700000002</v>
      </c>
    </row>
    <row r="28" spans="1:6" ht="15" customHeight="1" x14ac:dyDescent="0.3">
      <c r="A28" t="s">
        <v>361</v>
      </c>
      <c r="B28">
        <v>63</v>
      </c>
    </row>
    <row r="29" spans="1:6" ht="15" customHeight="1" x14ac:dyDescent="0.3">
      <c r="A29" t="s">
        <v>362</v>
      </c>
      <c r="B29">
        <v>55</v>
      </c>
    </row>
    <row r="30" spans="1:6" ht="15" customHeight="1" x14ac:dyDescent="0.3">
      <c r="A30" t="s">
        <v>363</v>
      </c>
      <c r="B30">
        <v>51</v>
      </c>
    </row>
    <row r="31" spans="1:6" ht="15" customHeight="1" x14ac:dyDescent="0.3">
      <c r="A31" t="s">
        <v>364</v>
      </c>
      <c r="B31">
        <v>20</v>
      </c>
      <c r="C31" s="19">
        <v>50.794902800000003</v>
      </c>
      <c r="D31" s="19">
        <v>4.3496656399999996</v>
      </c>
      <c r="F31" s="19" t="s">
        <v>365</v>
      </c>
    </row>
    <row r="32" spans="1:6" ht="15" customHeight="1" x14ac:dyDescent="0.3">
      <c r="A32" t="s">
        <v>366</v>
      </c>
      <c r="B32">
        <v>33</v>
      </c>
    </row>
    <row r="33" spans="1:11" ht="15" customHeight="1" x14ac:dyDescent="0.3">
      <c r="A33" t="s">
        <v>367</v>
      </c>
      <c r="B33">
        <v>58</v>
      </c>
      <c r="C33">
        <v>51.196784970000003</v>
      </c>
      <c r="D33">
        <v>4.4222187999999996</v>
      </c>
    </row>
    <row r="34" spans="1:11" ht="15" customHeight="1" x14ac:dyDescent="0.3">
      <c r="A34" t="s">
        <v>368</v>
      </c>
      <c r="B34">
        <v>25</v>
      </c>
      <c r="C34">
        <v>51.17274475</v>
      </c>
      <c r="D34">
        <v>4.3505239500000004</v>
      </c>
    </row>
    <row r="35" spans="1:11" ht="15" customHeight="1" x14ac:dyDescent="0.3">
      <c r="A35" t="s">
        <v>369</v>
      </c>
      <c r="B35">
        <v>41</v>
      </c>
      <c r="C35">
        <v>51.174987790000003</v>
      </c>
      <c r="D35">
        <v>4.3572044400000003</v>
      </c>
    </row>
    <row r="36" spans="1:11" ht="15" customHeight="1" x14ac:dyDescent="0.3">
      <c r="A36" t="s">
        <v>370</v>
      </c>
      <c r="B36">
        <v>40</v>
      </c>
      <c r="C36">
        <v>51.196769709999998</v>
      </c>
      <c r="D36">
        <v>4.4222025900000004</v>
      </c>
    </row>
    <row r="37" spans="1:11" ht="15" customHeight="1" x14ac:dyDescent="0.3">
      <c r="A37" t="s">
        <v>371</v>
      </c>
      <c r="B37">
        <v>70</v>
      </c>
      <c r="C37">
        <v>51.196762079999999</v>
      </c>
      <c r="D37">
        <v>4.4222364399999998</v>
      </c>
    </row>
    <row r="38" spans="1:11" ht="15" customHeight="1" x14ac:dyDescent="0.3">
      <c r="A38" t="s">
        <v>372</v>
      </c>
      <c r="B38">
        <v>51</v>
      </c>
      <c r="C38">
        <v>51.196647640000002</v>
      </c>
      <c r="D38">
        <v>4.4218893100000001</v>
      </c>
    </row>
    <row r="39" spans="1:11" ht="15" customHeight="1" x14ac:dyDescent="0.3">
      <c r="A39" t="s">
        <v>373</v>
      </c>
      <c r="B39">
        <v>53</v>
      </c>
      <c r="C39">
        <v>51.196716309999999</v>
      </c>
      <c r="D39">
        <v>4.42215633</v>
      </c>
    </row>
    <row r="40" spans="1:11" ht="15" customHeight="1" x14ac:dyDescent="0.3">
      <c r="A40" t="s">
        <v>374</v>
      </c>
      <c r="B40">
        <v>55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40.54054054054054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15.765765765765771</v>
      </c>
      <c r="J43" s="14">
        <v>4.030056436367393</v>
      </c>
      <c r="K43" s="14">
        <f>MEDIAN(Tabel1430[Distance error (km)])</f>
        <v>3.8201579489797848E-2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222</v>
      </c>
      <c r="B46" t="s">
        <v>343</v>
      </c>
      <c r="C46" t="s">
        <v>364</v>
      </c>
      <c r="F46">
        <v>50.794902800000003</v>
      </c>
      <c r="G46">
        <v>4.3496656399999996</v>
      </c>
      <c r="H46">
        <v>50.794902800000003</v>
      </c>
      <c r="I46">
        <v>4.3496656399999996</v>
      </c>
      <c r="J46">
        <v>44.954813428590413</v>
      </c>
    </row>
    <row r="47" spans="1:11" x14ac:dyDescent="0.3">
      <c r="A47">
        <v>251</v>
      </c>
      <c r="B47" t="s">
        <v>344</v>
      </c>
      <c r="C47" t="s">
        <v>364</v>
      </c>
      <c r="F47">
        <v>50.794902800000003</v>
      </c>
      <c r="G47">
        <v>4.3496656399999996</v>
      </c>
      <c r="H47">
        <v>50.794902800000003</v>
      </c>
      <c r="I47">
        <v>4.3496656399999996</v>
      </c>
      <c r="J47">
        <v>44.954813428590413</v>
      </c>
    </row>
    <row r="48" spans="1:11" x14ac:dyDescent="0.3">
      <c r="A48">
        <v>306</v>
      </c>
      <c r="B48" t="s">
        <v>346</v>
      </c>
      <c r="C48" t="s">
        <v>364</v>
      </c>
      <c r="F48">
        <v>50.794902800000003</v>
      </c>
      <c r="G48">
        <v>4.3496656399999996</v>
      </c>
      <c r="H48">
        <v>50.794902800000003</v>
      </c>
      <c r="I48">
        <v>4.3496656399999996</v>
      </c>
      <c r="J48">
        <v>44.954813428590413</v>
      </c>
    </row>
    <row r="49" spans="1:10" x14ac:dyDescent="0.3">
      <c r="A49">
        <v>404</v>
      </c>
      <c r="B49" t="s">
        <v>350</v>
      </c>
      <c r="C49" t="s">
        <v>364</v>
      </c>
      <c r="F49">
        <v>50.794902800000003</v>
      </c>
      <c r="G49">
        <v>4.3496656399999996</v>
      </c>
      <c r="H49">
        <v>50.794902800000003</v>
      </c>
      <c r="I49">
        <v>4.3496656399999996</v>
      </c>
      <c r="J49">
        <v>44.954813428590413</v>
      </c>
    </row>
    <row r="50" spans="1:10" x14ac:dyDescent="0.3">
      <c r="A50">
        <v>426</v>
      </c>
      <c r="B50" t="s">
        <v>351</v>
      </c>
      <c r="C50" t="s">
        <v>364</v>
      </c>
      <c r="F50">
        <v>50.794902800000003</v>
      </c>
      <c r="G50">
        <v>4.3496656399999996</v>
      </c>
      <c r="H50">
        <v>50.794902800000003</v>
      </c>
      <c r="I50">
        <v>4.3496656399999996</v>
      </c>
      <c r="J50">
        <v>44.954813428590413</v>
      </c>
    </row>
    <row r="51" spans="1:10" x14ac:dyDescent="0.3">
      <c r="A51">
        <v>447</v>
      </c>
      <c r="B51" t="s">
        <v>352</v>
      </c>
      <c r="C51" t="s">
        <v>364</v>
      </c>
      <c r="F51">
        <v>50.794902800000003</v>
      </c>
      <c r="G51">
        <v>4.3496656399999996</v>
      </c>
      <c r="H51">
        <v>50.794902800000003</v>
      </c>
      <c r="I51">
        <v>4.3496656399999996</v>
      </c>
      <c r="J51">
        <v>44.954813428590413</v>
      </c>
    </row>
    <row r="52" spans="1:10" x14ac:dyDescent="0.3">
      <c r="A52">
        <v>486</v>
      </c>
      <c r="B52" t="s">
        <v>354</v>
      </c>
      <c r="C52" t="s">
        <v>364</v>
      </c>
      <c r="F52">
        <v>50.794902800000003</v>
      </c>
      <c r="G52">
        <v>4.3496656399999996</v>
      </c>
      <c r="H52">
        <v>50.794902800000003</v>
      </c>
      <c r="I52">
        <v>4.3496656399999996</v>
      </c>
      <c r="J52">
        <v>44.954813428590413</v>
      </c>
    </row>
    <row r="53" spans="1:10" x14ac:dyDescent="0.3">
      <c r="A53">
        <v>504</v>
      </c>
      <c r="B53" t="s">
        <v>355</v>
      </c>
      <c r="C53" t="s">
        <v>364</v>
      </c>
      <c r="F53">
        <v>50.794902800000003</v>
      </c>
      <c r="G53">
        <v>4.3496656399999996</v>
      </c>
      <c r="H53">
        <v>50.794902800000003</v>
      </c>
      <c r="I53">
        <v>4.3496656399999996</v>
      </c>
      <c r="J53">
        <v>44.954813428590413</v>
      </c>
    </row>
    <row r="54" spans="1:10" x14ac:dyDescent="0.3">
      <c r="A54">
        <v>521</v>
      </c>
      <c r="B54" t="s">
        <v>356</v>
      </c>
      <c r="C54" t="s">
        <v>364</v>
      </c>
      <c r="F54">
        <v>50.794902800000003</v>
      </c>
      <c r="G54">
        <v>4.3496656399999996</v>
      </c>
      <c r="H54">
        <v>50.794902800000003</v>
      </c>
      <c r="I54">
        <v>4.3496656399999996</v>
      </c>
      <c r="J54">
        <v>44.954813428590413</v>
      </c>
    </row>
    <row r="55" spans="1:10" x14ac:dyDescent="0.3">
      <c r="A55">
        <v>566</v>
      </c>
      <c r="B55" t="s">
        <v>359</v>
      </c>
      <c r="C55" t="s">
        <v>364</v>
      </c>
      <c r="F55">
        <v>50.794902800000003</v>
      </c>
      <c r="G55">
        <v>4.3496656399999996</v>
      </c>
      <c r="H55">
        <v>50.794902800000003</v>
      </c>
      <c r="I55">
        <v>4.3496656399999996</v>
      </c>
      <c r="J55">
        <v>44.954813428590413</v>
      </c>
    </row>
    <row r="56" spans="1:10" x14ac:dyDescent="0.3">
      <c r="A56">
        <v>591</v>
      </c>
      <c r="B56" t="s">
        <v>361</v>
      </c>
      <c r="C56" t="s">
        <v>364</v>
      </c>
      <c r="F56">
        <v>50.794902800000003</v>
      </c>
      <c r="G56">
        <v>4.3496656399999996</v>
      </c>
      <c r="H56">
        <v>50.794902800000003</v>
      </c>
      <c r="I56">
        <v>4.3496656399999996</v>
      </c>
      <c r="J56">
        <v>44.954813428590413</v>
      </c>
    </row>
    <row r="57" spans="1:10" x14ac:dyDescent="0.3">
      <c r="A57">
        <v>602</v>
      </c>
      <c r="B57" t="s">
        <v>362</v>
      </c>
      <c r="C57" t="s">
        <v>364</v>
      </c>
      <c r="F57">
        <v>50.794902800000003</v>
      </c>
      <c r="G57">
        <v>4.3496656399999996</v>
      </c>
      <c r="H57">
        <v>50.794902800000003</v>
      </c>
      <c r="I57">
        <v>4.3496656399999996</v>
      </c>
      <c r="J57">
        <v>44.954813428590413</v>
      </c>
    </row>
    <row r="58" spans="1:10" x14ac:dyDescent="0.3">
      <c r="A58">
        <v>612</v>
      </c>
      <c r="B58" t="s">
        <v>363</v>
      </c>
      <c r="C58" t="s">
        <v>364</v>
      </c>
      <c r="F58">
        <v>50.794902800000003</v>
      </c>
      <c r="G58">
        <v>4.3496656399999996</v>
      </c>
      <c r="H58">
        <v>50.794902800000003</v>
      </c>
      <c r="I58">
        <v>4.3496656399999996</v>
      </c>
      <c r="J58">
        <v>44.954813428590413</v>
      </c>
    </row>
    <row r="59" spans="1:10" x14ac:dyDescent="0.3">
      <c r="A59">
        <v>622</v>
      </c>
      <c r="B59" t="s">
        <v>364</v>
      </c>
      <c r="C59" t="s">
        <v>366</v>
      </c>
      <c r="D59">
        <v>50.794902800000003</v>
      </c>
      <c r="E59">
        <v>4.3496656399999996</v>
      </c>
      <c r="H59">
        <v>50.794902800000003</v>
      </c>
      <c r="I59">
        <v>4.3496656399999996</v>
      </c>
      <c r="J59">
        <v>44.954813428590413</v>
      </c>
    </row>
    <row r="60" spans="1:10" x14ac:dyDescent="0.3">
      <c r="A60">
        <v>630</v>
      </c>
      <c r="B60" t="s">
        <v>364</v>
      </c>
      <c r="C60" t="s">
        <v>374</v>
      </c>
      <c r="D60">
        <v>50.794902800000003</v>
      </c>
      <c r="E60">
        <v>4.3496656399999996</v>
      </c>
      <c r="H60">
        <v>50.794902800000003</v>
      </c>
      <c r="I60">
        <v>4.3496656399999996</v>
      </c>
      <c r="J60">
        <v>44.954813428590413</v>
      </c>
    </row>
    <row r="61" spans="1:10" x14ac:dyDescent="0.3">
      <c r="A61">
        <v>579</v>
      </c>
      <c r="B61" t="s">
        <v>360</v>
      </c>
      <c r="C61" t="s">
        <v>364</v>
      </c>
      <c r="D61">
        <v>51.10845947</v>
      </c>
      <c r="E61">
        <v>4.3259310700000002</v>
      </c>
      <c r="F61">
        <v>50.794902800000003</v>
      </c>
      <c r="G61">
        <v>4.3496656399999996</v>
      </c>
      <c r="H61">
        <v>50.951681135000001</v>
      </c>
      <c r="I61">
        <v>4.3377983550000003</v>
      </c>
      <c r="J61">
        <v>27.86447641981194</v>
      </c>
    </row>
    <row r="62" spans="1:10" x14ac:dyDescent="0.3">
      <c r="A62">
        <v>96</v>
      </c>
      <c r="B62" t="s">
        <v>339</v>
      </c>
      <c r="C62" t="s">
        <v>364</v>
      </c>
      <c r="D62">
        <v>51.134067539999997</v>
      </c>
      <c r="E62">
        <v>4.3662924800000003</v>
      </c>
      <c r="F62">
        <v>50.794902800000003</v>
      </c>
      <c r="G62">
        <v>4.3496656399999996</v>
      </c>
      <c r="H62">
        <v>50.964485170000003</v>
      </c>
      <c r="I62">
        <v>4.3579790599999999</v>
      </c>
      <c r="J62">
        <v>26.19702844042002</v>
      </c>
    </row>
    <row r="63" spans="1:10" x14ac:dyDescent="0.3">
      <c r="A63">
        <v>332</v>
      </c>
      <c r="B63" t="s">
        <v>347</v>
      </c>
      <c r="C63" t="s">
        <v>364</v>
      </c>
      <c r="D63">
        <v>51.134445190000001</v>
      </c>
      <c r="E63">
        <v>4.3662085499999996</v>
      </c>
      <c r="F63">
        <v>50.794902800000003</v>
      </c>
      <c r="G63">
        <v>4.3496656399999996</v>
      </c>
      <c r="H63">
        <v>50.964673994999998</v>
      </c>
      <c r="I63">
        <v>4.3579370949999996</v>
      </c>
      <c r="J63">
        <v>26.176841134979309</v>
      </c>
    </row>
    <row r="64" spans="1:10" x14ac:dyDescent="0.3">
      <c r="A64">
        <v>624</v>
      </c>
      <c r="B64" t="s">
        <v>364</v>
      </c>
      <c r="C64" t="s">
        <v>368</v>
      </c>
      <c r="D64">
        <v>50.794902800000003</v>
      </c>
      <c r="E64">
        <v>4.3496656399999996</v>
      </c>
      <c r="F64">
        <v>51.17274475</v>
      </c>
      <c r="G64">
        <v>4.3505239500000004</v>
      </c>
      <c r="H64">
        <v>50.983823774999998</v>
      </c>
      <c r="I64">
        <v>4.3500947950000004</v>
      </c>
      <c r="J64">
        <v>24.1893374217616</v>
      </c>
    </row>
    <row r="65" spans="1:10" x14ac:dyDescent="0.3">
      <c r="A65">
        <v>161</v>
      </c>
      <c r="B65" t="s">
        <v>341</v>
      </c>
      <c r="C65" t="s">
        <v>364</v>
      </c>
      <c r="D65">
        <v>51.174987790000003</v>
      </c>
      <c r="E65">
        <v>4.3572044400000003</v>
      </c>
      <c r="F65">
        <v>50.794902800000003</v>
      </c>
      <c r="G65">
        <v>4.3496656399999996</v>
      </c>
      <c r="H65">
        <v>50.984945295000003</v>
      </c>
      <c r="I65">
        <v>4.3534350399999999</v>
      </c>
      <c r="J65">
        <v>24.01971525273941</v>
      </c>
    </row>
    <row r="66" spans="1:10" x14ac:dyDescent="0.3">
      <c r="A66">
        <v>625</v>
      </c>
      <c r="B66" t="s">
        <v>364</v>
      </c>
      <c r="C66" t="s">
        <v>369</v>
      </c>
      <c r="D66">
        <v>50.794902800000003</v>
      </c>
      <c r="E66">
        <v>4.3496656399999996</v>
      </c>
      <c r="F66">
        <v>51.174987790000003</v>
      </c>
      <c r="G66">
        <v>4.3572044400000003</v>
      </c>
      <c r="H66">
        <v>50.984945295000003</v>
      </c>
      <c r="I66">
        <v>4.3534350399999999</v>
      </c>
      <c r="J66">
        <v>24.01971525273941</v>
      </c>
    </row>
    <row r="67" spans="1:10" x14ac:dyDescent="0.3">
      <c r="A67">
        <v>279</v>
      </c>
      <c r="B67" t="s">
        <v>345</v>
      </c>
      <c r="C67" t="s">
        <v>364</v>
      </c>
      <c r="D67">
        <v>51.196258540000002</v>
      </c>
      <c r="E67">
        <v>4.4212298399999996</v>
      </c>
      <c r="F67">
        <v>50.794902800000003</v>
      </c>
      <c r="G67">
        <v>4.3496656399999996</v>
      </c>
      <c r="H67">
        <v>50.995580670000002</v>
      </c>
      <c r="I67">
        <v>4.38544774</v>
      </c>
      <c r="J67">
        <v>22.499787988969569</v>
      </c>
    </row>
    <row r="68" spans="1:10" x14ac:dyDescent="0.3">
      <c r="A68">
        <v>357</v>
      </c>
      <c r="B68" t="s">
        <v>348</v>
      </c>
      <c r="C68" t="s">
        <v>364</v>
      </c>
      <c r="D68">
        <v>51.196601870000002</v>
      </c>
      <c r="E68">
        <v>4.4219198200000003</v>
      </c>
      <c r="F68">
        <v>50.794902800000003</v>
      </c>
      <c r="G68">
        <v>4.3496656399999996</v>
      </c>
      <c r="H68">
        <v>50.995752335000013</v>
      </c>
      <c r="I68">
        <v>4.3857927300000004</v>
      </c>
      <c r="J68">
        <v>22.47809532369148</v>
      </c>
    </row>
    <row r="69" spans="1:10" x14ac:dyDescent="0.3">
      <c r="A69">
        <v>628</v>
      </c>
      <c r="B69" t="s">
        <v>364</v>
      </c>
      <c r="C69" t="s">
        <v>372</v>
      </c>
      <c r="D69">
        <v>50.794902800000003</v>
      </c>
      <c r="E69">
        <v>4.3496656399999996</v>
      </c>
      <c r="F69">
        <v>51.196647640000002</v>
      </c>
      <c r="G69">
        <v>4.4218893100000001</v>
      </c>
      <c r="H69">
        <v>50.995775219999999</v>
      </c>
      <c r="I69">
        <v>4.3857774749999994</v>
      </c>
      <c r="J69">
        <v>22.4756868563524</v>
      </c>
    </row>
    <row r="70" spans="1:10" x14ac:dyDescent="0.3">
      <c r="A70">
        <v>192</v>
      </c>
      <c r="B70" t="s">
        <v>342</v>
      </c>
      <c r="C70" t="s">
        <v>364</v>
      </c>
      <c r="D70">
        <v>51.196681980000001</v>
      </c>
      <c r="E70">
        <v>4.42203999</v>
      </c>
      <c r="F70">
        <v>50.794902800000003</v>
      </c>
      <c r="G70">
        <v>4.3496656399999996</v>
      </c>
      <c r="H70">
        <v>50.995792390000013</v>
      </c>
      <c r="I70">
        <v>4.3858528149999998</v>
      </c>
      <c r="J70">
        <v>22.473197120508669</v>
      </c>
    </row>
    <row r="71" spans="1:10" x14ac:dyDescent="0.3">
      <c r="A71">
        <v>62</v>
      </c>
      <c r="B71" t="s">
        <v>338</v>
      </c>
      <c r="C71" t="s">
        <v>364</v>
      </c>
      <c r="D71">
        <v>51.19670868</v>
      </c>
      <c r="E71">
        <v>4.4220829000000004</v>
      </c>
      <c r="F71">
        <v>50.794902800000003</v>
      </c>
      <c r="G71">
        <v>4.3496656399999996</v>
      </c>
      <c r="H71">
        <v>50.995805740000002</v>
      </c>
      <c r="I71">
        <v>4.3858742700000004</v>
      </c>
      <c r="J71">
        <v>22.471553498093289</v>
      </c>
    </row>
    <row r="72" spans="1:10" x14ac:dyDescent="0.3">
      <c r="A72">
        <v>629</v>
      </c>
      <c r="B72" t="s">
        <v>364</v>
      </c>
      <c r="C72" t="s">
        <v>373</v>
      </c>
      <c r="D72">
        <v>50.794902800000003</v>
      </c>
      <c r="E72">
        <v>4.3496656399999996</v>
      </c>
      <c r="F72">
        <v>51.196716309999999</v>
      </c>
      <c r="G72">
        <v>4.42215633</v>
      </c>
      <c r="H72">
        <v>50.995809555000001</v>
      </c>
      <c r="I72">
        <v>4.3859109849999998</v>
      </c>
      <c r="J72">
        <v>22.470843746069502</v>
      </c>
    </row>
    <row r="73" spans="1:10" x14ac:dyDescent="0.3">
      <c r="A73">
        <v>467</v>
      </c>
      <c r="B73" t="s">
        <v>353</v>
      </c>
      <c r="C73" t="s">
        <v>364</v>
      </c>
      <c r="D73">
        <v>51.196720120000002</v>
      </c>
      <c r="E73">
        <v>4.4221763599999999</v>
      </c>
      <c r="F73">
        <v>50.794902800000003</v>
      </c>
      <c r="G73">
        <v>4.3496656399999996</v>
      </c>
      <c r="H73">
        <v>50.995811459999999</v>
      </c>
      <c r="I73">
        <v>4.3859209999999997</v>
      </c>
      <c r="J73">
        <v>22.470554684078309</v>
      </c>
    </row>
    <row r="74" spans="1:10" x14ac:dyDescent="0.3">
      <c r="A74">
        <v>27</v>
      </c>
      <c r="B74" t="s">
        <v>336</v>
      </c>
      <c r="C74" t="s">
        <v>364</v>
      </c>
      <c r="D74">
        <v>51.196758269999997</v>
      </c>
      <c r="E74">
        <v>4.4222254799999998</v>
      </c>
      <c r="F74">
        <v>50.794902800000003</v>
      </c>
      <c r="G74">
        <v>4.3496656399999996</v>
      </c>
      <c r="H74">
        <v>50.995830535000003</v>
      </c>
      <c r="I74">
        <v>4.3859455599999997</v>
      </c>
      <c r="J74">
        <v>22.468254399270329</v>
      </c>
    </row>
    <row r="75" spans="1:10" x14ac:dyDescent="0.3">
      <c r="A75">
        <v>627</v>
      </c>
      <c r="B75" t="s">
        <v>364</v>
      </c>
      <c r="C75" t="s">
        <v>371</v>
      </c>
      <c r="D75">
        <v>50.794902800000003</v>
      </c>
      <c r="E75">
        <v>4.3496656399999996</v>
      </c>
      <c r="F75">
        <v>51.196762079999999</v>
      </c>
      <c r="G75">
        <v>4.4222364399999998</v>
      </c>
      <c r="H75">
        <v>50.995832440000001</v>
      </c>
      <c r="I75">
        <v>4.3859510400000001</v>
      </c>
      <c r="J75">
        <v>22.468000947237488</v>
      </c>
    </row>
    <row r="76" spans="1:10" x14ac:dyDescent="0.3">
      <c r="A76">
        <v>626</v>
      </c>
      <c r="B76" t="s">
        <v>364</v>
      </c>
      <c r="C76" t="s">
        <v>370</v>
      </c>
      <c r="D76">
        <v>50.794902800000003</v>
      </c>
      <c r="E76">
        <v>4.3496656399999996</v>
      </c>
      <c r="F76">
        <v>51.196769709999998</v>
      </c>
      <c r="G76">
        <v>4.4222025900000004</v>
      </c>
      <c r="H76">
        <v>50.995836255</v>
      </c>
      <c r="I76">
        <v>4.3859341150000004</v>
      </c>
      <c r="J76">
        <v>22.467712110347321</v>
      </c>
    </row>
    <row r="77" spans="1:10" x14ac:dyDescent="0.3">
      <c r="A77">
        <v>623</v>
      </c>
      <c r="B77" t="s">
        <v>364</v>
      </c>
      <c r="C77" t="s">
        <v>367</v>
      </c>
      <c r="D77">
        <v>50.794902800000003</v>
      </c>
      <c r="E77">
        <v>4.3496656399999996</v>
      </c>
      <c r="F77">
        <v>51.196784970000003</v>
      </c>
      <c r="G77">
        <v>4.4222187999999996</v>
      </c>
      <c r="H77">
        <v>50.995843884999999</v>
      </c>
      <c r="I77">
        <v>4.3859422199999996</v>
      </c>
      <c r="J77">
        <v>22.466805478978721</v>
      </c>
    </row>
    <row r="78" spans="1:10" x14ac:dyDescent="0.3">
      <c r="A78">
        <v>129</v>
      </c>
      <c r="B78" t="s">
        <v>340</v>
      </c>
      <c r="C78" t="s">
        <v>364</v>
      </c>
      <c r="D78">
        <v>51.196800230000001</v>
      </c>
      <c r="E78">
        <v>4.4223089199999999</v>
      </c>
      <c r="F78">
        <v>50.794902800000003</v>
      </c>
      <c r="G78">
        <v>4.3496656399999996</v>
      </c>
      <c r="H78">
        <v>50.995851514999998</v>
      </c>
      <c r="I78">
        <v>4.3859872800000002</v>
      </c>
      <c r="J78">
        <v>22.465609293644569</v>
      </c>
    </row>
    <row r="79" spans="1:10" x14ac:dyDescent="0.3">
      <c r="A79">
        <v>381</v>
      </c>
      <c r="B79" t="s">
        <v>349</v>
      </c>
      <c r="C79" t="s">
        <v>364</v>
      </c>
      <c r="D79">
        <v>51.19685364</v>
      </c>
      <c r="E79">
        <v>4.4224233599999998</v>
      </c>
      <c r="F79">
        <v>50.794902800000003</v>
      </c>
      <c r="G79">
        <v>4.3496656399999996</v>
      </c>
      <c r="H79">
        <v>50.995878220000002</v>
      </c>
      <c r="I79">
        <v>4.3860444999999997</v>
      </c>
      <c r="J79">
        <v>22.4622106548658</v>
      </c>
    </row>
    <row r="80" spans="1:10" x14ac:dyDescent="0.3">
      <c r="A80">
        <v>552</v>
      </c>
      <c r="B80" t="s">
        <v>358</v>
      </c>
      <c r="C80" t="s">
        <v>364</v>
      </c>
      <c r="D80">
        <v>51.196865080000002</v>
      </c>
      <c r="E80">
        <v>4.42244291</v>
      </c>
      <c r="F80">
        <v>50.794902800000003</v>
      </c>
      <c r="G80">
        <v>4.3496656399999996</v>
      </c>
      <c r="H80">
        <v>50.995883939999999</v>
      </c>
      <c r="I80">
        <v>4.3860542749999993</v>
      </c>
      <c r="J80">
        <v>22.461502167563928</v>
      </c>
    </row>
    <row r="81" spans="1:10" x14ac:dyDescent="0.3">
      <c r="A81">
        <v>537</v>
      </c>
      <c r="B81" t="s">
        <v>357</v>
      </c>
      <c r="C81" t="s">
        <v>364</v>
      </c>
      <c r="D81">
        <v>51.197017670000001</v>
      </c>
      <c r="E81">
        <v>4.42279673</v>
      </c>
      <c r="F81">
        <v>50.794902800000003</v>
      </c>
      <c r="G81">
        <v>4.3496656399999996</v>
      </c>
      <c r="H81">
        <v>50.995960234999998</v>
      </c>
      <c r="I81">
        <v>4.3862311849999998</v>
      </c>
      <c r="J81">
        <v>22.45169134852128</v>
      </c>
    </row>
    <row r="82" spans="1:10" x14ac:dyDescent="0.3">
      <c r="A82">
        <v>218</v>
      </c>
      <c r="B82" t="s">
        <v>343</v>
      </c>
      <c r="C82" t="s">
        <v>360</v>
      </c>
      <c r="F82">
        <v>51.10845947</v>
      </c>
      <c r="G82">
        <v>4.3259310700000002</v>
      </c>
      <c r="H82">
        <v>51.10845947</v>
      </c>
      <c r="I82">
        <v>4.3259310700000002</v>
      </c>
      <c r="J82">
        <v>11.87633949642939</v>
      </c>
    </row>
    <row r="83" spans="1:10" x14ac:dyDescent="0.3">
      <c r="A83">
        <v>247</v>
      </c>
      <c r="B83" t="s">
        <v>344</v>
      </c>
      <c r="C83" t="s">
        <v>360</v>
      </c>
      <c r="F83">
        <v>51.10845947</v>
      </c>
      <c r="G83">
        <v>4.3259310700000002</v>
      </c>
      <c r="H83">
        <v>51.10845947</v>
      </c>
      <c r="I83">
        <v>4.3259310700000002</v>
      </c>
      <c r="J83">
        <v>11.87633949642939</v>
      </c>
    </row>
    <row r="84" spans="1:10" x14ac:dyDescent="0.3">
      <c r="A84">
        <v>302</v>
      </c>
      <c r="B84" t="s">
        <v>346</v>
      </c>
      <c r="C84" t="s">
        <v>360</v>
      </c>
      <c r="F84">
        <v>51.10845947</v>
      </c>
      <c r="G84">
        <v>4.3259310700000002</v>
      </c>
      <c r="H84">
        <v>51.10845947</v>
      </c>
      <c r="I84">
        <v>4.3259310700000002</v>
      </c>
      <c r="J84">
        <v>11.87633949642939</v>
      </c>
    </row>
    <row r="85" spans="1:10" x14ac:dyDescent="0.3">
      <c r="A85">
        <v>400</v>
      </c>
      <c r="B85" t="s">
        <v>350</v>
      </c>
      <c r="C85" t="s">
        <v>360</v>
      </c>
      <c r="F85">
        <v>51.10845947</v>
      </c>
      <c r="G85">
        <v>4.3259310700000002</v>
      </c>
      <c r="H85">
        <v>51.10845947</v>
      </c>
      <c r="I85">
        <v>4.3259310700000002</v>
      </c>
      <c r="J85">
        <v>11.87633949642939</v>
      </c>
    </row>
    <row r="86" spans="1:10" x14ac:dyDescent="0.3">
      <c r="A86">
        <v>422</v>
      </c>
      <c r="B86" t="s">
        <v>351</v>
      </c>
      <c r="C86" t="s">
        <v>360</v>
      </c>
      <c r="F86">
        <v>51.10845947</v>
      </c>
      <c r="G86">
        <v>4.3259310700000002</v>
      </c>
      <c r="H86">
        <v>51.10845947</v>
      </c>
      <c r="I86">
        <v>4.3259310700000002</v>
      </c>
      <c r="J86">
        <v>11.87633949642939</v>
      </c>
    </row>
    <row r="87" spans="1:10" x14ac:dyDescent="0.3">
      <c r="A87">
        <v>443</v>
      </c>
      <c r="B87" t="s">
        <v>352</v>
      </c>
      <c r="C87" t="s">
        <v>360</v>
      </c>
      <c r="F87">
        <v>51.10845947</v>
      </c>
      <c r="G87">
        <v>4.3259310700000002</v>
      </c>
      <c r="H87">
        <v>51.10845947</v>
      </c>
      <c r="I87">
        <v>4.3259310700000002</v>
      </c>
      <c r="J87">
        <v>11.87633949642939</v>
      </c>
    </row>
    <row r="88" spans="1:10" x14ac:dyDescent="0.3">
      <c r="A88">
        <v>482</v>
      </c>
      <c r="B88" t="s">
        <v>354</v>
      </c>
      <c r="C88" t="s">
        <v>360</v>
      </c>
      <c r="F88">
        <v>51.10845947</v>
      </c>
      <c r="G88">
        <v>4.3259310700000002</v>
      </c>
      <c r="H88">
        <v>51.10845947</v>
      </c>
      <c r="I88">
        <v>4.3259310700000002</v>
      </c>
      <c r="J88">
        <v>11.87633949642939</v>
      </c>
    </row>
    <row r="89" spans="1:10" x14ac:dyDescent="0.3">
      <c r="A89">
        <v>500</v>
      </c>
      <c r="B89" t="s">
        <v>355</v>
      </c>
      <c r="C89" t="s">
        <v>360</v>
      </c>
      <c r="F89">
        <v>51.10845947</v>
      </c>
      <c r="G89">
        <v>4.3259310700000002</v>
      </c>
      <c r="H89">
        <v>51.10845947</v>
      </c>
      <c r="I89">
        <v>4.3259310700000002</v>
      </c>
      <c r="J89">
        <v>11.87633949642939</v>
      </c>
    </row>
    <row r="90" spans="1:10" x14ac:dyDescent="0.3">
      <c r="A90">
        <v>517</v>
      </c>
      <c r="B90" t="s">
        <v>356</v>
      </c>
      <c r="C90" t="s">
        <v>360</v>
      </c>
      <c r="F90">
        <v>51.10845947</v>
      </c>
      <c r="G90">
        <v>4.3259310700000002</v>
      </c>
      <c r="H90">
        <v>51.10845947</v>
      </c>
      <c r="I90">
        <v>4.3259310700000002</v>
      </c>
      <c r="J90">
        <v>11.87633949642939</v>
      </c>
    </row>
    <row r="91" spans="1:10" x14ac:dyDescent="0.3">
      <c r="A91">
        <v>562</v>
      </c>
      <c r="B91" t="s">
        <v>359</v>
      </c>
      <c r="C91" t="s">
        <v>360</v>
      </c>
      <c r="F91">
        <v>51.10845947</v>
      </c>
      <c r="G91">
        <v>4.3259310700000002</v>
      </c>
      <c r="H91">
        <v>51.10845947</v>
      </c>
      <c r="I91">
        <v>4.3259310700000002</v>
      </c>
      <c r="J91">
        <v>11.87633949642939</v>
      </c>
    </row>
    <row r="92" spans="1:10" x14ac:dyDescent="0.3">
      <c r="A92">
        <v>576</v>
      </c>
      <c r="B92" t="s">
        <v>360</v>
      </c>
      <c r="C92" t="s">
        <v>361</v>
      </c>
      <c r="D92">
        <v>51.10845947</v>
      </c>
      <c r="E92">
        <v>4.3259310700000002</v>
      </c>
      <c r="H92">
        <v>51.10845947</v>
      </c>
      <c r="I92">
        <v>4.3259310700000002</v>
      </c>
      <c r="J92">
        <v>11.87633949642939</v>
      </c>
    </row>
    <row r="93" spans="1:10" x14ac:dyDescent="0.3">
      <c r="A93">
        <v>577</v>
      </c>
      <c r="B93" t="s">
        <v>360</v>
      </c>
      <c r="C93" t="s">
        <v>362</v>
      </c>
      <c r="D93">
        <v>51.10845947</v>
      </c>
      <c r="E93">
        <v>4.3259310700000002</v>
      </c>
      <c r="H93">
        <v>51.10845947</v>
      </c>
      <c r="I93">
        <v>4.3259310700000002</v>
      </c>
      <c r="J93">
        <v>11.87633949642939</v>
      </c>
    </row>
    <row r="94" spans="1:10" x14ac:dyDescent="0.3">
      <c r="A94">
        <v>578</v>
      </c>
      <c r="B94" t="s">
        <v>360</v>
      </c>
      <c r="C94" t="s">
        <v>363</v>
      </c>
      <c r="D94">
        <v>51.10845947</v>
      </c>
      <c r="E94">
        <v>4.3259310700000002</v>
      </c>
      <c r="H94">
        <v>51.10845947</v>
      </c>
      <c r="I94">
        <v>4.3259310700000002</v>
      </c>
      <c r="J94">
        <v>11.87633949642939</v>
      </c>
    </row>
    <row r="95" spans="1:10" x14ac:dyDescent="0.3">
      <c r="A95">
        <v>580</v>
      </c>
      <c r="B95" t="s">
        <v>360</v>
      </c>
      <c r="C95" t="s">
        <v>366</v>
      </c>
      <c r="D95">
        <v>51.10845947</v>
      </c>
      <c r="E95">
        <v>4.3259310700000002</v>
      </c>
      <c r="H95">
        <v>51.10845947</v>
      </c>
      <c r="I95">
        <v>4.3259310700000002</v>
      </c>
      <c r="J95">
        <v>11.87633949642939</v>
      </c>
    </row>
    <row r="96" spans="1:10" x14ac:dyDescent="0.3">
      <c r="A96">
        <v>588</v>
      </c>
      <c r="B96" t="s">
        <v>360</v>
      </c>
      <c r="C96" t="s">
        <v>374</v>
      </c>
      <c r="D96">
        <v>51.10845947</v>
      </c>
      <c r="E96">
        <v>4.3259310700000002</v>
      </c>
      <c r="H96">
        <v>51.10845947</v>
      </c>
      <c r="I96">
        <v>4.3259310700000002</v>
      </c>
      <c r="J96">
        <v>11.87633949642939</v>
      </c>
    </row>
    <row r="97" spans="1:10" x14ac:dyDescent="0.3">
      <c r="A97">
        <v>92</v>
      </c>
      <c r="B97" t="s">
        <v>339</v>
      </c>
      <c r="C97" t="s">
        <v>360</v>
      </c>
      <c r="D97">
        <v>51.134067539999997</v>
      </c>
      <c r="E97">
        <v>4.3662924800000003</v>
      </c>
      <c r="F97">
        <v>51.10845947</v>
      </c>
      <c r="G97">
        <v>4.3259310700000002</v>
      </c>
      <c r="H97">
        <v>51.121263505000002</v>
      </c>
      <c r="I97">
        <v>4.3461117750000007</v>
      </c>
      <c r="J97">
        <v>9.9126129165328489</v>
      </c>
    </row>
    <row r="98" spans="1:10" x14ac:dyDescent="0.3">
      <c r="A98">
        <v>328</v>
      </c>
      <c r="B98" t="s">
        <v>347</v>
      </c>
      <c r="C98" t="s">
        <v>360</v>
      </c>
      <c r="D98">
        <v>51.134445190000001</v>
      </c>
      <c r="E98">
        <v>4.3662085499999996</v>
      </c>
      <c r="F98">
        <v>51.10845947</v>
      </c>
      <c r="G98">
        <v>4.3259310700000002</v>
      </c>
      <c r="H98">
        <v>51.121452329999997</v>
      </c>
      <c r="I98">
        <v>4.3460698099999986</v>
      </c>
      <c r="J98">
        <v>9.8964330687732627</v>
      </c>
    </row>
    <row r="99" spans="1:10" x14ac:dyDescent="0.3">
      <c r="A99">
        <v>582</v>
      </c>
      <c r="B99" t="s">
        <v>360</v>
      </c>
      <c r="C99" t="s">
        <v>368</v>
      </c>
      <c r="D99">
        <v>51.10845947</v>
      </c>
      <c r="E99">
        <v>4.3259310700000002</v>
      </c>
      <c r="F99">
        <v>51.17274475</v>
      </c>
      <c r="G99">
        <v>4.3505239500000004</v>
      </c>
      <c r="H99">
        <v>51.140602110000003</v>
      </c>
      <c r="I99">
        <v>4.3382275100000003</v>
      </c>
      <c r="J99">
        <v>8.54179734522023</v>
      </c>
    </row>
    <row r="100" spans="1:10" x14ac:dyDescent="0.3">
      <c r="A100">
        <v>157</v>
      </c>
      <c r="B100" t="s">
        <v>341</v>
      </c>
      <c r="C100" t="s">
        <v>360</v>
      </c>
      <c r="D100">
        <v>51.174987790000003</v>
      </c>
      <c r="E100">
        <v>4.3572044400000003</v>
      </c>
      <c r="F100">
        <v>51.10845947</v>
      </c>
      <c r="G100">
        <v>4.3259310700000002</v>
      </c>
      <c r="H100">
        <v>51.141723630000001</v>
      </c>
      <c r="I100">
        <v>4.3415677549999998</v>
      </c>
      <c r="J100">
        <v>8.2918729439827619</v>
      </c>
    </row>
    <row r="101" spans="1:10" x14ac:dyDescent="0.3">
      <c r="A101">
        <v>583</v>
      </c>
      <c r="B101" t="s">
        <v>360</v>
      </c>
      <c r="C101" t="s">
        <v>369</v>
      </c>
      <c r="D101">
        <v>51.10845947</v>
      </c>
      <c r="E101">
        <v>4.3259310700000002</v>
      </c>
      <c r="F101">
        <v>51.174987790000003</v>
      </c>
      <c r="G101">
        <v>4.3572044400000003</v>
      </c>
      <c r="H101">
        <v>51.141723630000001</v>
      </c>
      <c r="I101">
        <v>4.3415677549999998</v>
      </c>
      <c r="J101">
        <v>8.2918729439827619</v>
      </c>
    </row>
    <row r="102" spans="1:10" x14ac:dyDescent="0.3">
      <c r="A102">
        <v>75</v>
      </c>
      <c r="B102" t="s">
        <v>339</v>
      </c>
      <c r="C102" t="s">
        <v>343</v>
      </c>
      <c r="D102">
        <v>51.134067539999997</v>
      </c>
      <c r="E102">
        <v>4.3662924800000003</v>
      </c>
      <c r="H102">
        <v>51.134067539999997</v>
      </c>
      <c r="I102">
        <v>4.3662924800000003</v>
      </c>
      <c r="J102">
        <v>7.9684348419459186</v>
      </c>
    </row>
    <row r="103" spans="1:10" x14ac:dyDescent="0.3">
      <c r="A103">
        <v>76</v>
      </c>
      <c r="B103" t="s">
        <v>339</v>
      </c>
      <c r="C103" t="s">
        <v>344</v>
      </c>
      <c r="D103">
        <v>51.134067539999997</v>
      </c>
      <c r="E103">
        <v>4.3662924800000003</v>
      </c>
      <c r="H103">
        <v>51.134067539999997</v>
      </c>
      <c r="I103">
        <v>4.3662924800000003</v>
      </c>
      <c r="J103">
        <v>7.9684348419459186</v>
      </c>
    </row>
    <row r="104" spans="1:10" x14ac:dyDescent="0.3">
      <c r="A104">
        <v>78</v>
      </c>
      <c r="B104" t="s">
        <v>339</v>
      </c>
      <c r="C104" t="s">
        <v>346</v>
      </c>
      <c r="D104">
        <v>51.134067539999997</v>
      </c>
      <c r="E104">
        <v>4.3662924800000003</v>
      </c>
      <c r="H104">
        <v>51.134067539999997</v>
      </c>
      <c r="I104">
        <v>4.3662924800000003</v>
      </c>
      <c r="J104">
        <v>7.9684348419459186</v>
      </c>
    </row>
    <row r="105" spans="1:10" x14ac:dyDescent="0.3">
      <c r="A105">
        <v>82</v>
      </c>
      <c r="B105" t="s">
        <v>339</v>
      </c>
      <c r="C105" t="s">
        <v>350</v>
      </c>
      <c r="D105">
        <v>51.134067539999997</v>
      </c>
      <c r="E105">
        <v>4.3662924800000003</v>
      </c>
      <c r="H105">
        <v>51.134067539999997</v>
      </c>
      <c r="I105">
        <v>4.3662924800000003</v>
      </c>
      <c r="J105">
        <v>7.9684348419459186</v>
      </c>
    </row>
    <row r="106" spans="1:10" x14ac:dyDescent="0.3">
      <c r="A106">
        <v>83</v>
      </c>
      <c r="B106" t="s">
        <v>339</v>
      </c>
      <c r="C106" t="s">
        <v>351</v>
      </c>
      <c r="D106">
        <v>51.134067539999997</v>
      </c>
      <c r="E106">
        <v>4.3662924800000003</v>
      </c>
      <c r="H106">
        <v>51.134067539999997</v>
      </c>
      <c r="I106">
        <v>4.3662924800000003</v>
      </c>
      <c r="J106">
        <v>7.9684348419459186</v>
      </c>
    </row>
    <row r="107" spans="1:10" x14ac:dyDescent="0.3">
      <c r="A107">
        <v>84</v>
      </c>
      <c r="B107" t="s">
        <v>339</v>
      </c>
      <c r="C107" t="s">
        <v>352</v>
      </c>
      <c r="D107">
        <v>51.134067539999997</v>
      </c>
      <c r="E107">
        <v>4.3662924800000003</v>
      </c>
      <c r="H107">
        <v>51.134067539999997</v>
      </c>
      <c r="I107">
        <v>4.3662924800000003</v>
      </c>
      <c r="J107">
        <v>7.9684348419459186</v>
      </c>
    </row>
    <row r="108" spans="1:10" x14ac:dyDescent="0.3">
      <c r="A108">
        <v>86</v>
      </c>
      <c r="B108" t="s">
        <v>339</v>
      </c>
      <c r="C108" t="s">
        <v>354</v>
      </c>
      <c r="D108">
        <v>51.134067539999997</v>
      </c>
      <c r="E108">
        <v>4.3662924800000003</v>
      </c>
      <c r="H108">
        <v>51.134067539999997</v>
      </c>
      <c r="I108">
        <v>4.3662924800000003</v>
      </c>
      <c r="J108">
        <v>7.9684348419459186</v>
      </c>
    </row>
    <row r="109" spans="1:10" x14ac:dyDescent="0.3">
      <c r="A109">
        <v>87</v>
      </c>
      <c r="B109" t="s">
        <v>339</v>
      </c>
      <c r="C109" t="s">
        <v>355</v>
      </c>
      <c r="D109">
        <v>51.134067539999997</v>
      </c>
      <c r="E109">
        <v>4.3662924800000003</v>
      </c>
      <c r="H109">
        <v>51.134067539999997</v>
      </c>
      <c r="I109">
        <v>4.3662924800000003</v>
      </c>
      <c r="J109">
        <v>7.9684348419459186</v>
      </c>
    </row>
    <row r="110" spans="1:10" x14ac:dyDescent="0.3">
      <c r="A110">
        <v>88</v>
      </c>
      <c r="B110" t="s">
        <v>339</v>
      </c>
      <c r="C110" t="s">
        <v>356</v>
      </c>
      <c r="D110">
        <v>51.134067539999997</v>
      </c>
      <c r="E110">
        <v>4.3662924800000003</v>
      </c>
      <c r="H110">
        <v>51.134067539999997</v>
      </c>
      <c r="I110">
        <v>4.3662924800000003</v>
      </c>
      <c r="J110">
        <v>7.9684348419459186</v>
      </c>
    </row>
    <row r="111" spans="1:10" x14ac:dyDescent="0.3">
      <c r="A111">
        <v>91</v>
      </c>
      <c r="B111" t="s">
        <v>339</v>
      </c>
      <c r="C111" t="s">
        <v>359</v>
      </c>
      <c r="D111">
        <v>51.134067539999997</v>
      </c>
      <c r="E111">
        <v>4.3662924800000003</v>
      </c>
      <c r="H111">
        <v>51.134067539999997</v>
      </c>
      <c r="I111">
        <v>4.3662924800000003</v>
      </c>
      <c r="J111">
        <v>7.9684348419459186</v>
      </c>
    </row>
    <row r="112" spans="1:10" x14ac:dyDescent="0.3">
      <c r="A112">
        <v>93</v>
      </c>
      <c r="B112" t="s">
        <v>339</v>
      </c>
      <c r="C112" t="s">
        <v>361</v>
      </c>
      <c r="D112">
        <v>51.134067539999997</v>
      </c>
      <c r="E112">
        <v>4.3662924800000003</v>
      </c>
      <c r="H112">
        <v>51.134067539999997</v>
      </c>
      <c r="I112">
        <v>4.3662924800000003</v>
      </c>
      <c r="J112">
        <v>7.9684348419459186</v>
      </c>
    </row>
    <row r="113" spans="1:10" x14ac:dyDescent="0.3">
      <c r="A113">
        <v>94</v>
      </c>
      <c r="B113" t="s">
        <v>339</v>
      </c>
      <c r="C113" t="s">
        <v>362</v>
      </c>
      <c r="D113">
        <v>51.134067539999997</v>
      </c>
      <c r="E113">
        <v>4.3662924800000003</v>
      </c>
      <c r="H113">
        <v>51.134067539999997</v>
      </c>
      <c r="I113">
        <v>4.3662924800000003</v>
      </c>
      <c r="J113">
        <v>7.9684348419459186</v>
      </c>
    </row>
    <row r="114" spans="1:10" x14ac:dyDescent="0.3">
      <c r="A114">
        <v>95</v>
      </c>
      <c r="B114" t="s">
        <v>339</v>
      </c>
      <c r="C114" t="s">
        <v>363</v>
      </c>
      <c r="D114">
        <v>51.134067539999997</v>
      </c>
      <c r="E114">
        <v>4.3662924800000003</v>
      </c>
      <c r="H114">
        <v>51.134067539999997</v>
      </c>
      <c r="I114">
        <v>4.3662924800000003</v>
      </c>
      <c r="J114">
        <v>7.9684348419459186</v>
      </c>
    </row>
    <row r="115" spans="1:10" x14ac:dyDescent="0.3">
      <c r="A115">
        <v>97</v>
      </c>
      <c r="B115" t="s">
        <v>339</v>
      </c>
      <c r="C115" t="s">
        <v>366</v>
      </c>
      <c r="D115">
        <v>51.134067539999997</v>
      </c>
      <c r="E115">
        <v>4.3662924800000003</v>
      </c>
      <c r="H115">
        <v>51.134067539999997</v>
      </c>
      <c r="I115">
        <v>4.3662924800000003</v>
      </c>
      <c r="J115">
        <v>7.9684348419459186</v>
      </c>
    </row>
    <row r="116" spans="1:10" x14ac:dyDescent="0.3">
      <c r="A116">
        <v>105</v>
      </c>
      <c r="B116" t="s">
        <v>339</v>
      </c>
      <c r="C116" t="s">
        <v>374</v>
      </c>
      <c r="D116">
        <v>51.134067539999997</v>
      </c>
      <c r="E116">
        <v>4.3662924800000003</v>
      </c>
      <c r="H116">
        <v>51.134067539999997</v>
      </c>
      <c r="I116">
        <v>4.3662924800000003</v>
      </c>
      <c r="J116">
        <v>7.9684348419459186</v>
      </c>
    </row>
    <row r="117" spans="1:10" x14ac:dyDescent="0.3">
      <c r="A117">
        <v>79</v>
      </c>
      <c r="B117" t="s">
        <v>339</v>
      </c>
      <c r="C117" t="s">
        <v>347</v>
      </c>
      <c r="D117">
        <v>51.134067539999997</v>
      </c>
      <c r="E117">
        <v>4.3662924800000003</v>
      </c>
      <c r="F117">
        <v>51.134445190000001</v>
      </c>
      <c r="G117">
        <v>4.3662085499999996</v>
      </c>
      <c r="H117">
        <v>51.134256364999999</v>
      </c>
      <c r="I117">
        <v>4.3662505149999999</v>
      </c>
      <c r="J117">
        <v>7.9515434182949916</v>
      </c>
    </row>
    <row r="118" spans="1:10" x14ac:dyDescent="0.3">
      <c r="A118">
        <v>205</v>
      </c>
      <c r="B118" t="s">
        <v>343</v>
      </c>
      <c r="C118" t="s">
        <v>347</v>
      </c>
      <c r="F118">
        <v>51.134445190000001</v>
      </c>
      <c r="G118">
        <v>4.3662085499999996</v>
      </c>
      <c r="H118">
        <v>51.134445190000001</v>
      </c>
      <c r="I118">
        <v>4.3662085499999996</v>
      </c>
      <c r="J118">
        <v>7.9346726630428144</v>
      </c>
    </row>
    <row r="119" spans="1:10" x14ac:dyDescent="0.3">
      <c r="A119">
        <v>234</v>
      </c>
      <c r="B119" t="s">
        <v>344</v>
      </c>
      <c r="C119" t="s">
        <v>347</v>
      </c>
      <c r="F119">
        <v>51.134445190000001</v>
      </c>
      <c r="G119">
        <v>4.3662085499999996</v>
      </c>
      <c r="H119">
        <v>51.134445190000001</v>
      </c>
      <c r="I119">
        <v>4.3662085499999996</v>
      </c>
      <c r="J119">
        <v>7.9346726630428144</v>
      </c>
    </row>
    <row r="120" spans="1:10" x14ac:dyDescent="0.3">
      <c r="A120">
        <v>289</v>
      </c>
      <c r="B120" t="s">
        <v>346</v>
      </c>
      <c r="C120" t="s">
        <v>347</v>
      </c>
      <c r="F120">
        <v>51.134445190000001</v>
      </c>
      <c r="G120">
        <v>4.3662085499999996</v>
      </c>
      <c r="H120">
        <v>51.134445190000001</v>
      </c>
      <c r="I120">
        <v>4.3662085499999996</v>
      </c>
      <c r="J120">
        <v>7.9346726630428144</v>
      </c>
    </row>
    <row r="121" spans="1:10" x14ac:dyDescent="0.3">
      <c r="A121">
        <v>318</v>
      </c>
      <c r="B121" t="s">
        <v>347</v>
      </c>
      <c r="C121" t="s">
        <v>350</v>
      </c>
      <c r="D121">
        <v>51.134445190000001</v>
      </c>
      <c r="E121">
        <v>4.3662085499999996</v>
      </c>
      <c r="H121">
        <v>51.134445190000001</v>
      </c>
      <c r="I121">
        <v>4.3662085499999996</v>
      </c>
      <c r="J121">
        <v>7.9346726630428144</v>
      </c>
    </row>
    <row r="122" spans="1:10" x14ac:dyDescent="0.3">
      <c r="A122">
        <v>319</v>
      </c>
      <c r="B122" t="s">
        <v>347</v>
      </c>
      <c r="C122" t="s">
        <v>351</v>
      </c>
      <c r="D122">
        <v>51.134445190000001</v>
      </c>
      <c r="E122">
        <v>4.3662085499999996</v>
      </c>
      <c r="H122">
        <v>51.134445190000001</v>
      </c>
      <c r="I122">
        <v>4.3662085499999996</v>
      </c>
      <c r="J122">
        <v>7.9346726630428144</v>
      </c>
    </row>
    <row r="123" spans="1:10" x14ac:dyDescent="0.3">
      <c r="A123">
        <v>320</v>
      </c>
      <c r="B123" t="s">
        <v>347</v>
      </c>
      <c r="C123" t="s">
        <v>352</v>
      </c>
      <c r="D123">
        <v>51.134445190000001</v>
      </c>
      <c r="E123">
        <v>4.3662085499999996</v>
      </c>
      <c r="H123">
        <v>51.134445190000001</v>
      </c>
      <c r="I123">
        <v>4.3662085499999996</v>
      </c>
      <c r="J123">
        <v>7.9346726630428144</v>
      </c>
    </row>
    <row r="124" spans="1:10" x14ac:dyDescent="0.3">
      <c r="A124">
        <v>322</v>
      </c>
      <c r="B124" t="s">
        <v>347</v>
      </c>
      <c r="C124" t="s">
        <v>354</v>
      </c>
      <c r="D124">
        <v>51.134445190000001</v>
      </c>
      <c r="E124">
        <v>4.3662085499999996</v>
      </c>
      <c r="H124">
        <v>51.134445190000001</v>
      </c>
      <c r="I124">
        <v>4.3662085499999996</v>
      </c>
      <c r="J124">
        <v>7.9346726630428144</v>
      </c>
    </row>
    <row r="125" spans="1:10" x14ac:dyDescent="0.3">
      <c r="A125">
        <v>323</v>
      </c>
      <c r="B125" t="s">
        <v>347</v>
      </c>
      <c r="C125" t="s">
        <v>355</v>
      </c>
      <c r="D125">
        <v>51.134445190000001</v>
      </c>
      <c r="E125">
        <v>4.3662085499999996</v>
      </c>
      <c r="H125">
        <v>51.134445190000001</v>
      </c>
      <c r="I125">
        <v>4.3662085499999996</v>
      </c>
      <c r="J125">
        <v>7.9346726630428144</v>
      </c>
    </row>
    <row r="126" spans="1:10" x14ac:dyDescent="0.3">
      <c r="A126">
        <v>324</v>
      </c>
      <c r="B126" t="s">
        <v>347</v>
      </c>
      <c r="C126" t="s">
        <v>356</v>
      </c>
      <c r="D126">
        <v>51.134445190000001</v>
      </c>
      <c r="E126">
        <v>4.3662085499999996</v>
      </c>
      <c r="H126">
        <v>51.134445190000001</v>
      </c>
      <c r="I126">
        <v>4.3662085499999996</v>
      </c>
      <c r="J126">
        <v>7.9346726630428144</v>
      </c>
    </row>
    <row r="127" spans="1:10" x14ac:dyDescent="0.3">
      <c r="A127">
        <v>327</v>
      </c>
      <c r="B127" t="s">
        <v>347</v>
      </c>
      <c r="C127" t="s">
        <v>359</v>
      </c>
      <c r="D127">
        <v>51.134445190000001</v>
      </c>
      <c r="E127">
        <v>4.3662085499999996</v>
      </c>
      <c r="H127">
        <v>51.134445190000001</v>
      </c>
      <c r="I127">
        <v>4.3662085499999996</v>
      </c>
      <c r="J127">
        <v>7.9346726630428144</v>
      </c>
    </row>
    <row r="128" spans="1:10" x14ac:dyDescent="0.3">
      <c r="A128">
        <v>329</v>
      </c>
      <c r="B128" t="s">
        <v>347</v>
      </c>
      <c r="C128" t="s">
        <v>361</v>
      </c>
      <c r="D128">
        <v>51.134445190000001</v>
      </c>
      <c r="E128">
        <v>4.3662085499999996</v>
      </c>
      <c r="H128">
        <v>51.134445190000001</v>
      </c>
      <c r="I128">
        <v>4.3662085499999996</v>
      </c>
      <c r="J128">
        <v>7.9346726630428144</v>
      </c>
    </row>
    <row r="129" spans="1:10" x14ac:dyDescent="0.3">
      <c r="A129">
        <v>330</v>
      </c>
      <c r="B129" t="s">
        <v>347</v>
      </c>
      <c r="C129" t="s">
        <v>362</v>
      </c>
      <c r="D129">
        <v>51.134445190000001</v>
      </c>
      <c r="E129">
        <v>4.3662085499999996</v>
      </c>
      <c r="H129">
        <v>51.134445190000001</v>
      </c>
      <c r="I129">
        <v>4.3662085499999996</v>
      </c>
      <c r="J129">
        <v>7.9346726630428144</v>
      </c>
    </row>
    <row r="130" spans="1:10" x14ac:dyDescent="0.3">
      <c r="A130">
        <v>331</v>
      </c>
      <c r="B130" t="s">
        <v>347</v>
      </c>
      <c r="C130" t="s">
        <v>363</v>
      </c>
      <c r="D130">
        <v>51.134445190000001</v>
      </c>
      <c r="E130">
        <v>4.3662085499999996</v>
      </c>
      <c r="H130">
        <v>51.134445190000001</v>
      </c>
      <c r="I130">
        <v>4.3662085499999996</v>
      </c>
      <c r="J130">
        <v>7.9346726630428144</v>
      </c>
    </row>
    <row r="131" spans="1:10" x14ac:dyDescent="0.3">
      <c r="A131">
        <v>333</v>
      </c>
      <c r="B131" t="s">
        <v>347</v>
      </c>
      <c r="C131" t="s">
        <v>366</v>
      </c>
      <c r="D131">
        <v>51.134445190000001</v>
      </c>
      <c r="E131">
        <v>4.3662085499999996</v>
      </c>
      <c r="H131">
        <v>51.134445190000001</v>
      </c>
      <c r="I131">
        <v>4.3662085499999996</v>
      </c>
      <c r="J131">
        <v>7.9346726630428144</v>
      </c>
    </row>
    <row r="132" spans="1:10" x14ac:dyDescent="0.3">
      <c r="A132">
        <v>341</v>
      </c>
      <c r="B132" t="s">
        <v>347</v>
      </c>
      <c r="C132" t="s">
        <v>374</v>
      </c>
      <c r="D132">
        <v>51.134445190000001</v>
      </c>
      <c r="E132">
        <v>4.3662085499999996</v>
      </c>
      <c r="H132">
        <v>51.134445190000001</v>
      </c>
      <c r="I132">
        <v>4.3662085499999996</v>
      </c>
      <c r="J132">
        <v>7.9346726630428144</v>
      </c>
    </row>
    <row r="133" spans="1:10" x14ac:dyDescent="0.3">
      <c r="A133">
        <v>99</v>
      </c>
      <c r="B133" t="s">
        <v>339</v>
      </c>
      <c r="C133" t="s">
        <v>368</v>
      </c>
      <c r="D133">
        <v>51.134067539999997</v>
      </c>
      <c r="E133">
        <v>4.3662924800000003</v>
      </c>
      <c r="F133">
        <v>51.17274475</v>
      </c>
      <c r="G133">
        <v>4.3505239500000004</v>
      </c>
      <c r="H133">
        <v>51.153406144999998</v>
      </c>
      <c r="I133">
        <v>4.3584082150000008</v>
      </c>
      <c r="J133">
        <v>6.5405403744021404</v>
      </c>
    </row>
    <row r="134" spans="1:10" x14ac:dyDescent="0.3">
      <c r="A134">
        <v>335</v>
      </c>
      <c r="B134" t="s">
        <v>347</v>
      </c>
      <c r="C134" t="s">
        <v>368</v>
      </c>
      <c r="D134">
        <v>51.134445190000001</v>
      </c>
      <c r="E134">
        <v>4.3662085499999996</v>
      </c>
      <c r="F134">
        <v>51.17274475</v>
      </c>
      <c r="G134">
        <v>4.3505239500000004</v>
      </c>
      <c r="H134">
        <v>51.15359497</v>
      </c>
      <c r="I134">
        <v>4.3583662500000004</v>
      </c>
      <c r="J134">
        <v>6.5271160750830894</v>
      </c>
    </row>
    <row r="135" spans="1:10" x14ac:dyDescent="0.3">
      <c r="A135">
        <v>73</v>
      </c>
      <c r="B135" t="s">
        <v>339</v>
      </c>
      <c r="C135" t="s">
        <v>341</v>
      </c>
      <c r="D135">
        <v>51.134067539999997</v>
      </c>
      <c r="E135">
        <v>4.3662924800000003</v>
      </c>
      <c r="F135">
        <v>51.174987790000003</v>
      </c>
      <c r="G135">
        <v>4.3572044400000003</v>
      </c>
      <c r="H135">
        <v>51.154527665000003</v>
      </c>
      <c r="I135">
        <v>4.3617484600000003</v>
      </c>
      <c r="J135">
        <v>6.2914941064577476</v>
      </c>
    </row>
    <row r="136" spans="1:10" x14ac:dyDescent="0.3">
      <c r="A136">
        <v>100</v>
      </c>
      <c r="B136" t="s">
        <v>339</v>
      </c>
      <c r="C136" t="s">
        <v>369</v>
      </c>
      <c r="D136">
        <v>51.134067539999997</v>
      </c>
      <c r="E136">
        <v>4.3662924800000003</v>
      </c>
      <c r="F136">
        <v>51.174987790000003</v>
      </c>
      <c r="G136">
        <v>4.3572044400000003</v>
      </c>
      <c r="H136">
        <v>51.154527665000003</v>
      </c>
      <c r="I136">
        <v>4.3617484600000003</v>
      </c>
      <c r="J136">
        <v>6.2914941064577476</v>
      </c>
    </row>
    <row r="137" spans="1:10" x14ac:dyDescent="0.3">
      <c r="A137">
        <v>144</v>
      </c>
      <c r="B137" t="s">
        <v>341</v>
      </c>
      <c r="C137" t="s">
        <v>347</v>
      </c>
      <c r="D137">
        <v>51.174987790000003</v>
      </c>
      <c r="E137">
        <v>4.3572044400000003</v>
      </c>
      <c r="F137">
        <v>51.134445190000001</v>
      </c>
      <c r="G137">
        <v>4.3662085499999996</v>
      </c>
      <c r="H137">
        <v>51.154716489999998</v>
      </c>
      <c r="I137">
        <v>4.361706495</v>
      </c>
      <c r="J137">
        <v>6.2778464423852682</v>
      </c>
    </row>
    <row r="138" spans="1:10" x14ac:dyDescent="0.3">
      <c r="A138">
        <v>336</v>
      </c>
      <c r="B138" t="s">
        <v>347</v>
      </c>
      <c r="C138" t="s">
        <v>369</v>
      </c>
      <c r="D138">
        <v>51.134445190000001</v>
      </c>
      <c r="E138">
        <v>4.3662085499999996</v>
      </c>
      <c r="F138">
        <v>51.174987790000003</v>
      </c>
      <c r="G138">
        <v>4.3572044400000003</v>
      </c>
      <c r="H138">
        <v>51.154716489999998</v>
      </c>
      <c r="I138">
        <v>4.361706495</v>
      </c>
      <c r="J138">
        <v>6.2778464423852682</v>
      </c>
    </row>
    <row r="139" spans="1:10" x14ac:dyDescent="0.3">
      <c r="A139">
        <v>275</v>
      </c>
      <c r="B139" t="s">
        <v>345</v>
      </c>
      <c r="C139" t="s">
        <v>360</v>
      </c>
      <c r="D139">
        <v>51.196258540000002</v>
      </c>
      <c r="E139">
        <v>4.4212298399999996</v>
      </c>
      <c r="F139">
        <v>51.10845947</v>
      </c>
      <c r="G139">
        <v>4.3259310700000002</v>
      </c>
      <c r="H139">
        <v>51.152359005000001</v>
      </c>
      <c r="I139">
        <v>4.3735804549999999</v>
      </c>
      <c r="J139">
        <v>5.9701138797551243</v>
      </c>
    </row>
    <row r="140" spans="1:10" x14ac:dyDescent="0.3">
      <c r="A140">
        <v>353</v>
      </c>
      <c r="B140" t="s">
        <v>348</v>
      </c>
      <c r="C140" t="s">
        <v>360</v>
      </c>
      <c r="D140">
        <v>51.196601870000002</v>
      </c>
      <c r="E140">
        <v>4.4219198200000003</v>
      </c>
      <c r="F140">
        <v>51.10845947</v>
      </c>
      <c r="G140">
        <v>4.3259310700000002</v>
      </c>
      <c r="H140">
        <v>51.152530669999997</v>
      </c>
      <c r="I140">
        <v>4.3739254450000002</v>
      </c>
      <c r="J140">
        <v>5.9407661092612836</v>
      </c>
    </row>
    <row r="141" spans="1:10" x14ac:dyDescent="0.3">
      <c r="A141">
        <v>586</v>
      </c>
      <c r="B141" t="s">
        <v>360</v>
      </c>
      <c r="C141" t="s">
        <v>372</v>
      </c>
      <c r="D141">
        <v>51.10845947</v>
      </c>
      <c r="E141">
        <v>4.3259310700000002</v>
      </c>
      <c r="F141">
        <v>51.196647640000002</v>
      </c>
      <c r="G141">
        <v>4.4218893100000001</v>
      </c>
      <c r="H141">
        <v>51.152553554999997</v>
      </c>
      <c r="I141">
        <v>4.3739101900000001</v>
      </c>
      <c r="J141">
        <v>5.9392671567895627</v>
      </c>
    </row>
    <row r="142" spans="1:10" x14ac:dyDescent="0.3">
      <c r="A142">
        <v>188</v>
      </c>
      <c r="B142" t="s">
        <v>342</v>
      </c>
      <c r="C142" t="s">
        <v>360</v>
      </c>
      <c r="D142">
        <v>51.196681980000001</v>
      </c>
      <c r="E142">
        <v>4.42203999</v>
      </c>
      <c r="F142">
        <v>51.10845947</v>
      </c>
      <c r="G142">
        <v>4.3259310700000002</v>
      </c>
      <c r="H142">
        <v>51.152570724999997</v>
      </c>
      <c r="I142">
        <v>4.3739855300000006</v>
      </c>
      <c r="J142">
        <v>5.9347239187537744</v>
      </c>
    </row>
    <row r="143" spans="1:10" x14ac:dyDescent="0.3">
      <c r="A143">
        <v>58</v>
      </c>
      <c r="B143" t="s">
        <v>338</v>
      </c>
      <c r="C143" t="s">
        <v>360</v>
      </c>
      <c r="D143">
        <v>51.19670868</v>
      </c>
      <c r="E143">
        <v>4.4220829000000004</v>
      </c>
      <c r="F143">
        <v>51.10845947</v>
      </c>
      <c r="G143">
        <v>4.3259310700000002</v>
      </c>
      <c r="H143">
        <v>51.152584075</v>
      </c>
      <c r="I143">
        <v>4.3740069850000003</v>
      </c>
      <c r="J143">
        <v>5.9326538729514438</v>
      </c>
    </row>
    <row r="144" spans="1:10" x14ac:dyDescent="0.3">
      <c r="A144">
        <v>587</v>
      </c>
      <c r="B144" t="s">
        <v>360</v>
      </c>
      <c r="C144" t="s">
        <v>373</v>
      </c>
      <c r="D144">
        <v>51.10845947</v>
      </c>
      <c r="E144">
        <v>4.3259310700000002</v>
      </c>
      <c r="F144">
        <v>51.196716309999999</v>
      </c>
      <c r="G144">
        <v>4.42215633</v>
      </c>
      <c r="H144">
        <v>51.15258789</v>
      </c>
      <c r="I144">
        <v>4.3740436999999996</v>
      </c>
      <c r="J144">
        <v>5.9308585226579948</v>
      </c>
    </row>
    <row r="145" spans="1:10" x14ac:dyDescent="0.3">
      <c r="A145">
        <v>463</v>
      </c>
      <c r="B145" t="s">
        <v>353</v>
      </c>
      <c r="C145" t="s">
        <v>360</v>
      </c>
      <c r="D145">
        <v>51.196720120000002</v>
      </c>
      <c r="E145">
        <v>4.4221763599999999</v>
      </c>
      <c r="F145">
        <v>51.10845947</v>
      </c>
      <c r="G145">
        <v>4.3259310700000002</v>
      </c>
      <c r="H145">
        <v>51.152589794999997</v>
      </c>
      <c r="I145">
        <v>4.3740537150000014</v>
      </c>
      <c r="J145">
        <v>5.930289538240479</v>
      </c>
    </row>
    <row r="146" spans="1:10" x14ac:dyDescent="0.3">
      <c r="A146">
        <v>23</v>
      </c>
      <c r="B146" t="s">
        <v>336</v>
      </c>
      <c r="C146" t="s">
        <v>360</v>
      </c>
      <c r="D146">
        <v>51.196758269999997</v>
      </c>
      <c r="E146">
        <v>4.4222254799999998</v>
      </c>
      <c r="F146">
        <v>51.10845947</v>
      </c>
      <c r="G146">
        <v>4.3259310700000002</v>
      </c>
      <c r="H146">
        <v>51.152608869999987</v>
      </c>
      <c r="I146">
        <v>4.3740782749999996</v>
      </c>
      <c r="J146">
        <v>5.9275718763103624</v>
      </c>
    </row>
    <row r="147" spans="1:10" x14ac:dyDescent="0.3">
      <c r="A147">
        <v>584</v>
      </c>
      <c r="B147" t="s">
        <v>360</v>
      </c>
      <c r="C147" t="s">
        <v>370</v>
      </c>
      <c r="D147">
        <v>51.10845947</v>
      </c>
      <c r="E147">
        <v>4.3259310700000002</v>
      </c>
      <c r="F147">
        <v>51.196769709999998</v>
      </c>
      <c r="G147">
        <v>4.4222025900000004</v>
      </c>
      <c r="H147">
        <v>51.152614589999999</v>
      </c>
      <c r="I147">
        <v>4.3740668300000003</v>
      </c>
      <c r="J147">
        <v>5.9274971055026224</v>
      </c>
    </row>
    <row r="148" spans="1:10" x14ac:dyDescent="0.3">
      <c r="A148">
        <v>585</v>
      </c>
      <c r="B148" t="s">
        <v>360</v>
      </c>
      <c r="C148" t="s">
        <v>371</v>
      </c>
      <c r="D148">
        <v>51.10845947</v>
      </c>
      <c r="E148">
        <v>4.3259310700000002</v>
      </c>
      <c r="F148">
        <v>51.196762079999999</v>
      </c>
      <c r="G148">
        <v>4.4222364399999998</v>
      </c>
      <c r="H148">
        <v>51.152610774999999</v>
      </c>
      <c r="I148">
        <v>4.374083755</v>
      </c>
      <c r="J148">
        <v>5.9271813620639264</v>
      </c>
    </row>
    <row r="149" spans="1:10" x14ac:dyDescent="0.3">
      <c r="A149">
        <v>581</v>
      </c>
      <c r="B149" t="s">
        <v>360</v>
      </c>
      <c r="C149" t="s">
        <v>367</v>
      </c>
      <c r="D149">
        <v>51.10845947</v>
      </c>
      <c r="E149">
        <v>4.3259310700000002</v>
      </c>
      <c r="F149">
        <v>51.196784970000003</v>
      </c>
      <c r="G149">
        <v>4.4222187999999996</v>
      </c>
      <c r="H149">
        <v>51.152622219999998</v>
      </c>
      <c r="I149">
        <v>4.3740749349999994</v>
      </c>
      <c r="J149">
        <v>5.9264776796934928</v>
      </c>
    </row>
    <row r="150" spans="1:10" x14ac:dyDescent="0.3">
      <c r="A150">
        <v>125</v>
      </c>
      <c r="B150" t="s">
        <v>340</v>
      </c>
      <c r="C150" t="s">
        <v>360</v>
      </c>
      <c r="D150">
        <v>51.196800230000001</v>
      </c>
      <c r="E150">
        <v>4.4223089199999999</v>
      </c>
      <c r="F150">
        <v>51.10845947</v>
      </c>
      <c r="G150">
        <v>4.3259310700000002</v>
      </c>
      <c r="H150">
        <v>51.152629849999997</v>
      </c>
      <c r="I150">
        <v>4.374119995</v>
      </c>
      <c r="J150">
        <v>5.9240042435971327</v>
      </c>
    </row>
    <row r="151" spans="1:10" x14ac:dyDescent="0.3">
      <c r="A151">
        <v>377</v>
      </c>
      <c r="B151" t="s">
        <v>349</v>
      </c>
      <c r="C151" t="s">
        <v>360</v>
      </c>
      <c r="D151">
        <v>51.19685364</v>
      </c>
      <c r="E151">
        <v>4.4224233599999998</v>
      </c>
      <c r="F151">
        <v>51.10845947</v>
      </c>
      <c r="G151">
        <v>4.3259310700000002</v>
      </c>
      <c r="H151">
        <v>51.152656555</v>
      </c>
      <c r="I151">
        <v>4.3741772149999996</v>
      </c>
      <c r="J151">
        <v>5.9193015448112947</v>
      </c>
    </row>
    <row r="152" spans="1:10" x14ac:dyDescent="0.3">
      <c r="A152">
        <v>548</v>
      </c>
      <c r="B152" t="s">
        <v>358</v>
      </c>
      <c r="C152" t="s">
        <v>360</v>
      </c>
      <c r="D152">
        <v>51.196865080000002</v>
      </c>
      <c r="E152">
        <v>4.42244291</v>
      </c>
      <c r="F152">
        <v>51.10845947</v>
      </c>
      <c r="G152">
        <v>4.3259310700000002</v>
      </c>
      <c r="H152">
        <v>51.152662274999997</v>
      </c>
      <c r="I152">
        <v>4.3741869900000001</v>
      </c>
      <c r="J152">
        <v>5.9183918691447026</v>
      </c>
    </row>
    <row r="153" spans="1:10" x14ac:dyDescent="0.3">
      <c r="A153">
        <v>533</v>
      </c>
      <c r="B153" t="s">
        <v>357</v>
      </c>
      <c r="C153" t="s">
        <v>360</v>
      </c>
      <c r="D153">
        <v>51.197017670000001</v>
      </c>
      <c r="E153">
        <v>4.42279673</v>
      </c>
      <c r="F153">
        <v>51.10845947</v>
      </c>
      <c r="G153">
        <v>4.3259310700000002</v>
      </c>
      <c r="H153">
        <v>51.152738569999997</v>
      </c>
      <c r="I153">
        <v>4.3743639000000014</v>
      </c>
      <c r="J153">
        <v>5.9044315107083696</v>
      </c>
    </row>
    <row r="154" spans="1:10" x14ac:dyDescent="0.3">
      <c r="A154">
        <v>225</v>
      </c>
      <c r="B154" t="s">
        <v>343</v>
      </c>
      <c r="C154" t="s">
        <v>368</v>
      </c>
      <c r="F154">
        <v>51.17274475</v>
      </c>
      <c r="G154">
        <v>4.3505239500000004</v>
      </c>
      <c r="H154">
        <v>51.17274475</v>
      </c>
      <c r="I154">
        <v>4.3505239500000004</v>
      </c>
      <c r="J154">
        <v>5.6488530323187822</v>
      </c>
    </row>
    <row r="155" spans="1:10" x14ac:dyDescent="0.3">
      <c r="A155">
        <v>254</v>
      </c>
      <c r="B155" t="s">
        <v>344</v>
      </c>
      <c r="C155" t="s">
        <v>368</v>
      </c>
      <c r="F155">
        <v>51.17274475</v>
      </c>
      <c r="G155">
        <v>4.3505239500000004</v>
      </c>
      <c r="H155">
        <v>51.17274475</v>
      </c>
      <c r="I155">
        <v>4.3505239500000004</v>
      </c>
      <c r="J155">
        <v>5.6488530323187822</v>
      </c>
    </row>
    <row r="156" spans="1:10" x14ac:dyDescent="0.3">
      <c r="A156">
        <v>309</v>
      </c>
      <c r="B156" t="s">
        <v>346</v>
      </c>
      <c r="C156" t="s">
        <v>368</v>
      </c>
      <c r="F156">
        <v>51.17274475</v>
      </c>
      <c r="G156">
        <v>4.3505239500000004</v>
      </c>
      <c r="H156">
        <v>51.17274475</v>
      </c>
      <c r="I156">
        <v>4.3505239500000004</v>
      </c>
      <c r="J156">
        <v>5.6488530323187822</v>
      </c>
    </row>
    <row r="157" spans="1:10" x14ac:dyDescent="0.3">
      <c r="A157">
        <v>407</v>
      </c>
      <c r="B157" t="s">
        <v>350</v>
      </c>
      <c r="C157" t="s">
        <v>368</v>
      </c>
      <c r="F157">
        <v>51.17274475</v>
      </c>
      <c r="G157">
        <v>4.3505239500000004</v>
      </c>
      <c r="H157">
        <v>51.17274475</v>
      </c>
      <c r="I157">
        <v>4.3505239500000004</v>
      </c>
      <c r="J157">
        <v>5.6488530323187822</v>
      </c>
    </row>
    <row r="158" spans="1:10" x14ac:dyDescent="0.3">
      <c r="A158">
        <v>429</v>
      </c>
      <c r="B158" t="s">
        <v>351</v>
      </c>
      <c r="C158" t="s">
        <v>368</v>
      </c>
      <c r="F158">
        <v>51.17274475</v>
      </c>
      <c r="G158">
        <v>4.3505239500000004</v>
      </c>
      <c r="H158">
        <v>51.17274475</v>
      </c>
      <c r="I158">
        <v>4.3505239500000004</v>
      </c>
      <c r="J158">
        <v>5.6488530323187822</v>
      </c>
    </row>
    <row r="159" spans="1:10" x14ac:dyDescent="0.3">
      <c r="A159">
        <v>450</v>
      </c>
      <c r="B159" t="s">
        <v>352</v>
      </c>
      <c r="C159" t="s">
        <v>368</v>
      </c>
      <c r="F159">
        <v>51.17274475</v>
      </c>
      <c r="G159">
        <v>4.3505239500000004</v>
      </c>
      <c r="H159">
        <v>51.17274475</v>
      </c>
      <c r="I159">
        <v>4.3505239500000004</v>
      </c>
      <c r="J159">
        <v>5.6488530323187822</v>
      </c>
    </row>
    <row r="160" spans="1:10" x14ac:dyDescent="0.3">
      <c r="A160">
        <v>489</v>
      </c>
      <c r="B160" t="s">
        <v>354</v>
      </c>
      <c r="C160" t="s">
        <v>368</v>
      </c>
      <c r="F160">
        <v>51.17274475</v>
      </c>
      <c r="G160">
        <v>4.3505239500000004</v>
      </c>
      <c r="H160">
        <v>51.17274475</v>
      </c>
      <c r="I160">
        <v>4.3505239500000004</v>
      </c>
      <c r="J160">
        <v>5.6488530323187822</v>
      </c>
    </row>
    <row r="161" spans="1:10" x14ac:dyDescent="0.3">
      <c r="A161">
        <v>507</v>
      </c>
      <c r="B161" t="s">
        <v>355</v>
      </c>
      <c r="C161" t="s">
        <v>368</v>
      </c>
      <c r="F161">
        <v>51.17274475</v>
      </c>
      <c r="G161">
        <v>4.3505239500000004</v>
      </c>
      <c r="H161">
        <v>51.17274475</v>
      </c>
      <c r="I161">
        <v>4.3505239500000004</v>
      </c>
      <c r="J161">
        <v>5.6488530323187822</v>
      </c>
    </row>
    <row r="162" spans="1:10" x14ac:dyDescent="0.3">
      <c r="A162">
        <v>524</v>
      </c>
      <c r="B162" t="s">
        <v>356</v>
      </c>
      <c r="C162" t="s">
        <v>368</v>
      </c>
      <c r="F162">
        <v>51.17274475</v>
      </c>
      <c r="G162">
        <v>4.3505239500000004</v>
      </c>
      <c r="H162">
        <v>51.17274475</v>
      </c>
      <c r="I162">
        <v>4.3505239500000004</v>
      </c>
      <c r="J162">
        <v>5.6488530323187822</v>
      </c>
    </row>
    <row r="163" spans="1:10" x14ac:dyDescent="0.3">
      <c r="A163">
        <v>569</v>
      </c>
      <c r="B163" t="s">
        <v>359</v>
      </c>
      <c r="C163" t="s">
        <v>368</v>
      </c>
      <c r="F163">
        <v>51.17274475</v>
      </c>
      <c r="G163">
        <v>4.3505239500000004</v>
      </c>
      <c r="H163">
        <v>51.17274475</v>
      </c>
      <c r="I163">
        <v>4.3505239500000004</v>
      </c>
      <c r="J163">
        <v>5.6488530323187822</v>
      </c>
    </row>
    <row r="164" spans="1:10" x14ac:dyDescent="0.3">
      <c r="A164">
        <v>594</v>
      </c>
      <c r="B164" t="s">
        <v>361</v>
      </c>
      <c r="C164" t="s">
        <v>368</v>
      </c>
      <c r="F164">
        <v>51.17274475</v>
      </c>
      <c r="G164">
        <v>4.3505239500000004</v>
      </c>
      <c r="H164">
        <v>51.17274475</v>
      </c>
      <c r="I164">
        <v>4.3505239500000004</v>
      </c>
      <c r="J164">
        <v>5.6488530323187822</v>
      </c>
    </row>
    <row r="165" spans="1:10" x14ac:dyDescent="0.3">
      <c r="A165">
        <v>605</v>
      </c>
      <c r="B165" t="s">
        <v>362</v>
      </c>
      <c r="C165" t="s">
        <v>368</v>
      </c>
      <c r="F165">
        <v>51.17274475</v>
      </c>
      <c r="G165">
        <v>4.3505239500000004</v>
      </c>
      <c r="H165">
        <v>51.17274475</v>
      </c>
      <c r="I165">
        <v>4.3505239500000004</v>
      </c>
      <c r="J165">
        <v>5.6488530323187822</v>
      </c>
    </row>
    <row r="166" spans="1:10" x14ac:dyDescent="0.3">
      <c r="A166">
        <v>615</v>
      </c>
      <c r="B166" t="s">
        <v>363</v>
      </c>
      <c r="C166" t="s">
        <v>368</v>
      </c>
      <c r="F166">
        <v>51.17274475</v>
      </c>
      <c r="G166">
        <v>4.3505239500000004</v>
      </c>
      <c r="H166">
        <v>51.17274475</v>
      </c>
      <c r="I166">
        <v>4.3505239500000004</v>
      </c>
      <c r="J166">
        <v>5.6488530323187822</v>
      </c>
    </row>
    <row r="167" spans="1:10" x14ac:dyDescent="0.3">
      <c r="A167">
        <v>632</v>
      </c>
      <c r="B167" t="s">
        <v>366</v>
      </c>
      <c r="C167" t="s">
        <v>368</v>
      </c>
      <c r="F167">
        <v>51.17274475</v>
      </c>
      <c r="G167">
        <v>4.3505239500000004</v>
      </c>
      <c r="H167">
        <v>51.17274475</v>
      </c>
      <c r="I167">
        <v>4.3505239500000004</v>
      </c>
      <c r="J167">
        <v>5.6488530323187822</v>
      </c>
    </row>
    <row r="168" spans="1:10" x14ac:dyDescent="0.3">
      <c r="A168">
        <v>651</v>
      </c>
      <c r="B168" t="s">
        <v>368</v>
      </c>
      <c r="C168" t="s">
        <v>374</v>
      </c>
      <c r="D168">
        <v>51.17274475</v>
      </c>
      <c r="E168">
        <v>4.3505239500000004</v>
      </c>
      <c r="H168">
        <v>51.17274475</v>
      </c>
      <c r="I168">
        <v>4.3505239500000004</v>
      </c>
      <c r="J168">
        <v>5.6488530323187822</v>
      </c>
    </row>
    <row r="169" spans="1:10" x14ac:dyDescent="0.3">
      <c r="A169">
        <v>164</v>
      </c>
      <c r="B169" t="s">
        <v>341</v>
      </c>
      <c r="C169" t="s">
        <v>368</v>
      </c>
      <c r="D169">
        <v>51.174987790000003</v>
      </c>
      <c r="E169">
        <v>4.3572044400000003</v>
      </c>
      <c r="F169">
        <v>51.17274475</v>
      </c>
      <c r="G169">
        <v>4.3505239500000004</v>
      </c>
      <c r="H169">
        <v>51.173866269999998</v>
      </c>
      <c r="I169">
        <v>4.3538641949999999</v>
      </c>
      <c r="J169">
        <v>5.3846965824014053</v>
      </c>
    </row>
    <row r="170" spans="1:10" x14ac:dyDescent="0.3">
      <c r="A170">
        <v>646</v>
      </c>
      <c r="B170" t="s">
        <v>368</v>
      </c>
      <c r="C170" t="s">
        <v>369</v>
      </c>
      <c r="D170">
        <v>51.17274475</v>
      </c>
      <c r="E170">
        <v>4.3505239500000004</v>
      </c>
      <c r="F170">
        <v>51.174987790000003</v>
      </c>
      <c r="G170">
        <v>4.3572044400000003</v>
      </c>
      <c r="H170">
        <v>51.173866269999998</v>
      </c>
      <c r="I170">
        <v>4.3538641949999999</v>
      </c>
      <c r="J170">
        <v>5.3846965824014053</v>
      </c>
    </row>
    <row r="171" spans="1:10" x14ac:dyDescent="0.3">
      <c r="A171">
        <v>140</v>
      </c>
      <c r="B171" t="s">
        <v>341</v>
      </c>
      <c r="C171" t="s">
        <v>343</v>
      </c>
      <c r="D171">
        <v>51.174987790000003</v>
      </c>
      <c r="E171">
        <v>4.3572044400000003</v>
      </c>
      <c r="H171">
        <v>51.174987790000003</v>
      </c>
      <c r="I171">
        <v>4.3572044400000003</v>
      </c>
      <c r="J171">
        <v>5.120545219443958</v>
      </c>
    </row>
    <row r="172" spans="1:10" x14ac:dyDescent="0.3">
      <c r="A172">
        <v>141</v>
      </c>
      <c r="B172" t="s">
        <v>341</v>
      </c>
      <c r="C172" t="s">
        <v>344</v>
      </c>
      <c r="D172">
        <v>51.174987790000003</v>
      </c>
      <c r="E172">
        <v>4.3572044400000003</v>
      </c>
      <c r="H172">
        <v>51.174987790000003</v>
      </c>
      <c r="I172">
        <v>4.3572044400000003</v>
      </c>
      <c r="J172">
        <v>5.120545219443958</v>
      </c>
    </row>
    <row r="173" spans="1:10" x14ac:dyDescent="0.3">
      <c r="A173">
        <v>143</v>
      </c>
      <c r="B173" t="s">
        <v>341</v>
      </c>
      <c r="C173" t="s">
        <v>346</v>
      </c>
      <c r="D173">
        <v>51.174987790000003</v>
      </c>
      <c r="E173">
        <v>4.3572044400000003</v>
      </c>
      <c r="H173">
        <v>51.174987790000003</v>
      </c>
      <c r="I173">
        <v>4.3572044400000003</v>
      </c>
      <c r="J173">
        <v>5.120545219443958</v>
      </c>
    </row>
    <row r="174" spans="1:10" x14ac:dyDescent="0.3">
      <c r="A174">
        <v>147</v>
      </c>
      <c r="B174" t="s">
        <v>341</v>
      </c>
      <c r="C174" t="s">
        <v>350</v>
      </c>
      <c r="D174">
        <v>51.174987790000003</v>
      </c>
      <c r="E174">
        <v>4.3572044400000003</v>
      </c>
      <c r="H174">
        <v>51.174987790000003</v>
      </c>
      <c r="I174">
        <v>4.3572044400000003</v>
      </c>
      <c r="J174">
        <v>5.120545219443958</v>
      </c>
    </row>
    <row r="175" spans="1:10" x14ac:dyDescent="0.3">
      <c r="A175">
        <v>148</v>
      </c>
      <c r="B175" t="s">
        <v>341</v>
      </c>
      <c r="C175" t="s">
        <v>351</v>
      </c>
      <c r="D175">
        <v>51.174987790000003</v>
      </c>
      <c r="E175">
        <v>4.3572044400000003</v>
      </c>
      <c r="H175">
        <v>51.174987790000003</v>
      </c>
      <c r="I175">
        <v>4.3572044400000003</v>
      </c>
      <c r="J175">
        <v>5.120545219443958</v>
      </c>
    </row>
    <row r="176" spans="1:10" x14ac:dyDescent="0.3">
      <c r="A176">
        <v>149</v>
      </c>
      <c r="B176" t="s">
        <v>341</v>
      </c>
      <c r="C176" t="s">
        <v>352</v>
      </c>
      <c r="D176">
        <v>51.174987790000003</v>
      </c>
      <c r="E176">
        <v>4.3572044400000003</v>
      </c>
      <c r="H176">
        <v>51.174987790000003</v>
      </c>
      <c r="I176">
        <v>4.3572044400000003</v>
      </c>
      <c r="J176">
        <v>5.120545219443958</v>
      </c>
    </row>
    <row r="177" spans="1:10" x14ac:dyDescent="0.3">
      <c r="A177">
        <v>151</v>
      </c>
      <c r="B177" t="s">
        <v>341</v>
      </c>
      <c r="C177" t="s">
        <v>354</v>
      </c>
      <c r="D177">
        <v>51.174987790000003</v>
      </c>
      <c r="E177">
        <v>4.3572044400000003</v>
      </c>
      <c r="H177">
        <v>51.174987790000003</v>
      </c>
      <c r="I177">
        <v>4.3572044400000003</v>
      </c>
      <c r="J177">
        <v>5.120545219443958</v>
      </c>
    </row>
    <row r="178" spans="1:10" x14ac:dyDescent="0.3">
      <c r="A178">
        <v>152</v>
      </c>
      <c r="B178" t="s">
        <v>341</v>
      </c>
      <c r="C178" t="s">
        <v>355</v>
      </c>
      <c r="D178">
        <v>51.174987790000003</v>
      </c>
      <c r="E178">
        <v>4.3572044400000003</v>
      </c>
      <c r="H178">
        <v>51.174987790000003</v>
      </c>
      <c r="I178">
        <v>4.3572044400000003</v>
      </c>
      <c r="J178">
        <v>5.120545219443958</v>
      </c>
    </row>
    <row r="179" spans="1:10" x14ac:dyDescent="0.3">
      <c r="A179">
        <v>153</v>
      </c>
      <c r="B179" t="s">
        <v>341</v>
      </c>
      <c r="C179" t="s">
        <v>356</v>
      </c>
      <c r="D179">
        <v>51.174987790000003</v>
      </c>
      <c r="E179">
        <v>4.3572044400000003</v>
      </c>
      <c r="H179">
        <v>51.174987790000003</v>
      </c>
      <c r="I179">
        <v>4.3572044400000003</v>
      </c>
      <c r="J179">
        <v>5.120545219443958</v>
      </c>
    </row>
    <row r="180" spans="1:10" x14ac:dyDescent="0.3">
      <c r="A180">
        <v>156</v>
      </c>
      <c r="B180" t="s">
        <v>341</v>
      </c>
      <c r="C180" t="s">
        <v>359</v>
      </c>
      <c r="D180">
        <v>51.174987790000003</v>
      </c>
      <c r="E180">
        <v>4.3572044400000003</v>
      </c>
      <c r="H180">
        <v>51.174987790000003</v>
      </c>
      <c r="I180">
        <v>4.3572044400000003</v>
      </c>
      <c r="J180">
        <v>5.120545219443958</v>
      </c>
    </row>
    <row r="181" spans="1:10" x14ac:dyDescent="0.3">
      <c r="A181">
        <v>158</v>
      </c>
      <c r="B181" t="s">
        <v>341</v>
      </c>
      <c r="C181" t="s">
        <v>361</v>
      </c>
      <c r="D181">
        <v>51.174987790000003</v>
      </c>
      <c r="E181">
        <v>4.3572044400000003</v>
      </c>
      <c r="H181">
        <v>51.174987790000003</v>
      </c>
      <c r="I181">
        <v>4.3572044400000003</v>
      </c>
      <c r="J181">
        <v>5.120545219443958</v>
      </c>
    </row>
    <row r="182" spans="1:10" x14ac:dyDescent="0.3">
      <c r="A182">
        <v>159</v>
      </c>
      <c r="B182" t="s">
        <v>341</v>
      </c>
      <c r="C182" t="s">
        <v>362</v>
      </c>
      <c r="D182">
        <v>51.174987790000003</v>
      </c>
      <c r="E182">
        <v>4.3572044400000003</v>
      </c>
      <c r="H182">
        <v>51.174987790000003</v>
      </c>
      <c r="I182">
        <v>4.3572044400000003</v>
      </c>
      <c r="J182">
        <v>5.120545219443958</v>
      </c>
    </row>
    <row r="183" spans="1:10" x14ac:dyDescent="0.3">
      <c r="A183">
        <v>160</v>
      </c>
      <c r="B183" t="s">
        <v>341</v>
      </c>
      <c r="C183" t="s">
        <v>363</v>
      </c>
      <c r="D183">
        <v>51.174987790000003</v>
      </c>
      <c r="E183">
        <v>4.3572044400000003</v>
      </c>
      <c r="H183">
        <v>51.174987790000003</v>
      </c>
      <c r="I183">
        <v>4.3572044400000003</v>
      </c>
      <c r="J183">
        <v>5.120545219443958</v>
      </c>
    </row>
    <row r="184" spans="1:10" x14ac:dyDescent="0.3">
      <c r="A184">
        <v>162</v>
      </c>
      <c r="B184" t="s">
        <v>341</v>
      </c>
      <c r="C184" t="s">
        <v>366</v>
      </c>
      <c r="D184">
        <v>51.174987790000003</v>
      </c>
      <c r="E184">
        <v>4.3572044400000003</v>
      </c>
      <c r="H184">
        <v>51.174987790000003</v>
      </c>
      <c r="I184">
        <v>4.3572044400000003</v>
      </c>
      <c r="J184">
        <v>5.120545219443958</v>
      </c>
    </row>
    <row r="185" spans="1:10" x14ac:dyDescent="0.3">
      <c r="A185">
        <v>165</v>
      </c>
      <c r="B185" t="s">
        <v>341</v>
      </c>
      <c r="C185" t="s">
        <v>369</v>
      </c>
      <c r="D185">
        <v>51.174987790000003</v>
      </c>
      <c r="E185">
        <v>4.3572044400000003</v>
      </c>
      <c r="F185">
        <v>51.174987790000003</v>
      </c>
      <c r="G185">
        <v>4.3572044400000003</v>
      </c>
      <c r="H185">
        <v>51.174987790000003</v>
      </c>
      <c r="I185">
        <v>4.3572044400000003</v>
      </c>
      <c r="J185">
        <v>5.120545219443958</v>
      </c>
    </row>
    <row r="186" spans="1:10" x14ac:dyDescent="0.3">
      <c r="A186">
        <v>170</v>
      </c>
      <c r="B186" t="s">
        <v>341</v>
      </c>
      <c r="C186" t="s">
        <v>374</v>
      </c>
      <c r="D186">
        <v>51.174987790000003</v>
      </c>
      <c r="E186">
        <v>4.3572044400000003</v>
      </c>
      <c r="H186">
        <v>51.174987790000003</v>
      </c>
      <c r="I186">
        <v>4.3572044400000003</v>
      </c>
      <c r="J186">
        <v>5.120545219443958</v>
      </c>
    </row>
    <row r="187" spans="1:10" x14ac:dyDescent="0.3">
      <c r="A187">
        <v>226</v>
      </c>
      <c r="B187" t="s">
        <v>343</v>
      </c>
      <c r="C187" t="s">
        <v>369</v>
      </c>
      <c r="F187">
        <v>51.174987790000003</v>
      </c>
      <c r="G187">
        <v>4.3572044400000003</v>
      </c>
      <c r="H187">
        <v>51.174987790000003</v>
      </c>
      <c r="I187">
        <v>4.3572044400000003</v>
      </c>
      <c r="J187">
        <v>5.120545219443958</v>
      </c>
    </row>
    <row r="188" spans="1:10" x14ac:dyDescent="0.3">
      <c r="A188">
        <v>255</v>
      </c>
      <c r="B188" t="s">
        <v>344</v>
      </c>
      <c r="C188" t="s">
        <v>369</v>
      </c>
      <c r="F188">
        <v>51.174987790000003</v>
      </c>
      <c r="G188">
        <v>4.3572044400000003</v>
      </c>
      <c r="H188">
        <v>51.174987790000003</v>
      </c>
      <c r="I188">
        <v>4.3572044400000003</v>
      </c>
      <c r="J188">
        <v>5.120545219443958</v>
      </c>
    </row>
    <row r="189" spans="1:10" x14ac:dyDescent="0.3">
      <c r="A189">
        <v>310</v>
      </c>
      <c r="B189" t="s">
        <v>346</v>
      </c>
      <c r="C189" t="s">
        <v>369</v>
      </c>
      <c r="F189">
        <v>51.174987790000003</v>
      </c>
      <c r="G189">
        <v>4.3572044400000003</v>
      </c>
      <c r="H189">
        <v>51.174987790000003</v>
      </c>
      <c r="I189">
        <v>4.3572044400000003</v>
      </c>
      <c r="J189">
        <v>5.120545219443958</v>
      </c>
    </row>
    <row r="190" spans="1:10" x14ac:dyDescent="0.3">
      <c r="A190">
        <v>408</v>
      </c>
      <c r="B190" t="s">
        <v>350</v>
      </c>
      <c r="C190" t="s">
        <v>369</v>
      </c>
      <c r="F190">
        <v>51.174987790000003</v>
      </c>
      <c r="G190">
        <v>4.3572044400000003</v>
      </c>
      <c r="H190">
        <v>51.174987790000003</v>
      </c>
      <c r="I190">
        <v>4.3572044400000003</v>
      </c>
      <c r="J190">
        <v>5.120545219443958</v>
      </c>
    </row>
    <row r="191" spans="1:10" x14ac:dyDescent="0.3">
      <c r="A191">
        <v>430</v>
      </c>
      <c r="B191" t="s">
        <v>351</v>
      </c>
      <c r="C191" t="s">
        <v>369</v>
      </c>
      <c r="F191">
        <v>51.174987790000003</v>
      </c>
      <c r="G191">
        <v>4.3572044400000003</v>
      </c>
      <c r="H191">
        <v>51.174987790000003</v>
      </c>
      <c r="I191">
        <v>4.3572044400000003</v>
      </c>
      <c r="J191">
        <v>5.120545219443958</v>
      </c>
    </row>
    <row r="192" spans="1:10" x14ac:dyDescent="0.3">
      <c r="A192">
        <v>451</v>
      </c>
      <c r="B192" t="s">
        <v>352</v>
      </c>
      <c r="C192" t="s">
        <v>369</v>
      </c>
      <c r="F192">
        <v>51.174987790000003</v>
      </c>
      <c r="G192">
        <v>4.3572044400000003</v>
      </c>
      <c r="H192">
        <v>51.174987790000003</v>
      </c>
      <c r="I192">
        <v>4.3572044400000003</v>
      </c>
      <c r="J192">
        <v>5.120545219443958</v>
      </c>
    </row>
    <row r="193" spans="1:10" x14ac:dyDescent="0.3">
      <c r="A193">
        <v>490</v>
      </c>
      <c r="B193" t="s">
        <v>354</v>
      </c>
      <c r="C193" t="s">
        <v>369</v>
      </c>
      <c r="F193">
        <v>51.174987790000003</v>
      </c>
      <c r="G193">
        <v>4.3572044400000003</v>
      </c>
      <c r="H193">
        <v>51.174987790000003</v>
      </c>
      <c r="I193">
        <v>4.3572044400000003</v>
      </c>
      <c r="J193">
        <v>5.120545219443958</v>
      </c>
    </row>
    <row r="194" spans="1:10" x14ac:dyDescent="0.3">
      <c r="A194">
        <v>508</v>
      </c>
      <c r="B194" t="s">
        <v>355</v>
      </c>
      <c r="C194" t="s">
        <v>369</v>
      </c>
      <c r="F194">
        <v>51.174987790000003</v>
      </c>
      <c r="G194">
        <v>4.3572044400000003</v>
      </c>
      <c r="H194">
        <v>51.174987790000003</v>
      </c>
      <c r="I194">
        <v>4.3572044400000003</v>
      </c>
      <c r="J194">
        <v>5.120545219443958</v>
      </c>
    </row>
    <row r="195" spans="1:10" x14ac:dyDescent="0.3">
      <c r="A195">
        <v>525</v>
      </c>
      <c r="B195" t="s">
        <v>356</v>
      </c>
      <c r="C195" t="s">
        <v>369</v>
      </c>
      <c r="F195">
        <v>51.174987790000003</v>
      </c>
      <c r="G195">
        <v>4.3572044400000003</v>
      </c>
      <c r="H195">
        <v>51.174987790000003</v>
      </c>
      <c r="I195">
        <v>4.3572044400000003</v>
      </c>
      <c r="J195">
        <v>5.120545219443958</v>
      </c>
    </row>
    <row r="196" spans="1:10" x14ac:dyDescent="0.3">
      <c r="A196">
        <v>570</v>
      </c>
      <c r="B196" t="s">
        <v>359</v>
      </c>
      <c r="C196" t="s">
        <v>369</v>
      </c>
      <c r="F196">
        <v>51.174987790000003</v>
      </c>
      <c r="G196">
        <v>4.3572044400000003</v>
      </c>
      <c r="H196">
        <v>51.174987790000003</v>
      </c>
      <c r="I196">
        <v>4.3572044400000003</v>
      </c>
      <c r="J196">
        <v>5.120545219443958</v>
      </c>
    </row>
    <row r="197" spans="1:10" x14ac:dyDescent="0.3">
      <c r="A197">
        <v>595</v>
      </c>
      <c r="B197" t="s">
        <v>361</v>
      </c>
      <c r="C197" t="s">
        <v>369</v>
      </c>
      <c r="F197">
        <v>51.174987790000003</v>
      </c>
      <c r="G197">
        <v>4.3572044400000003</v>
      </c>
      <c r="H197">
        <v>51.174987790000003</v>
      </c>
      <c r="I197">
        <v>4.3572044400000003</v>
      </c>
      <c r="J197">
        <v>5.120545219443958</v>
      </c>
    </row>
    <row r="198" spans="1:10" x14ac:dyDescent="0.3">
      <c r="A198">
        <v>606</v>
      </c>
      <c r="B198" t="s">
        <v>362</v>
      </c>
      <c r="C198" t="s">
        <v>369</v>
      </c>
      <c r="F198">
        <v>51.174987790000003</v>
      </c>
      <c r="G198">
        <v>4.3572044400000003</v>
      </c>
      <c r="H198">
        <v>51.174987790000003</v>
      </c>
      <c r="I198">
        <v>4.3572044400000003</v>
      </c>
      <c r="J198">
        <v>5.120545219443958</v>
      </c>
    </row>
    <row r="199" spans="1:10" x14ac:dyDescent="0.3">
      <c r="A199">
        <v>616</v>
      </c>
      <c r="B199" t="s">
        <v>363</v>
      </c>
      <c r="C199" t="s">
        <v>369</v>
      </c>
      <c r="F199">
        <v>51.174987790000003</v>
      </c>
      <c r="G199">
        <v>4.3572044400000003</v>
      </c>
      <c r="H199">
        <v>51.174987790000003</v>
      </c>
      <c r="I199">
        <v>4.3572044400000003</v>
      </c>
      <c r="J199">
        <v>5.120545219443958</v>
      </c>
    </row>
    <row r="200" spans="1:10" x14ac:dyDescent="0.3">
      <c r="A200">
        <v>633</v>
      </c>
      <c r="B200" t="s">
        <v>366</v>
      </c>
      <c r="C200" t="s">
        <v>369</v>
      </c>
      <c r="F200">
        <v>51.174987790000003</v>
      </c>
      <c r="G200">
        <v>4.3572044400000003</v>
      </c>
      <c r="H200">
        <v>51.174987790000003</v>
      </c>
      <c r="I200">
        <v>4.3572044400000003</v>
      </c>
      <c r="J200">
        <v>5.120545219443958</v>
      </c>
    </row>
    <row r="201" spans="1:10" x14ac:dyDescent="0.3">
      <c r="A201">
        <v>656</v>
      </c>
      <c r="B201" t="s">
        <v>369</v>
      </c>
      <c r="C201" t="s">
        <v>374</v>
      </c>
      <c r="D201">
        <v>51.174987790000003</v>
      </c>
      <c r="E201">
        <v>4.3572044400000003</v>
      </c>
      <c r="H201">
        <v>51.174987790000003</v>
      </c>
      <c r="I201">
        <v>4.3572044400000003</v>
      </c>
      <c r="J201">
        <v>5.120545219443958</v>
      </c>
    </row>
    <row r="202" spans="1:10" x14ac:dyDescent="0.3">
      <c r="A202">
        <v>77</v>
      </c>
      <c r="B202" t="s">
        <v>339</v>
      </c>
      <c r="C202" t="s">
        <v>345</v>
      </c>
      <c r="D202">
        <v>51.134067539999997</v>
      </c>
      <c r="E202">
        <v>4.3662924800000003</v>
      </c>
      <c r="F202">
        <v>51.196258540000002</v>
      </c>
      <c r="G202">
        <v>4.4212298399999996</v>
      </c>
      <c r="H202">
        <v>51.165163040000003</v>
      </c>
      <c r="I202">
        <v>4.3937611600000004</v>
      </c>
      <c r="J202">
        <v>4.0154640081777142</v>
      </c>
    </row>
    <row r="203" spans="1:10" x14ac:dyDescent="0.3">
      <c r="A203">
        <v>262</v>
      </c>
      <c r="B203" t="s">
        <v>345</v>
      </c>
      <c r="C203" t="s">
        <v>347</v>
      </c>
      <c r="D203">
        <v>51.196258540000002</v>
      </c>
      <c r="E203">
        <v>4.4212298399999996</v>
      </c>
      <c r="F203">
        <v>51.134445190000001</v>
      </c>
      <c r="G203">
        <v>4.3662085499999996</v>
      </c>
      <c r="H203">
        <v>51.165351865000012</v>
      </c>
      <c r="I203">
        <v>4.3937191949999992</v>
      </c>
      <c r="J203">
        <v>3.9986330347637988</v>
      </c>
    </row>
    <row r="204" spans="1:10" x14ac:dyDescent="0.3">
      <c r="A204">
        <v>80</v>
      </c>
      <c r="B204" t="s">
        <v>339</v>
      </c>
      <c r="C204" t="s">
        <v>348</v>
      </c>
      <c r="D204">
        <v>51.134067539999997</v>
      </c>
      <c r="E204">
        <v>4.3662924800000003</v>
      </c>
      <c r="F204">
        <v>51.196601870000002</v>
      </c>
      <c r="G204">
        <v>4.4219198200000003</v>
      </c>
      <c r="H204">
        <v>51.165334704999999</v>
      </c>
      <c r="I204">
        <v>4.3941061500000007</v>
      </c>
      <c r="J204">
        <v>3.9870381346622681</v>
      </c>
    </row>
    <row r="205" spans="1:10" x14ac:dyDescent="0.3">
      <c r="A205">
        <v>103</v>
      </c>
      <c r="B205" t="s">
        <v>339</v>
      </c>
      <c r="C205" t="s">
        <v>372</v>
      </c>
      <c r="D205">
        <v>51.134067539999997</v>
      </c>
      <c r="E205">
        <v>4.3662924800000003</v>
      </c>
      <c r="F205">
        <v>51.196647640000002</v>
      </c>
      <c r="G205">
        <v>4.4218893100000001</v>
      </c>
      <c r="H205">
        <v>51.165357589999999</v>
      </c>
      <c r="I205">
        <v>4.3940908949999997</v>
      </c>
      <c r="J205">
        <v>3.9853383377227942</v>
      </c>
    </row>
    <row r="206" spans="1:10" x14ac:dyDescent="0.3">
      <c r="A206">
        <v>74</v>
      </c>
      <c r="B206" t="s">
        <v>339</v>
      </c>
      <c r="C206" t="s">
        <v>342</v>
      </c>
      <c r="D206">
        <v>51.134067539999997</v>
      </c>
      <c r="E206">
        <v>4.3662924800000003</v>
      </c>
      <c r="F206">
        <v>51.196681980000001</v>
      </c>
      <c r="G206">
        <v>4.42203999</v>
      </c>
      <c r="H206">
        <v>51.165374759999999</v>
      </c>
      <c r="I206">
        <v>4.3941662350000001</v>
      </c>
      <c r="J206">
        <v>3.9811051981886019</v>
      </c>
    </row>
    <row r="207" spans="1:10" x14ac:dyDescent="0.3">
      <c r="A207">
        <v>37</v>
      </c>
      <c r="B207" t="s">
        <v>338</v>
      </c>
      <c r="C207" t="s">
        <v>339</v>
      </c>
      <c r="D207">
        <v>51.19670868</v>
      </c>
      <c r="E207">
        <v>4.4220829000000004</v>
      </c>
      <c r="F207">
        <v>51.134067539999997</v>
      </c>
      <c r="G207">
        <v>4.3662924800000003</v>
      </c>
      <c r="H207">
        <v>51.165388109999988</v>
      </c>
      <c r="I207">
        <v>4.3941876900000008</v>
      </c>
      <c r="J207">
        <v>3.979079269520474</v>
      </c>
    </row>
    <row r="208" spans="1:10" x14ac:dyDescent="0.3">
      <c r="A208">
        <v>104</v>
      </c>
      <c r="B208" t="s">
        <v>339</v>
      </c>
      <c r="C208" t="s">
        <v>373</v>
      </c>
      <c r="D208">
        <v>51.134067539999997</v>
      </c>
      <c r="E208">
        <v>4.3662924800000003</v>
      </c>
      <c r="F208">
        <v>51.196716309999999</v>
      </c>
      <c r="G208">
        <v>4.42215633</v>
      </c>
      <c r="H208">
        <v>51.165391924999987</v>
      </c>
      <c r="I208">
        <v>4.3942244050000001</v>
      </c>
      <c r="J208">
        <v>3.9774597209398812</v>
      </c>
    </row>
    <row r="209" spans="1:10" x14ac:dyDescent="0.3">
      <c r="A209">
        <v>85</v>
      </c>
      <c r="B209" t="s">
        <v>339</v>
      </c>
      <c r="C209" t="s">
        <v>353</v>
      </c>
      <c r="D209">
        <v>51.134067539999997</v>
      </c>
      <c r="E209">
        <v>4.3662924800000003</v>
      </c>
      <c r="F209">
        <v>51.196720120000002</v>
      </c>
      <c r="G209">
        <v>4.4221763599999999</v>
      </c>
      <c r="H209">
        <v>51.165393829999999</v>
      </c>
      <c r="I209">
        <v>4.3942344200000001</v>
      </c>
      <c r="J209">
        <v>3.976934215477943</v>
      </c>
    </row>
    <row r="210" spans="1:10" x14ac:dyDescent="0.3">
      <c r="A210">
        <v>2</v>
      </c>
      <c r="B210" t="s">
        <v>336</v>
      </c>
      <c r="C210" t="s">
        <v>339</v>
      </c>
      <c r="D210">
        <v>51.196758269999997</v>
      </c>
      <c r="E210">
        <v>4.4222254799999998</v>
      </c>
      <c r="F210">
        <v>51.134067539999997</v>
      </c>
      <c r="G210">
        <v>4.3662924800000003</v>
      </c>
      <c r="H210">
        <v>51.165412904999997</v>
      </c>
      <c r="I210">
        <v>4.39425898</v>
      </c>
      <c r="J210">
        <v>3.974247380205139</v>
      </c>
    </row>
    <row r="211" spans="1:10" x14ac:dyDescent="0.3">
      <c r="A211">
        <v>101</v>
      </c>
      <c r="B211" t="s">
        <v>339</v>
      </c>
      <c r="C211" t="s">
        <v>370</v>
      </c>
      <c r="D211">
        <v>51.134067539999997</v>
      </c>
      <c r="E211">
        <v>4.3662924800000003</v>
      </c>
      <c r="F211">
        <v>51.196769709999998</v>
      </c>
      <c r="G211">
        <v>4.4222025900000004</v>
      </c>
      <c r="H211">
        <v>51.165418625000001</v>
      </c>
      <c r="I211">
        <v>4.3942475349999999</v>
      </c>
      <c r="J211">
        <v>3.9740812762590791</v>
      </c>
    </row>
    <row r="212" spans="1:10" x14ac:dyDescent="0.3">
      <c r="A212">
        <v>102</v>
      </c>
      <c r="B212" t="s">
        <v>339</v>
      </c>
      <c r="C212" t="s">
        <v>371</v>
      </c>
      <c r="D212">
        <v>51.134067539999997</v>
      </c>
      <c r="E212">
        <v>4.3662924800000003</v>
      </c>
      <c r="F212">
        <v>51.196762079999999</v>
      </c>
      <c r="G212">
        <v>4.4222364399999998</v>
      </c>
      <c r="H212">
        <v>51.165414810000001</v>
      </c>
      <c r="I212">
        <v>4.3942644599999996</v>
      </c>
      <c r="J212">
        <v>3.973876144562511</v>
      </c>
    </row>
    <row r="213" spans="1:10" x14ac:dyDescent="0.3">
      <c r="A213">
        <v>98</v>
      </c>
      <c r="B213" t="s">
        <v>339</v>
      </c>
      <c r="C213" t="s">
        <v>367</v>
      </c>
      <c r="D213">
        <v>51.134067539999997</v>
      </c>
      <c r="E213">
        <v>4.3662924800000003</v>
      </c>
      <c r="F213">
        <v>51.196784970000003</v>
      </c>
      <c r="G213">
        <v>4.4222187999999996</v>
      </c>
      <c r="H213">
        <v>51.165426255</v>
      </c>
      <c r="I213">
        <v>4.3942556399999999</v>
      </c>
      <c r="J213">
        <v>3.973064972839933</v>
      </c>
    </row>
    <row r="214" spans="1:10" x14ac:dyDescent="0.3">
      <c r="A214">
        <v>72</v>
      </c>
      <c r="B214" t="s">
        <v>339</v>
      </c>
      <c r="C214" t="s">
        <v>340</v>
      </c>
      <c r="D214">
        <v>51.134067539999997</v>
      </c>
      <c r="E214">
        <v>4.3662924800000003</v>
      </c>
      <c r="F214">
        <v>51.196800230000001</v>
      </c>
      <c r="G214">
        <v>4.4223089199999999</v>
      </c>
      <c r="H214">
        <v>51.165433884999999</v>
      </c>
      <c r="I214">
        <v>4.3943007000000014</v>
      </c>
      <c r="J214">
        <v>3.9707925026983411</v>
      </c>
    </row>
    <row r="215" spans="1:10" x14ac:dyDescent="0.3">
      <c r="A215">
        <v>316</v>
      </c>
      <c r="B215" t="s">
        <v>347</v>
      </c>
      <c r="C215" t="s">
        <v>348</v>
      </c>
      <c r="D215">
        <v>51.134445190000001</v>
      </c>
      <c r="E215">
        <v>4.3662085499999996</v>
      </c>
      <c r="F215">
        <v>51.196601870000002</v>
      </c>
      <c r="G215">
        <v>4.4219198200000003</v>
      </c>
      <c r="H215">
        <v>51.165523530000002</v>
      </c>
      <c r="I215">
        <v>4.3940641850000004</v>
      </c>
      <c r="J215">
        <v>3.9701699288963699</v>
      </c>
    </row>
    <row r="216" spans="1:10" x14ac:dyDescent="0.3">
      <c r="A216">
        <v>339</v>
      </c>
      <c r="B216" t="s">
        <v>347</v>
      </c>
      <c r="C216" t="s">
        <v>372</v>
      </c>
      <c r="D216">
        <v>51.134445190000001</v>
      </c>
      <c r="E216">
        <v>4.3662085499999996</v>
      </c>
      <c r="F216">
        <v>51.196647640000002</v>
      </c>
      <c r="G216">
        <v>4.4218893100000001</v>
      </c>
      <c r="H216">
        <v>51.165546415000001</v>
      </c>
      <c r="I216">
        <v>4.3940489300000003</v>
      </c>
      <c r="J216">
        <v>3.9684771512629808</v>
      </c>
    </row>
    <row r="217" spans="1:10" x14ac:dyDescent="0.3">
      <c r="A217">
        <v>81</v>
      </c>
      <c r="B217" t="s">
        <v>339</v>
      </c>
      <c r="C217" t="s">
        <v>349</v>
      </c>
      <c r="D217">
        <v>51.134067539999997</v>
      </c>
      <c r="E217">
        <v>4.3662924800000003</v>
      </c>
      <c r="F217">
        <v>51.19685364</v>
      </c>
      <c r="G217">
        <v>4.4224233599999998</v>
      </c>
      <c r="H217">
        <v>51.165460590000002</v>
      </c>
      <c r="I217">
        <v>4.39435792</v>
      </c>
      <c r="J217">
        <v>3.9662558781488269</v>
      </c>
    </row>
    <row r="218" spans="1:10" x14ac:dyDescent="0.3">
      <c r="A218">
        <v>90</v>
      </c>
      <c r="B218" t="s">
        <v>339</v>
      </c>
      <c r="C218" t="s">
        <v>358</v>
      </c>
      <c r="D218">
        <v>51.134067539999997</v>
      </c>
      <c r="E218">
        <v>4.3662924800000003</v>
      </c>
      <c r="F218">
        <v>51.196865080000002</v>
      </c>
      <c r="G218">
        <v>4.42244291</v>
      </c>
      <c r="H218">
        <v>51.165466309999999</v>
      </c>
      <c r="I218">
        <v>4.3943676949999997</v>
      </c>
      <c r="J218">
        <v>3.9653685073579168</v>
      </c>
    </row>
    <row r="219" spans="1:10" x14ac:dyDescent="0.3">
      <c r="A219">
        <v>175</v>
      </c>
      <c r="B219" t="s">
        <v>342</v>
      </c>
      <c r="C219" t="s">
        <v>347</v>
      </c>
      <c r="D219">
        <v>51.196681980000001</v>
      </c>
      <c r="E219">
        <v>4.42203999</v>
      </c>
      <c r="F219">
        <v>51.134445190000001</v>
      </c>
      <c r="G219">
        <v>4.3662085499999996</v>
      </c>
      <c r="H219">
        <v>51.165563585000001</v>
      </c>
      <c r="I219">
        <v>4.3941242699999998</v>
      </c>
      <c r="J219">
        <v>3.964232253968194</v>
      </c>
    </row>
    <row r="220" spans="1:10" x14ac:dyDescent="0.3">
      <c r="A220">
        <v>45</v>
      </c>
      <c r="B220" t="s">
        <v>338</v>
      </c>
      <c r="C220" t="s">
        <v>347</v>
      </c>
      <c r="D220">
        <v>51.19670868</v>
      </c>
      <c r="E220">
        <v>4.4220829000000004</v>
      </c>
      <c r="F220">
        <v>51.134445190000001</v>
      </c>
      <c r="G220">
        <v>4.3662085499999996</v>
      </c>
      <c r="H220">
        <v>51.165576934999997</v>
      </c>
      <c r="I220">
        <v>4.3941457249999996</v>
      </c>
      <c r="J220">
        <v>3.9622044628278572</v>
      </c>
    </row>
    <row r="221" spans="1:10" x14ac:dyDescent="0.3">
      <c r="A221">
        <v>340</v>
      </c>
      <c r="B221" t="s">
        <v>347</v>
      </c>
      <c r="C221" t="s">
        <v>373</v>
      </c>
      <c r="D221">
        <v>51.134445190000001</v>
      </c>
      <c r="E221">
        <v>4.3662085499999996</v>
      </c>
      <c r="F221">
        <v>51.196716309999999</v>
      </c>
      <c r="G221">
        <v>4.42215633</v>
      </c>
      <c r="H221">
        <v>51.165580749999997</v>
      </c>
      <c r="I221">
        <v>4.3941824399999998</v>
      </c>
      <c r="J221">
        <v>3.9605783776503518</v>
      </c>
    </row>
    <row r="222" spans="1:10" x14ac:dyDescent="0.3">
      <c r="A222">
        <v>321</v>
      </c>
      <c r="B222" t="s">
        <v>347</v>
      </c>
      <c r="C222" t="s">
        <v>353</v>
      </c>
      <c r="D222">
        <v>51.134445190000001</v>
      </c>
      <c r="E222">
        <v>4.3662085499999996</v>
      </c>
      <c r="F222">
        <v>51.196720120000002</v>
      </c>
      <c r="G222">
        <v>4.4221763599999999</v>
      </c>
      <c r="H222">
        <v>51.165582655000001</v>
      </c>
      <c r="I222">
        <v>4.3941924549999998</v>
      </c>
      <c r="J222">
        <v>3.9600512408172341</v>
      </c>
    </row>
    <row r="223" spans="1:10" x14ac:dyDescent="0.3">
      <c r="A223">
        <v>10</v>
      </c>
      <c r="B223" t="s">
        <v>336</v>
      </c>
      <c r="C223" t="s">
        <v>347</v>
      </c>
      <c r="D223">
        <v>51.196758269999997</v>
      </c>
      <c r="E223">
        <v>4.4222254799999998</v>
      </c>
      <c r="F223">
        <v>51.134445190000001</v>
      </c>
      <c r="G223">
        <v>4.3662085499999996</v>
      </c>
      <c r="H223">
        <v>51.165601729999999</v>
      </c>
      <c r="I223">
        <v>4.3942170149999997</v>
      </c>
      <c r="J223">
        <v>3.9573629338898759</v>
      </c>
    </row>
    <row r="224" spans="1:10" x14ac:dyDescent="0.3">
      <c r="A224">
        <v>337</v>
      </c>
      <c r="B224" t="s">
        <v>347</v>
      </c>
      <c r="C224" t="s">
        <v>370</v>
      </c>
      <c r="D224">
        <v>51.134445190000001</v>
      </c>
      <c r="E224">
        <v>4.3662085499999996</v>
      </c>
      <c r="F224">
        <v>51.196769709999998</v>
      </c>
      <c r="G224">
        <v>4.4222025900000004</v>
      </c>
      <c r="H224">
        <v>51.165607450000003</v>
      </c>
      <c r="I224">
        <v>4.3942055699999996</v>
      </c>
      <c r="J224">
        <v>3.957200083853583</v>
      </c>
    </row>
    <row r="225" spans="1:10" x14ac:dyDescent="0.3">
      <c r="A225">
        <v>338</v>
      </c>
      <c r="B225" t="s">
        <v>347</v>
      </c>
      <c r="C225" t="s">
        <v>371</v>
      </c>
      <c r="D225">
        <v>51.134445190000001</v>
      </c>
      <c r="E225">
        <v>4.3662085499999996</v>
      </c>
      <c r="F225">
        <v>51.196762079999999</v>
      </c>
      <c r="G225">
        <v>4.4222364399999998</v>
      </c>
      <c r="H225">
        <v>51.165603634999997</v>
      </c>
      <c r="I225">
        <v>4.3942224949999993</v>
      </c>
      <c r="J225">
        <v>3.9569909565105799</v>
      </c>
    </row>
    <row r="226" spans="1:10" x14ac:dyDescent="0.3">
      <c r="A226">
        <v>334</v>
      </c>
      <c r="B226" t="s">
        <v>347</v>
      </c>
      <c r="C226" t="s">
        <v>367</v>
      </c>
      <c r="D226">
        <v>51.134445190000001</v>
      </c>
      <c r="E226">
        <v>4.3662085499999996</v>
      </c>
      <c r="F226">
        <v>51.196784970000003</v>
      </c>
      <c r="G226">
        <v>4.4222187999999996</v>
      </c>
      <c r="H226">
        <v>51.165615080000002</v>
      </c>
      <c r="I226">
        <v>4.3942136749999996</v>
      </c>
      <c r="J226">
        <v>3.9561835297590839</v>
      </c>
    </row>
    <row r="227" spans="1:10" x14ac:dyDescent="0.3">
      <c r="A227">
        <v>112</v>
      </c>
      <c r="B227" t="s">
        <v>340</v>
      </c>
      <c r="C227" t="s">
        <v>347</v>
      </c>
      <c r="D227">
        <v>51.196800230000001</v>
      </c>
      <c r="E227">
        <v>4.4223089199999999</v>
      </c>
      <c r="F227">
        <v>51.134445190000001</v>
      </c>
      <c r="G227">
        <v>4.3662085499999996</v>
      </c>
      <c r="H227">
        <v>51.165622710000001</v>
      </c>
      <c r="I227">
        <v>4.3942587349999993</v>
      </c>
      <c r="J227">
        <v>3.9539035449597129</v>
      </c>
    </row>
    <row r="228" spans="1:10" x14ac:dyDescent="0.3">
      <c r="A228">
        <v>89</v>
      </c>
      <c r="B228" t="s">
        <v>339</v>
      </c>
      <c r="C228" t="s">
        <v>357</v>
      </c>
      <c r="D228">
        <v>51.134067539999997</v>
      </c>
      <c r="E228">
        <v>4.3662924800000003</v>
      </c>
      <c r="F228">
        <v>51.197017670000001</v>
      </c>
      <c r="G228">
        <v>4.42279673</v>
      </c>
      <c r="H228">
        <v>51.165542604999999</v>
      </c>
      <c r="I228">
        <v>4.3945446050000001</v>
      </c>
      <c r="J228">
        <v>3.9519591038518249</v>
      </c>
    </row>
    <row r="229" spans="1:10" x14ac:dyDescent="0.3">
      <c r="A229">
        <v>317</v>
      </c>
      <c r="B229" t="s">
        <v>347</v>
      </c>
      <c r="C229" t="s">
        <v>349</v>
      </c>
      <c r="D229">
        <v>51.134445190000001</v>
      </c>
      <c r="E229">
        <v>4.3662085499999996</v>
      </c>
      <c r="F229">
        <v>51.19685364</v>
      </c>
      <c r="G229">
        <v>4.4224233599999998</v>
      </c>
      <c r="H229">
        <v>51.165649414999997</v>
      </c>
      <c r="I229">
        <v>4.3943159549999997</v>
      </c>
      <c r="J229">
        <v>3.9493603600351732</v>
      </c>
    </row>
    <row r="230" spans="1:10" x14ac:dyDescent="0.3">
      <c r="A230">
        <v>326</v>
      </c>
      <c r="B230" t="s">
        <v>347</v>
      </c>
      <c r="C230" t="s">
        <v>358</v>
      </c>
      <c r="D230">
        <v>51.134445190000001</v>
      </c>
      <c r="E230">
        <v>4.3662085499999996</v>
      </c>
      <c r="F230">
        <v>51.196865080000002</v>
      </c>
      <c r="G230">
        <v>4.42244291</v>
      </c>
      <c r="H230">
        <v>51.165655135000002</v>
      </c>
      <c r="I230">
        <v>4.3943257300000003</v>
      </c>
      <c r="J230">
        <v>3.9484720707864498</v>
      </c>
    </row>
    <row r="231" spans="1:10" x14ac:dyDescent="0.3">
      <c r="A231">
        <v>325</v>
      </c>
      <c r="B231" t="s">
        <v>347</v>
      </c>
      <c r="C231" t="s">
        <v>357</v>
      </c>
      <c r="D231">
        <v>51.134445190000001</v>
      </c>
      <c r="E231">
        <v>4.3662085499999996</v>
      </c>
      <c r="F231">
        <v>51.197017670000001</v>
      </c>
      <c r="G231">
        <v>4.42279673</v>
      </c>
      <c r="H231">
        <v>51.165731430000001</v>
      </c>
      <c r="I231">
        <v>4.3945026399999998</v>
      </c>
      <c r="J231">
        <v>3.935041211805038</v>
      </c>
    </row>
    <row r="232" spans="1:10" x14ac:dyDescent="0.3">
      <c r="A232">
        <v>282</v>
      </c>
      <c r="B232" t="s">
        <v>345</v>
      </c>
      <c r="C232" t="s">
        <v>368</v>
      </c>
      <c r="D232">
        <v>51.196258540000002</v>
      </c>
      <c r="E232">
        <v>4.4212298399999996</v>
      </c>
      <c r="F232">
        <v>51.17274475</v>
      </c>
      <c r="G232">
        <v>4.3505239500000004</v>
      </c>
      <c r="H232">
        <v>51.184501644999997</v>
      </c>
      <c r="I232">
        <v>4.385876895</v>
      </c>
      <c r="J232">
        <v>2.8592106216665778</v>
      </c>
    </row>
    <row r="233" spans="1:10" x14ac:dyDescent="0.3">
      <c r="A233">
        <v>360</v>
      </c>
      <c r="B233" t="s">
        <v>348</v>
      </c>
      <c r="C233" t="s">
        <v>368</v>
      </c>
      <c r="D233">
        <v>51.196601870000002</v>
      </c>
      <c r="E233">
        <v>4.4219198200000003</v>
      </c>
      <c r="F233">
        <v>51.17274475</v>
      </c>
      <c r="G233">
        <v>4.3505239500000004</v>
      </c>
      <c r="H233">
        <v>51.184673310000001</v>
      </c>
      <c r="I233">
        <v>4.3862218850000003</v>
      </c>
      <c r="J233">
        <v>2.8290123577287032</v>
      </c>
    </row>
    <row r="234" spans="1:10" x14ac:dyDescent="0.3">
      <c r="A234">
        <v>649</v>
      </c>
      <c r="B234" t="s">
        <v>368</v>
      </c>
      <c r="C234" t="s">
        <v>372</v>
      </c>
      <c r="D234">
        <v>51.17274475</v>
      </c>
      <c r="E234">
        <v>4.3505239500000004</v>
      </c>
      <c r="F234">
        <v>51.196647640000002</v>
      </c>
      <c r="G234">
        <v>4.4218893100000001</v>
      </c>
      <c r="H234">
        <v>51.184696195000001</v>
      </c>
      <c r="I234">
        <v>4.3862066300000002</v>
      </c>
      <c r="J234">
        <v>2.8287574647015901</v>
      </c>
    </row>
    <row r="235" spans="1:10" x14ac:dyDescent="0.3">
      <c r="A235">
        <v>195</v>
      </c>
      <c r="B235" t="s">
        <v>342</v>
      </c>
      <c r="C235" t="s">
        <v>368</v>
      </c>
      <c r="D235">
        <v>51.196681980000001</v>
      </c>
      <c r="E235">
        <v>4.42203999</v>
      </c>
      <c r="F235">
        <v>51.17274475</v>
      </c>
      <c r="G235">
        <v>4.3505239500000004</v>
      </c>
      <c r="H235">
        <v>51.184713365</v>
      </c>
      <c r="I235">
        <v>4.3862819700000006</v>
      </c>
      <c r="J235">
        <v>2.823224174645977</v>
      </c>
    </row>
    <row r="236" spans="1:10" x14ac:dyDescent="0.3">
      <c r="A236">
        <v>65</v>
      </c>
      <c r="B236" t="s">
        <v>338</v>
      </c>
      <c r="C236" t="s">
        <v>368</v>
      </c>
      <c r="D236">
        <v>51.19670868</v>
      </c>
      <c r="E236">
        <v>4.4220829000000004</v>
      </c>
      <c r="F236">
        <v>51.17274475</v>
      </c>
      <c r="G236">
        <v>4.3505239500000004</v>
      </c>
      <c r="H236">
        <v>51.184726714999996</v>
      </c>
      <c r="I236">
        <v>4.3863034250000004</v>
      </c>
      <c r="J236">
        <v>2.8212073393195691</v>
      </c>
    </row>
    <row r="237" spans="1:10" x14ac:dyDescent="0.3">
      <c r="A237">
        <v>650</v>
      </c>
      <c r="B237" t="s">
        <v>368</v>
      </c>
      <c r="C237" t="s">
        <v>373</v>
      </c>
      <c r="D237">
        <v>51.17274475</v>
      </c>
      <c r="E237">
        <v>4.3505239500000004</v>
      </c>
      <c r="F237">
        <v>51.196716309999999</v>
      </c>
      <c r="G237">
        <v>4.42215633</v>
      </c>
      <c r="H237">
        <v>51.184730530000003</v>
      </c>
      <c r="I237">
        <v>4.3863401399999997</v>
      </c>
      <c r="J237">
        <v>2.8187482205345389</v>
      </c>
    </row>
    <row r="238" spans="1:10" x14ac:dyDescent="0.3">
      <c r="A238">
        <v>470</v>
      </c>
      <c r="B238" t="s">
        <v>353</v>
      </c>
      <c r="C238" t="s">
        <v>368</v>
      </c>
      <c r="D238">
        <v>51.196720120000002</v>
      </c>
      <c r="E238">
        <v>4.4221763599999999</v>
      </c>
      <c r="F238">
        <v>51.17274475</v>
      </c>
      <c r="G238">
        <v>4.3505239500000004</v>
      </c>
      <c r="H238">
        <v>51.184732435000001</v>
      </c>
      <c r="I238">
        <v>4.3863501550000006</v>
      </c>
      <c r="J238">
        <v>2.81803238628877</v>
      </c>
    </row>
    <row r="239" spans="1:10" x14ac:dyDescent="0.3">
      <c r="A239">
        <v>647</v>
      </c>
      <c r="B239" t="s">
        <v>368</v>
      </c>
      <c r="C239" t="s">
        <v>370</v>
      </c>
      <c r="D239">
        <v>51.17274475</v>
      </c>
      <c r="E239">
        <v>4.3505239500000004</v>
      </c>
      <c r="F239">
        <v>51.196769709999998</v>
      </c>
      <c r="G239">
        <v>4.4222025900000004</v>
      </c>
      <c r="H239">
        <v>51.184757230000002</v>
      </c>
      <c r="I239">
        <v>4.3863632700000004</v>
      </c>
      <c r="J239">
        <v>2.815932522755014</v>
      </c>
    </row>
    <row r="240" spans="1:10" x14ac:dyDescent="0.3">
      <c r="A240">
        <v>30</v>
      </c>
      <c r="B240" t="s">
        <v>336</v>
      </c>
      <c r="C240" t="s">
        <v>368</v>
      </c>
      <c r="D240">
        <v>51.196758269999997</v>
      </c>
      <c r="E240">
        <v>4.4222254799999998</v>
      </c>
      <c r="F240">
        <v>51.17274475</v>
      </c>
      <c r="G240">
        <v>4.3505239500000004</v>
      </c>
      <c r="H240">
        <v>51.184751509999998</v>
      </c>
      <c r="I240">
        <v>4.3863747150000014</v>
      </c>
      <c r="J240">
        <v>2.815525873762883</v>
      </c>
    </row>
    <row r="241" spans="1:10" x14ac:dyDescent="0.3">
      <c r="A241">
        <v>648</v>
      </c>
      <c r="B241" t="s">
        <v>368</v>
      </c>
      <c r="C241" t="s">
        <v>371</v>
      </c>
      <c r="D241">
        <v>51.17274475</v>
      </c>
      <c r="E241">
        <v>4.3505239500000004</v>
      </c>
      <c r="F241">
        <v>51.196762079999999</v>
      </c>
      <c r="G241">
        <v>4.4222364399999998</v>
      </c>
      <c r="H241">
        <v>51.184753415000003</v>
      </c>
      <c r="I241">
        <v>4.3863801950000001</v>
      </c>
      <c r="J241">
        <v>2.815089195295549</v>
      </c>
    </row>
    <row r="242" spans="1:10" x14ac:dyDescent="0.3">
      <c r="A242">
        <v>639</v>
      </c>
      <c r="B242" t="s">
        <v>367</v>
      </c>
      <c r="C242" t="s">
        <v>368</v>
      </c>
      <c r="D242">
        <v>51.196784970000003</v>
      </c>
      <c r="E242">
        <v>4.4222187999999996</v>
      </c>
      <c r="F242">
        <v>51.17274475</v>
      </c>
      <c r="G242">
        <v>4.3505239500000004</v>
      </c>
      <c r="H242">
        <v>51.184764860000001</v>
      </c>
      <c r="I242">
        <v>4.3863713750000004</v>
      </c>
      <c r="J242">
        <v>2.8150360355969801</v>
      </c>
    </row>
    <row r="243" spans="1:10" x14ac:dyDescent="0.3">
      <c r="A243">
        <v>132</v>
      </c>
      <c r="B243" t="s">
        <v>340</v>
      </c>
      <c r="C243" t="s">
        <v>368</v>
      </c>
      <c r="D243">
        <v>51.196800230000001</v>
      </c>
      <c r="E243">
        <v>4.4223089199999999</v>
      </c>
      <c r="F243">
        <v>51.17274475</v>
      </c>
      <c r="G243">
        <v>4.3505239500000004</v>
      </c>
      <c r="H243">
        <v>51.18477249</v>
      </c>
      <c r="I243">
        <v>4.3864164350000001</v>
      </c>
      <c r="J243">
        <v>2.8118638741648758</v>
      </c>
    </row>
    <row r="244" spans="1:10" x14ac:dyDescent="0.3">
      <c r="A244">
        <v>384</v>
      </c>
      <c r="B244" t="s">
        <v>349</v>
      </c>
      <c r="C244" t="s">
        <v>368</v>
      </c>
      <c r="D244">
        <v>51.19685364</v>
      </c>
      <c r="E244">
        <v>4.4224233599999998</v>
      </c>
      <c r="F244">
        <v>51.17274475</v>
      </c>
      <c r="G244">
        <v>4.3505239500000004</v>
      </c>
      <c r="H244">
        <v>51.184799194999997</v>
      </c>
      <c r="I244">
        <v>4.3864736549999996</v>
      </c>
      <c r="J244">
        <v>2.8069493953017122</v>
      </c>
    </row>
    <row r="245" spans="1:10" x14ac:dyDescent="0.3">
      <c r="A245">
        <v>555</v>
      </c>
      <c r="B245" t="s">
        <v>358</v>
      </c>
      <c r="C245" t="s">
        <v>368</v>
      </c>
      <c r="D245">
        <v>51.196865080000002</v>
      </c>
      <c r="E245">
        <v>4.42244291</v>
      </c>
      <c r="F245">
        <v>51.17274475</v>
      </c>
      <c r="G245">
        <v>4.3505239500000004</v>
      </c>
      <c r="H245">
        <v>51.184804915000001</v>
      </c>
      <c r="I245">
        <v>4.3864834300000002</v>
      </c>
      <c r="J245">
        <v>2.8060495788395712</v>
      </c>
    </row>
    <row r="246" spans="1:10" x14ac:dyDescent="0.3">
      <c r="A246">
        <v>540</v>
      </c>
      <c r="B246" t="s">
        <v>357</v>
      </c>
      <c r="C246" t="s">
        <v>368</v>
      </c>
      <c r="D246">
        <v>51.197017670000001</v>
      </c>
      <c r="E246">
        <v>4.42279673</v>
      </c>
      <c r="F246">
        <v>51.17274475</v>
      </c>
      <c r="G246">
        <v>4.3505239500000004</v>
      </c>
      <c r="H246">
        <v>51.18488121</v>
      </c>
      <c r="I246">
        <v>4.3866603400000006</v>
      </c>
      <c r="J246">
        <v>2.791182742483457</v>
      </c>
    </row>
    <row r="247" spans="1:10" x14ac:dyDescent="0.3">
      <c r="A247">
        <v>142</v>
      </c>
      <c r="B247" t="s">
        <v>341</v>
      </c>
      <c r="C247" t="s">
        <v>345</v>
      </c>
      <c r="D247">
        <v>51.174987790000003</v>
      </c>
      <c r="E247">
        <v>4.3572044400000003</v>
      </c>
      <c r="F247">
        <v>51.196258540000002</v>
      </c>
      <c r="G247">
        <v>4.4212298399999996</v>
      </c>
      <c r="H247">
        <v>51.185623165000003</v>
      </c>
      <c r="I247">
        <v>4.3892171400000004</v>
      </c>
      <c r="J247">
        <v>2.595106083346495</v>
      </c>
    </row>
    <row r="248" spans="1:10" x14ac:dyDescent="0.3">
      <c r="A248">
        <v>283</v>
      </c>
      <c r="B248" t="s">
        <v>345</v>
      </c>
      <c r="C248" t="s">
        <v>369</v>
      </c>
      <c r="D248">
        <v>51.196258540000002</v>
      </c>
      <c r="E248">
        <v>4.4212298399999996</v>
      </c>
      <c r="F248">
        <v>51.174987790000003</v>
      </c>
      <c r="G248">
        <v>4.3572044400000003</v>
      </c>
      <c r="H248">
        <v>51.185623165000003</v>
      </c>
      <c r="I248">
        <v>4.3892171400000004</v>
      </c>
      <c r="J248">
        <v>2.595106083346495</v>
      </c>
    </row>
    <row r="249" spans="1:10" x14ac:dyDescent="0.3">
      <c r="A249">
        <v>145</v>
      </c>
      <c r="B249" t="s">
        <v>341</v>
      </c>
      <c r="C249" t="s">
        <v>348</v>
      </c>
      <c r="D249">
        <v>51.174987790000003</v>
      </c>
      <c r="E249">
        <v>4.3572044400000003</v>
      </c>
      <c r="F249">
        <v>51.196601870000002</v>
      </c>
      <c r="G249">
        <v>4.4219198200000003</v>
      </c>
      <c r="H249">
        <v>51.185794830000013</v>
      </c>
      <c r="I249">
        <v>4.3895621299999998</v>
      </c>
      <c r="J249">
        <v>2.564909720394108</v>
      </c>
    </row>
    <row r="250" spans="1:10" x14ac:dyDescent="0.3">
      <c r="A250">
        <v>361</v>
      </c>
      <c r="B250" t="s">
        <v>348</v>
      </c>
      <c r="C250" t="s">
        <v>369</v>
      </c>
      <c r="D250">
        <v>51.196601870000002</v>
      </c>
      <c r="E250">
        <v>4.4219198200000003</v>
      </c>
      <c r="F250">
        <v>51.174987790000003</v>
      </c>
      <c r="G250">
        <v>4.3572044400000003</v>
      </c>
      <c r="H250">
        <v>51.185794830000013</v>
      </c>
      <c r="I250">
        <v>4.3895621299999998</v>
      </c>
      <c r="J250">
        <v>2.564909720394108</v>
      </c>
    </row>
    <row r="251" spans="1:10" x14ac:dyDescent="0.3">
      <c r="A251">
        <v>168</v>
      </c>
      <c r="B251" t="s">
        <v>341</v>
      </c>
      <c r="C251" t="s">
        <v>372</v>
      </c>
      <c r="D251">
        <v>51.174987790000003</v>
      </c>
      <c r="E251">
        <v>4.3572044400000003</v>
      </c>
      <c r="F251">
        <v>51.196647640000002</v>
      </c>
      <c r="G251">
        <v>4.4218893100000001</v>
      </c>
      <c r="H251">
        <v>51.185817714999999</v>
      </c>
      <c r="I251">
        <v>4.3895468750000006</v>
      </c>
      <c r="J251">
        <v>2.564655907792297</v>
      </c>
    </row>
    <row r="252" spans="1:10" x14ac:dyDescent="0.3">
      <c r="A252">
        <v>654</v>
      </c>
      <c r="B252" t="s">
        <v>369</v>
      </c>
      <c r="C252" t="s">
        <v>372</v>
      </c>
      <c r="D252">
        <v>51.174987790000003</v>
      </c>
      <c r="E252">
        <v>4.3572044400000003</v>
      </c>
      <c r="F252">
        <v>51.196647640000002</v>
      </c>
      <c r="G252">
        <v>4.4218893100000001</v>
      </c>
      <c r="H252">
        <v>51.185817714999999</v>
      </c>
      <c r="I252">
        <v>4.3895468750000006</v>
      </c>
      <c r="J252">
        <v>2.564655907792297</v>
      </c>
    </row>
    <row r="253" spans="1:10" x14ac:dyDescent="0.3">
      <c r="A253">
        <v>139</v>
      </c>
      <c r="B253" t="s">
        <v>341</v>
      </c>
      <c r="C253" t="s">
        <v>342</v>
      </c>
      <c r="D253">
        <v>51.174987790000003</v>
      </c>
      <c r="E253">
        <v>4.3572044400000003</v>
      </c>
      <c r="F253">
        <v>51.196681980000001</v>
      </c>
      <c r="G253">
        <v>4.42203999</v>
      </c>
      <c r="H253">
        <v>51.185834885000013</v>
      </c>
      <c r="I253">
        <v>4.3896222150000002</v>
      </c>
      <c r="J253">
        <v>2.559122391358001</v>
      </c>
    </row>
    <row r="254" spans="1:10" x14ac:dyDescent="0.3">
      <c r="A254">
        <v>196</v>
      </c>
      <c r="B254" t="s">
        <v>342</v>
      </c>
      <c r="C254" t="s">
        <v>369</v>
      </c>
      <c r="D254">
        <v>51.196681980000001</v>
      </c>
      <c r="E254">
        <v>4.42203999</v>
      </c>
      <c r="F254">
        <v>51.174987790000003</v>
      </c>
      <c r="G254">
        <v>4.3572044400000003</v>
      </c>
      <c r="H254">
        <v>51.185834885000013</v>
      </c>
      <c r="I254">
        <v>4.3896222150000002</v>
      </c>
      <c r="J254">
        <v>2.559122391358001</v>
      </c>
    </row>
    <row r="255" spans="1:10" x14ac:dyDescent="0.3">
      <c r="A255">
        <v>39</v>
      </c>
      <c r="B255" t="s">
        <v>338</v>
      </c>
      <c r="C255" t="s">
        <v>341</v>
      </c>
      <c r="D255">
        <v>51.19670868</v>
      </c>
      <c r="E255">
        <v>4.4220829000000004</v>
      </c>
      <c r="F255">
        <v>51.174987790000003</v>
      </c>
      <c r="G255">
        <v>4.3572044400000003</v>
      </c>
      <c r="H255">
        <v>51.185848235000002</v>
      </c>
      <c r="I255">
        <v>4.3896436699999999</v>
      </c>
      <c r="J255">
        <v>2.557105854191573</v>
      </c>
    </row>
    <row r="256" spans="1:10" x14ac:dyDescent="0.3">
      <c r="A256">
        <v>66</v>
      </c>
      <c r="B256" t="s">
        <v>338</v>
      </c>
      <c r="C256" t="s">
        <v>369</v>
      </c>
      <c r="D256">
        <v>51.19670868</v>
      </c>
      <c r="E256">
        <v>4.4220829000000004</v>
      </c>
      <c r="F256">
        <v>51.174987790000003</v>
      </c>
      <c r="G256">
        <v>4.3572044400000003</v>
      </c>
      <c r="H256">
        <v>51.185848235000002</v>
      </c>
      <c r="I256">
        <v>4.3896436699999999</v>
      </c>
      <c r="J256">
        <v>2.557105854191573</v>
      </c>
    </row>
    <row r="257" spans="1:10" x14ac:dyDescent="0.3">
      <c r="A257">
        <v>169</v>
      </c>
      <c r="B257" t="s">
        <v>341</v>
      </c>
      <c r="C257" t="s">
        <v>373</v>
      </c>
      <c r="D257">
        <v>51.174987790000003</v>
      </c>
      <c r="E257">
        <v>4.3572044400000003</v>
      </c>
      <c r="F257">
        <v>51.196716309999999</v>
      </c>
      <c r="G257">
        <v>4.42215633</v>
      </c>
      <c r="H257">
        <v>51.185852050000001</v>
      </c>
      <c r="I257">
        <v>4.3896803850000001</v>
      </c>
      <c r="J257">
        <v>2.5546464339766541</v>
      </c>
    </row>
    <row r="258" spans="1:10" x14ac:dyDescent="0.3">
      <c r="A258">
        <v>655</v>
      </c>
      <c r="B258" t="s">
        <v>369</v>
      </c>
      <c r="C258" t="s">
        <v>373</v>
      </c>
      <c r="D258">
        <v>51.174987790000003</v>
      </c>
      <c r="E258">
        <v>4.3572044400000003</v>
      </c>
      <c r="F258">
        <v>51.196716309999999</v>
      </c>
      <c r="G258">
        <v>4.42215633</v>
      </c>
      <c r="H258">
        <v>51.185852050000001</v>
      </c>
      <c r="I258">
        <v>4.3896803850000001</v>
      </c>
      <c r="J258">
        <v>2.5546464339766541</v>
      </c>
    </row>
    <row r="259" spans="1:10" x14ac:dyDescent="0.3">
      <c r="A259">
        <v>150</v>
      </c>
      <c r="B259" t="s">
        <v>341</v>
      </c>
      <c r="C259" t="s">
        <v>353</v>
      </c>
      <c r="D259">
        <v>51.174987790000003</v>
      </c>
      <c r="E259">
        <v>4.3572044400000003</v>
      </c>
      <c r="F259">
        <v>51.196720120000002</v>
      </c>
      <c r="G259">
        <v>4.4221763599999999</v>
      </c>
      <c r="H259">
        <v>51.185853954999999</v>
      </c>
      <c r="I259">
        <v>4.3896904000000001</v>
      </c>
      <c r="J259">
        <v>2.5539305565880448</v>
      </c>
    </row>
    <row r="260" spans="1:10" x14ac:dyDescent="0.3">
      <c r="A260">
        <v>471</v>
      </c>
      <c r="B260" t="s">
        <v>353</v>
      </c>
      <c r="C260" t="s">
        <v>369</v>
      </c>
      <c r="D260">
        <v>51.196720120000002</v>
      </c>
      <c r="E260">
        <v>4.4221763599999999</v>
      </c>
      <c r="F260">
        <v>51.174987790000003</v>
      </c>
      <c r="G260">
        <v>4.3572044400000003</v>
      </c>
      <c r="H260">
        <v>51.185853954999999</v>
      </c>
      <c r="I260">
        <v>4.3896904000000001</v>
      </c>
      <c r="J260">
        <v>2.5539305565880448</v>
      </c>
    </row>
    <row r="261" spans="1:10" x14ac:dyDescent="0.3">
      <c r="A261">
        <v>166</v>
      </c>
      <c r="B261" t="s">
        <v>341</v>
      </c>
      <c r="C261" t="s">
        <v>370</v>
      </c>
      <c r="D261">
        <v>51.174987790000003</v>
      </c>
      <c r="E261">
        <v>4.3572044400000003</v>
      </c>
      <c r="F261">
        <v>51.196769709999998</v>
      </c>
      <c r="G261">
        <v>4.4222025900000004</v>
      </c>
      <c r="H261">
        <v>51.185878750000001</v>
      </c>
      <c r="I261">
        <v>4.3897035150000008</v>
      </c>
      <c r="J261">
        <v>2.5518316145743589</v>
      </c>
    </row>
    <row r="262" spans="1:10" x14ac:dyDescent="0.3">
      <c r="A262">
        <v>652</v>
      </c>
      <c r="B262" t="s">
        <v>369</v>
      </c>
      <c r="C262" t="s">
        <v>370</v>
      </c>
      <c r="D262">
        <v>51.174987790000003</v>
      </c>
      <c r="E262">
        <v>4.3572044400000003</v>
      </c>
      <c r="F262">
        <v>51.196769709999998</v>
      </c>
      <c r="G262">
        <v>4.4222025900000004</v>
      </c>
      <c r="H262">
        <v>51.185878750000001</v>
      </c>
      <c r="I262">
        <v>4.3897035150000008</v>
      </c>
      <c r="J262">
        <v>2.5518316145743589</v>
      </c>
    </row>
    <row r="263" spans="1:10" x14ac:dyDescent="0.3">
      <c r="A263">
        <v>4</v>
      </c>
      <c r="B263" t="s">
        <v>336</v>
      </c>
      <c r="C263" t="s">
        <v>341</v>
      </c>
      <c r="D263">
        <v>51.196758269999997</v>
      </c>
      <c r="E263">
        <v>4.4222254799999998</v>
      </c>
      <c r="F263">
        <v>51.174987790000003</v>
      </c>
      <c r="G263">
        <v>4.3572044400000003</v>
      </c>
      <c r="H263">
        <v>51.185873030000003</v>
      </c>
      <c r="I263">
        <v>4.3897149600000001</v>
      </c>
      <c r="J263">
        <v>2.551424543780406</v>
      </c>
    </row>
    <row r="264" spans="1:10" x14ac:dyDescent="0.3">
      <c r="A264">
        <v>31</v>
      </c>
      <c r="B264" t="s">
        <v>336</v>
      </c>
      <c r="C264" t="s">
        <v>369</v>
      </c>
      <c r="D264">
        <v>51.196758269999997</v>
      </c>
      <c r="E264">
        <v>4.4222254799999998</v>
      </c>
      <c r="F264">
        <v>51.174987790000003</v>
      </c>
      <c r="G264">
        <v>4.3572044400000003</v>
      </c>
      <c r="H264">
        <v>51.185873030000003</v>
      </c>
      <c r="I264">
        <v>4.3897149600000001</v>
      </c>
      <c r="J264">
        <v>2.551424543780406</v>
      </c>
    </row>
    <row r="265" spans="1:10" x14ac:dyDescent="0.3">
      <c r="A265">
        <v>167</v>
      </c>
      <c r="B265" t="s">
        <v>341</v>
      </c>
      <c r="C265" t="s">
        <v>371</v>
      </c>
      <c r="D265">
        <v>51.174987790000003</v>
      </c>
      <c r="E265">
        <v>4.3572044400000003</v>
      </c>
      <c r="F265">
        <v>51.196762079999999</v>
      </c>
      <c r="G265">
        <v>4.4222364399999998</v>
      </c>
      <c r="H265">
        <v>51.185874935000001</v>
      </c>
      <c r="I265">
        <v>4.3897204399999996</v>
      </c>
      <c r="J265">
        <v>2.5509878772219201</v>
      </c>
    </row>
    <row r="266" spans="1:10" x14ac:dyDescent="0.3">
      <c r="A266">
        <v>653</v>
      </c>
      <c r="B266" t="s">
        <v>369</v>
      </c>
      <c r="C266" t="s">
        <v>371</v>
      </c>
      <c r="D266">
        <v>51.174987790000003</v>
      </c>
      <c r="E266">
        <v>4.3572044400000003</v>
      </c>
      <c r="F266">
        <v>51.196762079999999</v>
      </c>
      <c r="G266">
        <v>4.4222364399999998</v>
      </c>
      <c r="H266">
        <v>51.185874935000001</v>
      </c>
      <c r="I266">
        <v>4.3897204399999996</v>
      </c>
      <c r="J266">
        <v>2.5509878772219201</v>
      </c>
    </row>
    <row r="267" spans="1:10" x14ac:dyDescent="0.3">
      <c r="A267">
        <v>163</v>
      </c>
      <c r="B267" t="s">
        <v>341</v>
      </c>
      <c r="C267" t="s">
        <v>367</v>
      </c>
      <c r="D267">
        <v>51.174987790000003</v>
      </c>
      <c r="E267">
        <v>4.3572044400000003</v>
      </c>
      <c r="F267">
        <v>51.196784970000003</v>
      </c>
      <c r="G267">
        <v>4.4222187999999996</v>
      </c>
      <c r="H267">
        <v>51.185886379999999</v>
      </c>
      <c r="I267">
        <v>4.3897116199999999</v>
      </c>
      <c r="J267">
        <v>2.5509353799187768</v>
      </c>
    </row>
    <row r="268" spans="1:10" x14ac:dyDescent="0.3">
      <c r="A268">
        <v>640</v>
      </c>
      <c r="B268" t="s">
        <v>367</v>
      </c>
      <c r="C268" t="s">
        <v>369</v>
      </c>
      <c r="D268">
        <v>51.196784970000003</v>
      </c>
      <c r="E268">
        <v>4.4222187999999996</v>
      </c>
      <c r="F268">
        <v>51.174987790000003</v>
      </c>
      <c r="G268">
        <v>4.3572044400000003</v>
      </c>
      <c r="H268">
        <v>51.185886379999999</v>
      </c>
      <c r="I268">
        <v>4.3897116199999999</v>
      </c>
      <c r="J268">
        <v>2.5509353799187768</v>
      </c>
    </row>
    <row r="269" spans="1:10" x14ac:dyDescent="0.3">
      <c r="A269">
        <v>106</v>
      </c>
      <c r="B269" t="s">
        <v>340</v>
      </c>
      <c r="C269" t="s">
        <v>341</v>
      </c>
      <c r="D269">
        <v>51.196800230000001</v>
      </c>
      <c r="E269">
        <v>4.4223089199999999</v>
      </c>
      <c r="F269">
        <v>51.174987790000003</v>
      </c>
      <c r="G269">
        <v>4.3572044400000003</v>
      </c>
      <c r="H269">
        <v>51.185894009999998</v>
      </c>
      <c r="I269">
        <v>4.3897566799999996</v>
      </c>
      <c r="J269">
        <v>2.5477629318692681</v>
      </c>
    </row>
    <row r="270" spans="1:10" x14ac:dyDescent="0.3">
      <c r="A270">
        <v>133</v>
      </c>
      <c r="B270" t="s">
        <v>340</v>
      </c>
      <c r="C270" t="s">
        <v>369</v>
      </c>
      <c r="D270">
        <v>51.196800230000001</v>
      </c>
      <c r="E270">
        <v>4.4223089199999999</v>
      </c>
      <c r="F270">
        <v>51.174987790000003</v>
      </c>
      <c r="G270">
        <v>4.3572044400000003</v>
      </c>
      <c r="H270">
        <v>51.185894009999998</v>
      </c>
      <c r="I270">
        <v>4.3897566799999996</v>
      </c>
      <c r="J270">
        <v>2.5477629318692681</v>
      </c>
    </row>
    <row r="271" spans="1:10" x14ac:dyDescent="0.3">
      <c r="A271">
        <v>146</v>
      </c>
      <c r="B271" t="s">
        <v>341</v>
      </c>
      <c r="C271" t="s">
        <v>349</v>
      </c>
      <c r="D271">
        <v>51.174987790000003</v>
      </c>
      <c r="E271">
        <v>4.3572044400000003</v>
      </c>
      <c r="F271">
        <v>51.19685364</v>
      </c>
      <c r="G271">
        <v>4.4224233599999998</v>
      </c>
      <c r="H271">
        <v>51.185920715000002</v>
      </c>
      <c r="I271">
        <v>4.3898139</v>
      </c>
      <c r="J271">
        <v>2.542848911685418</v>
      </c>
    </row>
    <row r="272" spans="1:10" x14ac:dyDescent="0.3">
      <c r="A272">
        <v>385</v>
      </c>
      <c r="B272" t="s">
        <v>349</v>
      </c>
      <c r="C272" t="s">
        <v>369</v>
      </c>
      <c r="D272">
        <v>51.19685364</v>
      </c>
      <c r="E272">
        <v>4.4224233599999998</v>
      </c>
      <c r="F272">
        <v>51.174987790000003</v>
      </c>
      <c r="G272">
        <v>4.3572044400000003</v>
      </c>
      <c r="H272">
        <v>51.185920715000002</v>
      </c>
      <c r="I272">
        <v>4.3898139</v>
      </c>
      <c r="J272">
        <v>2.542848911685418</v>
      </c>
    </row>
    <row r="273" spans="1:10" x14ac:dyDescent="0.3">
      <c r="A273">
        <v>155</v>
      </c>
      <c r="B273" t="s">
        <v>341</v>
      </c>
      <c r="C273" t="s">
        <v>358</v>
      </c>
      <c r="D273">
        <v>51.174987790000003</v>
      </c>
      <c r="E273">
        <v>4.3572044400000003</v>
      </c>
      <c r="F273">
        <v>51.196865080000002</v>
      </c>
      <c r="G273">
        <v>4.42244291</v>
      </c>
      <c r="H273">
        <v>51.185926434999999</v>
      </c>
      <c r="I273">
        <v>4.3898236750000006</v>
      </c>
      <c r="J273">
        <v>2.5419492343657781</v>
      </c>
    </row>
    <row r="274" spans="1:10" x14ac:dyDescent="0.3">
      <c r="A274">
        <v>556</v>
      </c>
      <c r="B274" t="s">
        <v>358</v>
      </c>
      <c r="C274" t="s">
        <v>369</v>
      </c>
      <c r="D274">
        <v>51.196865080000002</v>
      </c>
      <c r="E274">
        <v>4.42244291</v>
      </c>
      <c r="F274">
        <v>51.174987790000003</v>
      </c>
      <c r="G274">
        <v>4.3572044400000003</v>
      </c>
      <c r="H274">
        <v>51.185926434999999</v>
      </c>
      <c r="I274">
        <v>4.3898236750000006</v>
      </c>
      <c r="J274">
        <v>2.5419492343657781</v>
      </c>
    </row>
    <row r="275" spans="1:10" x14ac:dyDescent="0.3">
      <c r="A275">
        <v>154</v>
      </c>
      <c r="B275" t="s">
        <v>341</v>
      </c>
      <c r="C275" t="s">
        <v>357</v>
      </c>
      <c r="D275">
        <v>51.174987790000003</v>
      </c>
      <c r="E275">
        <v>4.3572044400000003</v>
      </c>
      <c r="F275">
        <v>51.197017670000001</v>
      </c>
      <c r="G275">
        <v>4.42279673</v>
      </c>
      <c r="H275">
        <v>51.186002729999998</v>
      </c>
      <c r="I275">
        <v>4.3900005850000001</v>
      </c>
      <c r="J275">
        <v>2.5270836160036461</v>
      </c>
    </row>
    <row r="276" spans="1:10" x14ac:dyDescent="0.3">
      <c r="A276">
        <v>541</v>
      </c>
      <c r="B276" t="s">
        <v>357</v>
      </c>
      <c r="C276" t="s">
        <v>369</v>
      </c>
      <c r="D276">
        <v>51.197017670000001</v>
      </c>
      <c r="E276">
        <v>4.42279673</v>
      </c>
      <c r="F276">
        <v>51.174987790000003</v>
      </c>
      <c r="G276">
        <v>4.3572044400000003</v>
      </c>
      <c r="H276">
        <v>51.186002729999998</v>
      </c>
      <c r="I276">
        <v>4.3900005850000001</v>
      </c>
      <c r="J276">
        <v>2.5270836160036461</v>
      </c>
    </row>
    <row r="277" spans="1:10" x14ac:dyDescent="0.3">
      <c r="A277">
        <v>203</v>
      </c>
      <c r="B277" t="s">
        <v>343</v>
      </c>
      <c r="C277" t="s">
        <v>345</v>
      </c>
      <c r="F277">
        <v>51.196258540000002</v>
      </c>
      <c r="G277">
        <v>4.4212298399999996</v>
      </c>
      <c r="H277">
        <v>51.196258540000002</v>
      </c>
      <c r="I277">
        <v>4.4212298399999996</v>
      </c>
      <c r="J277">
        <v>7.0525772657366925E-2</v>
      </c>
    </row>
    <row r="278" spans="1:10" x14ac:dyDescent="0.3">
      <c r="A278">
        <v>232</v>
      </c>
      <c r="B278" t="s">
        <v>344</v>
      </c>
      <c r="C278" t="s">
        <v>345</v>
      </c>
      <c r="F278">
        <v>51.196258540000002</v>
      </c>
      <c r="G278">
        <v>4.4212298399999996</v>
      </c>
      <c r="H278">
        <v>51.196258540000002</v>
      </c>
      <c r="I278">
        <v>4.4212298399999996</v>
      </c>
      <c r="J278">
        <v>7.0525772657366925E-2</v>
      </c>
    </row>
    <row r="279" spans="1:10" x14ac:dyDescent="0.3">
      <c r="A279">
        <v>261</v>
      </c>
      <c r="B279" t="s">
        <v>345</v>
      </c>
      <c r="C279" t="s">
        <v>346</v>
      </c>
      <c r="D279">
        <v>51.196258540000002</v>
      </c>
      <c r="E279">
        <v>4.4212298399999996</v>
      </c>
      <c r="H279">
        <v>51.196258540000002</v>
      </c>
      <c r="I279">
        <v>4.4212298399999996</v>
      </c>
      <c r="J279">
        <v>7.0525772657366925E-2</v>
      </c>
    </row>
    <row r="280" spans="1:10" x14ac:dyDescent="0.3">
      <c r="A280">
        <v>265</v>
      </c>
      <c r="B280" t="s">
        <v>345</v>
      </c>
      <c r="C280" t="s">
        <v>350</v>
      </c>
      <c r="D280">
        <v>51.196258540000002</v>
      </c>
      <c r="E280">
        <v>4.4212298399999996</v>
      </c>
      <c r="H280">
        <v>51.196258540000002</v>
      </c>
      <c r="I280">
        <v>4.4212298399999996</v>
      </c>
      <c r="J280">
        <v>7.0525772657366925E-2</v>
      </c>
    </row>
    <row r="281" spans="1:10" x14ac:dyDescent="0.3">
      <c r="A281">
        <v>266</v>
      </c>
      <c r="B281" t="s">
        <v>345</v>
      </c>
      <c r="C281" t="s">
        <v>351</v>
      </c>
      <c r="D281">
        <v>51.196258540000002</v>
      </c>
      <c r="E281">
        <v>4.4212298399999996</v>
      </c>
      <c r="H281">
        <v>51.196258540000002</v>
      </c>
      <c r="I281">
        <v>4.4212298399999996</v>
      </c>
      <c r="J281">
        <v>7.0525772657366925E-2</v>
      </c>
    </row>
    <row r="282" spans="1:10" x14ac:dyDescent="0.3">
      <c r="A282">
        <v>267</v>
      </c>
      <c r="B282" t="s">
        <v>345</v>
      </c>
      <c r="C282" t="s">
        <v>352</v>
      </c>
      <c r="D282">
        <v>51.196258540000002</v>
      </c>
      <c r="E282">
        <v>4.4212298399999996</v>
      </c>
      <c r="H282">
        <v>51.196258540000002</v>
      </c>
      <c r="I282">
        <v>4.4212298399999996</v>
      </c>
      <c r="J282">
        <v>7.0525772657366925E-2</v>
      </c>
    </row>
    <row r="283" spans="1:10" x14ac:dyDescent="0.3">
      <c r="A283">
        <v>269</v>
      </c>
      <c r="B283" t="s">
        <v>345</v>
      </c>
      <c r="C283" t="s">
        <v>354</v>
      </c>
      <c r="D283">
        <v>51.196258540000002</v>
      </c>
      <c r="E283">
        <v>4.4212298399999996</v>
      </c>
      <c r="H283">
        <v>51.196258540000002</v>
      </c>
      <c r="I283">
        <v>4.4212298399999996</v>
      </c>
      <c r="J283">
        <v>7.0525772657366925E-2</v>
      </c>
    </row>
    <row r="284" spans="1:10" x14ac:dyDescent="0.3">
      <c r="A284">
        <v>270</v>
      </c>
      <c r="B284" t="s">
        <v>345</v>
      </c>
      <c r="C284" t="s">
        <v>355</v>
      </c>
      <c r="D284">
        <v>51.196258540000002</v>
      </c>
      <c r="E284">
        <v>4.4212298399999996</v>
      </c>
      <c r="H284">
        <v>51.196258540000002</v>
      </c>
      <c r="I284">
        <v>4.4212298399999996</v>
      </c>
      <c r="J284">
        <v>7.0525772657366925E-2</v>
      </c>
    </row>
    <row r="285" spans="1:10" x14ac:dyDescent="0.3">
      <c r="A285">
        <v>271</v>
      </c>
      <c r="B285" t="s">
        <v>345</v>
      </c>
      <c r="C285" t="s">
        <v>356</v>
      </c>
      <c r="D285">
        <v>51.196258540000002</v>
      </c>
      <c r="E285">
        <v>4.4212298399999996</v>
      </c>
      <c r="H285">
        <v>51.196258540000002</v>
      </c>
      <c r="I285">
        <v>4.4212298399999996</v>
      </c>
      <c r="J285">
        <v>7.0525772657366925E-2</v>
      </c>
    </row>
    <row r="286" spans="1:10" x14ac:dyDescent="0.3">
      <c r="A286">
        <v>274</v>
      </c>
      <c r="B286" t="s">
        <v>345</v>
      </c>
      <c r="C286" t="s">
        <v>359</v>
      </c>
      <c r="D286">
        <v>51.196258540000002</v>
      </c>
      <c r="E286">
        <v>4.4212298399999996</v>
      </c>
      <c r="H286">
        <v>51.196258540000002</v>
      </c>
      <c r="I286">
        <v>4.4212298399999996</v>
      </c>
      <c r="J286">
        <v>7.0525772657366925E-2</v>
      </c>
    </row>
    <row r="287" spans="1:10" x14ac:dyDescent="0.3">
      <c r="A287">
        <v>276</v>
      </c>
      <c r="B287" t="s">
        <v>345</v>
      </c>
      <c r="C287" t="s">
        <v>361</v>
      </c>
      <c r="D287">
        <v>51.196258540000002</v>
      </c>
      <c r="E287">
        <v>4.4212298399999996</v>
      </c>
      <c r="H287">
        <v>51.196258540000002</v>
      </c>
      <c r="I287">
        <v>4.4212298399999996</v>
      </c>
      <c r="J287">
        <v>7.0525772657366925E-2</v>
      </c>
    </row>
    <row r="288" spans="1:10" x14ac:dyDescent="0.3">
      <c r="A288">
        <v>277</v>
      </c>
      <c r="B288" t="s">
        <v>345</v>
      </c>
      <c r="C288" t="s">
        <v>362</v>
      </c>
      <c r="D288">
        <v>51.196258540000002</v>
      </c>
      <c r="E288">
        <v>4.4212298399999996</v>
      </c>
      <c r="H288">
        <v>51.196258540000002</v>
      </c>
      <c r="I288">
        <v>4.4212298399999996</v>
      </c>
      <c r="J288">
        <v>7.0525772657366925E-2</v>
      </c>
    </row>
    <row r="289" spans="1:10" x14ac:dyDescent="0.3">
      <c r="A289">
        <v>278</v>
      </c>
      <c r="B289" t="s">
        <v>345</v>
      </c>
      <c r="C289" t="s">
        <v>363</v>
      </c>
      <c r="D289">
        <v>51.196258540000002</v>
      </c>
      <c r="E289">
        <v>4.4212298399999996</v>
      </c>
      <c r="H289">
        <v>51.196258540000002</v>
      </c>
      <c r="I289">
        <v>4.4212298399999996</v>
      </c>
      <c r="J289">
        <v>7.0525772657366925E-2</v>
      </c>
    </row>
    <row r="290" spans="1:10" x14ac:dyDescent="0.3">
      <c r="A290">
        <v>280</v>
      </c>
      <c r="B290" t="s">
        <v>345</v>
      </c>
      <c r="C290" t="s">
        <v>366</v>
      </c>
      <c r="D290">
        <v>51.196258540000002</v>
      </c>
      <c r="E290">
        <v>4.4212298399999996</v>
      </c>
      <c r="H290">
        <v>51.196258540000002</v>
      </c>
      <c r="I290">
        <v>4.4212298399999996</v>
      </c>
      <c r="J290">
        <v>7.0525772657366925E-2</v>
      </c>
    </row>
    <row r="291" spans="1:10" x14ac:dyDescent="0.3">
      <c r="A291">
        <v>288</v>
      </c>
      <c r="B291" t="s">
        <v>345</v>
      </c>
      <c r="C291" t="s">
        <v>374</v>
      </c>
      <c r="D291">
        <v>51.196258540000002</v>
      </c>
      <c r="E291">
        <v>4.4212298399999996</v>
      </c>
      <c r="H291">
        <v>51.196258540000002</v>
      </c>
      <c r="I291">
        <v>4.4212298399999996</v>
      </c>
      <c r="J291">
        <v>7.0525772657366925E-2</v>
      </c>
    </row>
    <row r="292" spans="1:10" x14ac:dyDescent="0.3">
      <c r="A292">
        <v>215</v>
      </c>
      <c r="B292" t="s">
        <v>343</v>
      </c>
      <c r="C292" t="s">
        <v>357</v>
      </c>
      <c r="F292">
        <v>51.197017670000001</v>
      </c>
      <c r="G292">
        <v>4.42279673</v>
      </c>
      <c r="H292">
        <v>51.197017670000001</v>
      </c>
      <c r="I292">
        <v>4.42279673</v>
      </c>
      <c r="J292">
        <v>6.7751485164465053E-2</v>
      </c>
    </row>
    <row r="293" spans="1:10" x14ac:dyDescent="0.3">
      <c r="A293">
        <v>244</v>
      </c>
      <c r="B293" t="s">
        <v>344</v>
      </c>
      <c r="C293" t="s">
        <v>357</v>
      </c>
      <c r="F293">
        <v>51.197017670000001</v>
      </c>
      <c r="G293">
        <v>4.42279673</v>
      </c>
      <c r="H293">
        <v>51.197017670000001</v>
      </c>
      <c r="I293">
        <v>4.42279673</v>
      </c>
      <c r="J293">
        <v>6.7751485164465053E-2</v>
      </c>
    </row>
    <row r="294" spans="1:10" x14ac:dyDescent="0.3">
      <c r="A294">
        <v>299</v>
      </c>
      <c r="B294" t="s">
        <v>346</v>
      </c>
      <c r="C294" t="s">
        <v>357</v>
      </c>
      <c r="F294">
        <v>51.197017670000001</v>
      </c>
      <c r="G294">
        <v>4.42279673</v>
      </c>
      <c r="H294">
        <v>51.197017670000001</v>
      </c>
      <c r="I294">
        <v>4.42279673</v>
      </c>
      <c r="J294">
        <v>6.7751485164465053E-2</v>
      </c>
    </row>
    <row r="295" spans="1:10" x14ac:dyDescent="0.3">
      <c r="A295">
        <v>397</v>
      </c>
      <c r="B295" t="s">
        <v>350</v>
      </c>
      <c r="C295" t="s">
        <v>357</v>
      </c>
      <c r="F295">
        <v>51.197017670000001</v>
      </c>
      <c r="G295">
        <v>4.42279673</v>
      </c>
      <c r="H295">
        <v>51.197017670000001</v>
      </c>
      <c r="I295">
        <v>4.42279673</v>
      </c>
      <c r="J295">
        <v>6.7751485164465053E-2</v>
      </c>
    </row>
    <row r="296" spans="1:10" x14ac:dyDescent="0.3">
      <c r="A296">
        <v>419</v>
      </c>
      <c r="B296" t="s">
        <v>351</v>
      </c>
      <c r="C296" t="s">
        <v>357</v>
      </c>
      <c r="F296">
        <v>51.197017670000001</v>
      </c>
      <c r="G296">
        <v>4.42279673</v>
      </c>
      <c r="H296">
        <v>51.197017670000001</v>
      </c>
      <c r="I296">
        <v>4.42279673</v>
      </c>
      <c r="J296">
        <v>6.7751485164465053E-2</v>
      </c>
    </row>
    <row r="297" spans="1:10" x14ac:dyDescent="0.3">
      <c r="A297">
        <v>440</v>
      </c>
      <c r="B297" t="s">
        <v>352</v>
      </c>
      <c r="C297" t="s">
        <v>357</v>
      </c>
      <c r="F297">
        <v>51.197017670000001</v>
      </c>
      <c r="G297">
        <v>4.42279673</v>
      </c>
      <c r="H297">
        <v>51.197017670000001</v>
      </c>
      <c r="I297">
        <v>4.42279673</v>
      </c>
      <c r="J297">
        <v>6.7751485164465053E-2</v>
      </c>
    </row>
    <row r="298" spans="1:10" x14ac:dyDescent="0.3">
      <c r="A298">
        <v>479</v>
      </c>
      <c r="B298" t="s">
        <v>354</v>
      </c>
      <c r="C298" t="s">
        <v>357</v>
      </c>
      <c r="F298">
        <v>51.197017670000001</v>
      </c>
      <c r="G298">
        <v>4.42279673</v>
      </c>
      <c r="H298">
        <v>51.197017670000001</v>
      </c>
      <c r="I298">
        <v>4.42279673</v>
      </c>
      <c r="J298">
        <v>6.7751485164465053E-2</v>
      </c>
    </row>
    <row r="299" spans="1:10" x14ac:dyDescent="0.3">
      <c r="A299">
        <v>497</v>
      </c>
      <c r="B299" t="s">
        <v>355</v>
      </c>
      <c r="C299" t="s">
        <v>357</v>
      </c>
      <c r="F299">
        <v>51.197017670000001</v>
      </c>
      <c r="G299">
        <v>4.42279673</v>
      </c>
      <c r="H299">
        <v>51.197017670000001</v>
      </c>
      <c r="I299">
        <v>4.42279673</v>
      </c>
      <c r="J299">
        <v>6.7751485164465053E-2</v>
      </c>
    </row>
    <row r="300" spans="1:10" x14ac:dyDescent="0.3">
      <c r="A300">
        <v>514</v>
      </c>
      <c r="B300" t="s">
        <v>356</v>
      </c>
      <c r="C300" t="s">
        <v>357</v>
      </c>
      <c r="F300">
        <v>51.197017670000001</v>
      </c>
      <c r="G300">
        <v>4.42279673</v>
      </c>
      <c r="H300">
        <v>51.197017670000001</v>
      </c>
      <c r="I300">
        <v>4.42279673</v>
      </c>
      <c r="J300">
        <v>6.7751485164465053E-2</v>
      </c>
    </row>
    <row r="301" spans="1:10" x14ac:dyDescent="0.3">
      <c r="A301">
        <v>532</v>
      </c>
      <c r="B301" t="s">
        <v>357</v>
      </c>
      <c r="C301" t="s">
        <v>359</v>
      </c>
      <c r="D301">
        <v>51.197017670000001</v>
      </c>
      <c r="E301">
        <v>4.42279673</v>
      </c>
      <c r="H301">
        <v>51.197017670000001</v>
      </c>
      <c r="I301">
        <v>4.42279673</v>
      </c>
      <c r="J301">
        <v>6.7751485164465053E-2</v>
      </c>
    </row>
    <row r="302" spans="1:10" x14ac:dyDescent="0.3">
      <c r="A302">
        <v>534</v>
      </c>
      <c r="B302" t="s">
        <v>357</v>
      </c>
      <c r="C302" t="s">
        <v>361</v>
      </c>
      <c r="D302">
        <v>51.197017670000001</v>
      </c>
      <c r="E302">
        <v>4.42279673</v>
      </c>
      <c r="H302">
        <v>51.197017670000001</v>
      </c>
      <c r="I302">
        <v>4.42279673</v>
      </c>
      <c r="J302">
        <v>6.7751485164465053E-2</v>
      </c>
    </row>
    <row r="303" spans="1:10" x14ac:dyDescent="0.3">
      <c r="A303">
        <v>535</v>
      </c>
      <c r="B303" t="s">
        <v>357</v>
      </c>
      <c r="C303" t="s">
        <v>362</v>
      </c>
      <c r="D303">
        <v>51.197017670000001</v>
      </c>
      <c r="E303">
        <v>4.42279673</v>
      </c>
      <c r="H303">
        <v>51.197017670000001</v>
      </c>
      <c r="I303">
        <v>4.42279673</v>
      </c>
      <c r="J303">
        <v>6.7751485164465053E-2</v>
      </c>
    </row>
    <row r="304" spans="1:10" x14ac:dyDescent="0.3">
      <c r="A304">
        <v>536</v>
      </c>
      <c r="B304" t="s">
        <v>357</v>
      </c>
      <c r="C304" t="s">
        <v>363</v>
      </c>
      <c r="D304">
        <v>51.197017670000001</v>
      </c>
      <c r="E304">
        <v>4.42279673</v>
      </c>
      <c r="H304">
        <v>51.197017670000001</v>
      </c>
      <c r="I304">
        <v>4.42279673</v>
      </c>
      <c r="J304">
        <v>6.7751485164465053E-2</v>
      </c>
    </row>
    <row r="305" spans="1:10" x14ac:dyDescent="0.3">
      <c r="A305">
        <v>538</v>
      </c>
      <c r="B305" t="s">
        <v>357</v>
      </c>
      <c r="C305" t="s">
        <v>366</v>
      </c>
      <c r="D305">
        <v>51.197017670000001</v>
      </c>
      <c r="E305">
        <v>4.42279673</v>
      </c>
      <c r="H305">
        <v>51.197017670000001</v>
      </c>
      <c r="I305">
        <v>4.42279673</v>
      </c>
      <c r="J305">
        <v>6.7751485164465053E-2</v>
      </c>
    </row>
    <row r="306" spans="1:10" x14ac:dyDescent="0.3">
      <c r="A306">
        <v>546</v>
      </c>
      <c r="B306" t="s">
        <v>357</v>
      </c>
      <c r="C306" t="s">
        <v>374</v>
      </c>
      <c r="D306">
        <v>51.197017670000001</v>
      </c>
      <c r="E306">
        <v>4.42279673</v>
      </c>
      <c r="H306">
        <v>51.197017670000001</v>
      </c>
      <c r="I306">
        <v>4.42279673</v>
      </c>
      <c r="J306">
        <v>6.7751485164465053E-2</v>
      </c>
    </row>
    <row r="307" spans="1:10" x14ac:dyDescent="0.3">
      <c r="A307">
        <v>531</v>
      </c>
      <c r="B307" t="s">
        <v>357</v>
      </c>
      <c r="C307" t="s">
        <v>358</v>
      </c>
      <c r="D307">
        <v>51.197017670000001</v>
      </c>
      <c r="E307">
        <v>4.42279673</v>
      </c>
      <c r="F307">
        <v>51.196865080000002</v>
      </c>
      <c r="G307">
        <v>4.42244291</v>
      </c>
      <c r="H307">
        <v>51.196941375000002</v>
      </c>
      <c r="I307">
        <v>4.4226198200000004</v>
      </c>
      <c r="J307">
        <v>5.2923385594896087E-2</v>
      </c>
    </row>
    <row r="308" spans="1:10" x14ac:dyDescent="0.3">
      <c r="A308">
        <v>374</v>
      </c>
      <c r="B308" t="s">
        <v>349</v>
      </c>
      <c r="C308" t="s">
        <v>357</v>
      </c>
      <c r="D308">
        <v>51.19685364</v>
      </c>
      <c r="E308">
        <v>4.4224233599999998</v>
      </c>
      <c r="F308">
        <v>51.197017670000001</v>
      </c>
      <c r="G308">
        <v>4.42279673</v>
      </c>
      <c r="H308">
        <v>51.196935654999997</v>
      </c>
      <c r="I308">
        <v>4.4226100449999999</v>
      </c>
      <c r="J308">
        <v>5.1991480203725911E-2</v>
      </c>
    </row>
    <row r="309" spans="1:10" x14ac:dyDescent="0.3">
      <c r="A309">
        <v>122</v>
      </c>
      <c r="B309" t="s">
        <v>340</v>
      </c>
      <c r="C309" t="s">
        <v>357</v>
      </c>
      <c r="D309">
        <v>51.196800230000001</v>
      </c>
      <c r="E309">
        <v>4.4223089199999999</v>
      </c>
      <c r="F309">
        <v>51.197017670000001</v>
      </c>
      <c r="G309">
        <v>4.42279673</v>
      </c>
      <c r="H309">
        <v>51.196908950000001</v>
      </c>
      <c r="I309">
        <v>4.4225528250000004</v>
      </c>
      <c r="J309">
        <v>4.7056747435973427E-2</v>
      </c>
    </row>
    <row r="310" spans="1:10" x14ac:dyDescent="0.3">
      <c r="A310">
        <v>539</v>
      </c>
      <c r="B310" t="s">
        <v>357</v>
      </c>
      <c r="C310" t="s">
        <v>367</v>
      </c>
      <c r="D310">
        <v>51.197017670000001</v>
      </c>
      <c r="E310">
        <v>4.42279673</v>
      </c>
      <c r="F310">
        <v>51.196784970000003</v>
      </c>
      <c r="G310">
        <v>4.4222187999999996</v>
      </c>
      <c r="H310">
        <v>51.196901320000002</v>
      </c>
      <c r="I310">
        <v>4.4225077649999998</v>
      </c>
      <c r="J310">
        <v>4.4236585370700347E-2</v>
      </c>
    </row>
    <row r="311" spans="1:10" x14ac:dyDescent="0.3">
      <c r="A311">
        <v>543</v>
      </c>
      <c r="B311" t="s">
        <v>357</v>
      </c>
      <c r="C311" t="s">
        <v>371</v>
      </c>
      <c r="D311">
        <v>51.197017670000001</v>
      </c>
      <c r="E311">
        <v>4.42279673</v>
      </c>
      <c r="F311">
        <v>51.196762079999999</v>
      </c>
      <c r="G311">
        <v>4.4222364399999998</v>
      </c>
      <c r="H311">
        <v>51.196889874999997</v>
      </c>
      <c r="I311">
        <v>4.4225165850000003</v>
      </c>
      <c r="J311">
        <v>4.3767447880008158E-2</v>
      </c>
    </row>
    <row r="312" spans="1:10" x14ac:dyDescent="0.3">
      <c r="A312">
        <v>20</v>
      </c>
      <c r="B312" t="s">
        <v>336</v>
      </c>
      <c r="C312" t="s">
        <v>357</v>
      </c>
      <c r="D312">
        <v>51.196758269999997</v>
      </c>
      <c r="E312">
        <v>4.4222254799999998</v>
      </c>
      <c r="F312">
        <v>51.197017670000001</v>
      </c>
      <c r="G312">
        <v>4.42279673</v>
      </c>
      <c r="H312">
        <v>51.196887969999999</v>
      </c>
      <c r="I312">
        <v>4.4225111049999999</v>
      </c>
      <c r="J312">
        <v>4.3346361688661371E-2</v>
      </c>
    </row>
    <row r="313" spans="1:10" x14ac:dyDescent="0.3">
      <c r="A313">
        <v>542</v>
      </c>
      <c r="B313" t="s">
        <v>357</v>
      </c>
      <c r="C313" t="s">
        <v>370</v>
      </c>
      <c r="D313">
        <v>51.197017670000001</v>
      </c>
      <c r="E313">
        <v>4.42279673</v>
      </c>
      <c r="F313">
        <v>51.196769709999998</v>
      </c>
      <c r="G313">
        <v>4.4222025900000004</v>
      </c>
      <c r="H313">
        <v>51.196893690000003</v>
      </c>
      <c r="I313">
        <v>4.4224996599999997</v>
      </c>
      <c r="J313">
        <v>4.3234262776271473E-2</v>
      </c>
    </row>
    <row r="314" spans="1:10" x14ac:dyDescent="0.3">
      <c r="A314">
        <v>460</v>
      </c>
      <c r="B314" t="s">
        <v>353</v>
      </c>
      <c r="C314" t="s">
        <v>357</v>
      </c>
      <c r="D314">
        <v>51.196720120000002</v>
      </c>
      <c r="E314">
        <v>4.4221763599999999</v>
      </c>
      <c r="F314">
        <v>51.197017670000001</v>
      </c>
      <c r="G314">
        <v>4.42279673</v>
      </c>
      <c r="H314">
        <v>51.196868895000001</v>
      </c>
      <c r="I314">
        <v>4.4224865449999999</v>
      </c>
      <c r="J314">
        <v>4.0640613652096667E-2</v>
      </c>
    </row>
    <row r="315" spans="1:10" x14ac:dyDescent="0.3">
      <c r="A315">
        <v>545</v>
      </c>
      <c r="B315" t="s">
        <v>357</v>
      </c>
      <c r="C315" t="s">
        <v>373</v>
      </c>
      <c r="D315">
        <v>51.197017670000001</v>
      </c>
      <c r="E315">
        <v>4.42279673</v>
      </c>
      <c r="F315">
        <v>51.196716309999999</v>
      </c>
      <c r="G315">
        <v>4.42215633</v>
      </c>
      <c r="H315">
        <v>51.196866989999997</v>
      </c>
      <c r="I315">
        <v>4.42247653</v>
      </c>
      <c r="J315">
        <v>3.9992865650641793E-2</v>
      </c>
    </row>
    <row r="316" spans="1:10" x14ac:dyDescent="0.3">
      <c r="A316">
        <v>263</v>
      </c>
      <c r="B316" t="s">
        <v>345</v>
      </c>
      <c r="C316" t="s">
        <v>348</v>
      </c>
      <c r="D316">
        <v>51.196258540000002</v>
      </c>
      <c r="E316">
        <v>4.4212298399999996</v>
      </c>
      <c r="F316">
        <v>51.196601870000002</v>
      </c>
      <c r="G316">
        <v>4.4219198200000003</v>
      </c>
      <c r="H316">
        <v>51.196430204999999</v>
      </c>
      <c r="I316">
        <v>4.42157483</v>
      </c>
      <c r="J316">
        <v>3.9979392564792139E-2</v>
      </c>
    </row>
    <row r="317" spans="1:10" x14ac:dyDescent="0.3">
      <c r="A317">
        <v>286</v>
      </c>
      <c r="B317" t="s">
        <v>345</v>
      </c>
      <c r="C317" t="s">
        <v>372</v>
      </c>
      <c r="D317">
        <v>51.196258540000002</v>
      </c>
      <c r="E317">
        <v>4.4212298399999996</v>
      </c>
      <c r="F317">
        <v>51.196647640000002</v>
      </c>
      <c r="G317">
        <v>4.4218893100000001</v>
      </c>
      <c r="H317">
        <v>51.196453090000013</v>
      </c>
      <c r="I317">
        <v>4.4215595749999999</v>
      </c>
      <c r="J317">
        <v>3.9677286317122473E-2</v>
      </c>
    </row>
    <row r="318" spans="1:10" x14ac:dyDescent="0.3">
      <c r="A318">
        <v>216</v>
      </c>
      <c r="B318" t="s">
        <v>343</v>
      </c>
      <c r="C318" t="s">
        <v>358</v>
      </c>
      <c r="F318">
        <v>51.196865080000002</v>
      </c>
      <c r="G318">
        <v>4.42244291</v>
      </c>
      <c r="H318">
        <v>51.196865080000002</v>
      </c>
      <c r="I318">
        <v>4.42244291</v>
      </c>
      <c r="J318">
        <v>3.8201579489797848E-2</v>
      </c>
    </row>
    <row r="319" spans="1:10" x14ac:dyDescent="0.3">
      <c r="A319">
        <v>245</v>
      </c>
      <c r="B319" t="s">
        <v>344</v>
      </c>
      <c r="C319" t="s">
        <v>358</v>
      </c>
      <c r="F319">
        <v>51.196865080000002</v>
      </c>
      <c r="G319">
        <v>4.42244291</v>
      </c>
      <c r="H319">
        <v>51.196865080000002</v>
      </c>
      <c r="I319">
        <v>4.42244291</v>
      </c>
      <c r="J319">
        <v>3.8201579489797848E-2</v>
      </c>
    </row>
    <row r="320" spans="1:10" x14ac:dyDescent="0.3">
      <c r="A320">
        <v>300</v>
      </c>
      <c r="B320" t="s">
        <v>346</v>
      </c>
      <c r="C320" t="s">
        <v>358</v>
      </c>
      <c r="F320">
        <v>51.196865080000002</v>
      </c>
      <c r="G320">
        <v>4.42244291</v>
      </c>
      <c r="H320">
        <v>51.196865080000002</v>
      </c>
      <c r="I320">
        <v>4.42244291</v>
      </c>
      <c r="J320">
        <v>3.8201579489797848E-2</v>
      </c>
    </row>
    <row r="321" spans="1:10" x14ac:dyDescent="0.3">
      <c r="A321">
        <v>398</v>
      </c>
      <c r="B321" t="s">
        <v>350</v>
      </c>
      <c r="C321" t="s">
        <v>358</v>
      </c>
      <c r="F321">
        <v>51.196865080000002</v>
      </c>
      <c r="G321">
        <v>4.42244291</v>
      </c>
      <c r="H321">
        <v>51.196865080000002</v>
      </c>
      <c r="I321">
        <v>4.42244291</v>
      </c>
      <c r="J321">
        <v>3.8201579489797848E-2</v>
      </c>
    </row>
    <row r="322" spans="1:10" x14ac:dyDescent="0.3">
      <c r="A322">
        <v>420</v>
      </c>
      <c r="B322" t="s">
        <v>351</v>
      </c>
      <c r="C322" t="s">
        <v>358</v>
      </c>
      <c r="F322">
        <v>51.196865080000002</v>
      </c>
      <c r="G322">
        <v>4.42244291</v>
      </c>
      <c r="H322">
        <v>51.196865080000002</v>
      </c>
      <c r="I322">
        <v>4.42244291</v>
      </c>
      <c r="J322">
        <v>3.8201579489797848E-2</v>
      </c>
    </row>
    <row r="323" spans="1:10" x14ac:dyDescent="0.3">
      <c r="A323">
        <v>441</v>
      </c>
      <c r="B323" t="s">
        <v>352</v>
      </c>
      <c r="C323" t="s">
        <v>358</v>
      </c>
      <c r="F323">
        <v>51.196865080000002</v>
      </c>
      <c r="G323">
        <v>4.42244291</v>
      </c>
      <c r="H323">
        <v>51.196865080000002</v>
      </c>
      <c r="I323">
        <v>4.42244291</v>
      </c>
      <c r="J323">
        <v>3.8201579489797848E-2</v>
      </c>
    </row>
    <row r="324" spans="1:10" x14ac:dyDescent="0.3">
      <c r="A324">
        <v>480</v>
      </c>
      <c r="B324" t="s">
        <v>354</v>
      </c>
      <c r="C324" t="s">
        <v>358</v>
      </c>
      <c r="F324">
        <v>51.196865080000002</v>
      </c>
      <c r="G324">
        <v>4.42244291</v>
      </c>
      <c r="H324">
        <v>51.196865080000002</v>
      </c>
      <c r="I324">
        <v>4.42244291</v>
      </c>
      <c r="J324">
        <v>3.8201579489797848E-2</v>
      </c>
    </row>
    <row r="325" spans="1:10" x14ac:dyDescent="0.3">
      <c r="A325">
        <v>498</v>
      </c>
      <c r="B325" t="s">
        <v>355</v>
      </c>
      <c r="C325" t="s">
        <v>358</v>
      </c>
      <c r="F325">
        <v>51.196865080000002</v>
      </c>
      <c r="G325">
        <v>4.42244291</v>
      </c>
      <c r="H325">
        <v>51.196865080000002</v>
      </c>
      <c r="I325">
        <v>4.42244291</v>
      </c>
      <c r="J325">
        <v>3.8201579489797848E-2</v>
      </c>
    </row>
    <row r="326" spans="1:10" x14ac:dyDescent="0.3">
      <c r="A326">
        <v>515</v>
      </c>
      <c r="B326" t="s">
        <v>356</v>
      </c>
      <c r="C326" t="s">
        <v>358</v>
      </c>
      <c r="F326">
        <v>51.196865080000002</v>
      </c>
      <c r="G326">
        <v>4.42244291</v>
      </c>
      <c r="H326">
        <v>51.196865080000002</v>
      </c>
      <c r="I326">
        <v>4.42244291</v>
      </c>
      <c r="J326">
        <v>3.8201579489797848E-2</v>
      </c>
    </row>
    <row r="327" spans="1:10" x14ac:dyDescent="0.3">
      <c r="A327">
        <v>547</v>
      </c>
      <c r="B327" t="s">
        <v>358</v>
      </c>
      <c r="C327" t="s">
        <v>359</v>
      </c>
      <c r="D327">
        <v>51.196865080000002</v>
      </c>
      <c r="E327">
        <v>4.42244291</v>
      </c>
      <c r="H327">
        <v>51.196865080000002</v>
      </c>
      <c r="I327">
        <v>4.42244291</v>
      </c>
      <c r="J327">
        <v>3.8201579489797848E-2</v>
      </c>
    </row>
    <row r="328" spans="1:10" x14ac:dyDescent="0.3">
      <c r="A328">
        <v>549</v>
      </c>
      <c r="B328" t="s">
        <v>358</v>
      </c>
      <c r="C328" t="s">
        <v>361</v>
      </c>
      <c r="D328">
        <v>51.196865080000002</v>
      </c>
      <c r="E328">
        <v>4.42244291</v>
      </c>
      <c r="H328">
        <v>51.196865080000002</v>
      </c>
      <c r="I328">
        <v>4.42244291</v>
      </c>
      <c r="J328">
        <v>3.8201579489797848E-2</v>
      </c>
    </row>
    <row r="329" spans="1:10" x14ac:dyDescent="0.3">
      <c r="A329">
        <v>550</v>
      </c>
      <c r="B329" t="s">
        <v>358</v>
      </c>
      <c r="C329" t="s">
        <v>362</v>
      </c>
      <c r="D329">
        <v>51.196865080000002</v>
      </c>
      <c r="E329">
        <v>4.42244291</v>
      </c>
      <c r="H329">
        <v>51.196865080000002</v>
      </c>
      <c r="I329">
        <v>4.42244291</v>
      </c>
      <c r="J329">
        <v>3.8201579489797848E-2</v>
      </c>
    </row>
    <row r="330" spans="1:10" x14ac:dyDescent="0.3">
      <c r="A330">
        <v>551</v>
      </c>
      <c r="B330" t="s">
        <v>358</v>
      </c>
      <c r="C330" t="s">
        <v>363</v>
      </c>
      <c r="D330">
        <v>51.196865080000002</v>
      </c>
      <c r="E330">
        <v>4.42244291</v>
      </c>
      <c r="H330">
        <v>51.196865080000002</v>
      </c>
      <c r="I330">
        <v>4.42244291</v>
      </c>
      <c r="J330">
        <v>3.8201579489797848E-2</v>
      </c>
    </row>
    <row r="331" spans="1:10" x14ac:dyDescent="0.3">
      <c r="A331">
        <v>553</v>
      </c>
      <c r="B331" t="s">
        <v>358</v>
      </c>
      <c r="C331" t="s">
        <v>366</v>
      </c>
      <c r="D331">
        <v>51.196865080000002</v>
      </c>
      <c r="E331">
        <v>4.42244291</v>
      </c>
      <c r="H331">
        <v>51.196865080000002</v>
      </c>
      <c r="I331">
        <v>4.42244291</v>
      </c>
      <c r="J331">
        <v>3.8201579489797848E-2</v>
      </c>
    </row>
    <row r="332" spans="1:10" x14ac:dyDescent="0.3">
      <c r="A332">
        <v>561</v>
      </c>
      <c r="B332" t="s">
        <v>358</v>
      </c>
      <c r="C332" t="s">
        <v>374</v>
      </c>
      <c r="D332">
        <v>51.196865080000002</v>
      </c>
      <c r="E332">
        <v>4.42244291</v>
      </c>
      <c r="H332">
        <v>51.196865080000002</v>
      </c>
      <c r="I332">
        <v>4.42244291</v>
      </c>
      <c r="J332">
        <v>3.8201579489797848E-2</v>
      </c>
    </row>
    <row r="333" spans="1:10" x14ac:dyDescent="0.3">
      <c r="A333">
        <v>55</v>
      </c>
      <c r="B333" t="s">
        <v>338</v>
      </c>
      <c r="C333" t="s">
        <v>357</v>
      </c>
      <c r="D333">
        <v>51.19670868</v>
      </c>
      <c r="E333">
        <v>4.4220829000000004</v>
      </c>
      <c r="F333">
        <v>51.197017670000001</v>
      </c>
      <c r="G333">
        <v>4.42279673</v>
      </c>
      <c r="H333">
        <v>51.196863174999997</v>
      </c>
      <c r="I333">
        <v>4.4224398150000006</v>
      </c>
      <c r="J333">
        <v>3.789951921135281E-2</v>
      </c>
    </row>
    <row r="334" spans="1:10" x14ac:dyDescent="0.3">
      <c r="A334">
        <v>375</v>
      </c>
      <c r="B334" t="s">
        <v>349</v>
      </c>
      <c r="C334" t="s">
        <v>358</v>
      </c>
      <c r="D334">
        <v>51.19685364</v>
      </c>
      <c r="E334">
        <v>4.4224233599999998</v>
      </c>
      <c r="F334">
        <v>51.196865080000002</v>
      </c>
      <c r="G334">
        <v>4.42244291</v>
      </c>
      <c r="H334">
        <v>51.196859359999998</v>
      </c>
      <c r="I334">
        <v>4.4224331350000003</v>
      </c>
      <c r="J334">
        <v>3.727162548614605E-2</v>
      </c>
    </row>
    <row r="335" spans="1:10" x14ac:dyDescent="0.3">
      <c r="A335">
        <v>207</v>
      </c>
      <c r="B335" t="s">
        <v>343</v>
      </c>
      <c r="C335" t="s">
        <v>349</v>
      </c>
      <c r="F335">
        <v>51.19685364</v>
      </c>
      <c r="G335">
        <v>4.4224233599999998</v>
      </c>
      <c r="H335">
        <v>51.19685364</v>
      </c>
      <c r="I335">
        <v>4.4224233599999998</v>
      </c>
      <c r="J335">
        <v>3.6341771923451213E-2</v>
      </c>
    </row>
    <row r="336" spans="1:10" x14ac:dyDescent="0.3">
      <c r="A336">
        <v>236</v>
      </c>
      <c r="B336" t="s">
        <v>344</v>
      </c>
      <c r="C336" t="s">
        <v>349</v>
      </c>
      <c r="F336">
        <v>51.19685364</v>
      </c>
      <c r="G336">
        <v>4.4224233599999998</v>
      </c>
      <c r="H336">
        <v>51.19685364</v>
      </c>
      <c r="I336">
        <v>4.4224233599999998</v>
      </c>
      <c r="J336">
        <v>3.6341771923451213E-2</v>
      </c>
    </row>
    <row r="337" spans="1:10" x14ac:dyDescent="0.3">
      <c r="A337">
        <v>291</v>
      </c>
      <c r="B337" t="s">
        <v>346</v>
      </c>
      <c r="C337" t="s">
        <v>349</v>
      </c>
      <c r="F337">
        <v>51.19685364</v>
      </c>
      <c r="G337">
        <v>4.4224233599999998</v>
      </c>
      <c r="H337">
        <v>51.19685364</v>
      </c>
      <c r="I337">
        <v>4.4224233599999998</v>
      </c>
      <c r="J337">
        <v>3.6341771923451213E-2</v>
      </c>
    </row>
    <row r="338" spans="1:10" x14ac:dyDescent="0.3">
      <c r="A338">
        <v>367</v>
      </c>
      <c r="B338" t="s">
        <v>349</v>
      </c>
      <c r="C338" t="s">
        <v>350</v>
      </c>
      <c r="D338">
        <v>51.19685364</v>
      </c>
      <c r="E338">
        <v>4.4224233599999998</v>
      </c>
      <c r="H338">
        <v>51.19685364</v>
      </c>
      <c r="I338">
        <v>4.4224233599999998</v>
      </c>
      <c r="J338">
        <v>3.6341771923451213E-2</v>
      </c>
    </row>
    <row r="339" spans="1:10" x14ac:dyDescent="0.3">
      <c r="A339">
        <v>368</v>
      </c>
      <c r="B339" t="s">
        <v>349</v>
      </c>
      <c r="C339" t="s">
        <v>351</v>
      </c>
      <c r="D339">
        <v>51.19685364</v>
      </c>
      <c r="E339">
        <v>4.4224233599999998</v>
      </c>
      <c r="H339">
        <v>51.19685364</v>
      </c>
      <c r="I339">
        <v>4.4224233599999998</v>
      </c>
      <c r="J339">
        <v>3.6341771923451213E-2</v>
      </c>
    </row>
    <row r="340" spans="1:10" x14ac:dyDescent="0.3">
      <c r="A340">
        <v>369</v>
      </c>
      <c r="B340" t="s">
        <v>349</v>
      </c>
      <c r="C340" t="s">
        <v>352</v>
      </c>
      <c r="D340">
        <v>51.19685364</v>
      </c>
      <c r="E340">
        <v>4.4224233599999998</v>
      </c>
      <c r="H340">
        <v>51.19685364</v>
      </c>
      <c r="I340">
        <v>4.4224233599999998</v>
      </c>
      <c r="J340">
        <v>3.6341771923451213E-2</v>
      </c>
    </row>
    <row r="341" spans="1:10" x14ac:dyDescent="0.3">
      <c r="A341">
        <v>371</v>
      </c>
      <c r="B341" t="s">
        <v>349</v>
      </c>
      <c r="C341" t="s">
        <v>354</v>
      </c>
      <c r="D341">
        <v>51.19685364</v>
      </c>
      <c r="E341">
        <v>4.4224233599999998</v>
      </c>
      <c r="H341">
        <v>51.19685364</v>
      </c>
      <c r="I341">
        <v>4.4224233599999998</v>
      </c>
      <c r="J341">
        <v>3.6341771923451213E-2</v>
      </c>
    </row>
    <row r="342" spans="1:10" x14ac:dyDescent="0.3">
      <c r="A342">
        <v>372</v>
      </c>
      <c r="B342" t="s">
        <v>349</v>
      </c>
      <c r="C342" t="s">
        <v>355</v>
      </c>
      <c r="D342">
        <v>51.19685364</v>
      </c>
      <c r="E342">
        <v>4.4224233599999998</v>
      </c>
      <c r="H342">
        <v>51.19685364</v>
      </c>
      <c r="I342">
        <v>4.4224233599999998</v>
      </c>
      <c r="J342">
        <v>3.6341771923451213E-2</v>
      </c>
    </row>
    <row r="343" spans="1:10" x14ac:dyDescent="0.3">
      <c r="A343">
        <v>373</v>
      </c>
      <c r="B343" t="s">
        <v>349</v>
      </c>
      <c r="C343" t="s">
        <v>356</v>
      </c>
      <c r="D343">
        <v>51.19685364</v>
      </c>
      <c r="E343">
        <v>4.4224233599999998</v>
      </c>
      <c r="H343">
        <v>51.19685364</v>
      </c>
      <c r="I343">
        <v>4.4224233599999998</v>
      </c>
      <c r="J343">
        <v>3.6341771923451213E-2</v>
      </c>
    </row>
    <row r="344" spans="1:10" x14ac:dyDescent="0.3">
      <c r="A344">
        <v>376</v>
      </c>
      <c r="B344" t="s">
        <v>349</v>
      </c>
      <c r="C344" t="s">
        <v>359</v>
      </c>
      <c r="D344">
        <v>51.19685364</v>
      </c>
      <c r="E344">
        <v>4.4224233599999998</v>
      </c>
      <c r="H344">
        <v>51.19685364</v>
      </c>
      <c r="I344">
        <v>4.4224233599999998</v>
      </c>
      <c r="J344">
        <v>3.6341771923451213E-2</v>
      </c>
    </row>
    <row r="345" spans="1:10" x14ac:dyDescent="0.3">
      <c r="A345">
        <v>378</v>
      </c>
      <c r="B345" t="s">
        <v>349</v>
      </c>
      <c r="C345" t="s">
        <v>361</v>
      </c>
      <c r="D345">
        <v>51.19685364</v>
      </c>
      <c r="E345">
        <v>4.4224233599999998</v>
      </c>
      <c r="H345">
        <v>51.19685364</v>
      </c>
      <c r="I345">
        <v>4.4224233599999998</v>
      </c>
      <c r="J345">
        <v>3.6341771923451213E-2</v>
      </c>
    </row>
    <row r="346" spans="1:10" x14ac:dyDescent="0.3">
      <c r="A346">
        <v>379</v>
      </c>
      <c r="B346" t="s">
        <v>349</v>
      </c>
      <c r="C346" t="s">
        <v>362</v>
      </c>
      <c r="D346">
        <v>51.19685364</v>
      </c>
      <c r="E346">
        <v>4.4224233599999998</v>
      </c>
      <c r="H346">
        <v>51.19685364</v>
      </c>
      <c r="I346">
        <v>4.4224233599999998</v>
      </c>
      <c r="J346">
        <v>3.6341771923451213E-2</v>
      </c>
    </row>
    <row r="347" spans="1:10" x14ac:dyDescent="0.3">
      <c r="A347">
        <v>380</v>
      </c>
      <c r="B347" t="s">
        <v>349</v>
      </c>
      <c r="C347" t="s">
        <v>363</v>
      </c>
      <c r="D347">
        <v>51.19685364</v>
      </c>
      <c r="E347">
        <v>4.4224233599999998</v>
      </c>
      <c r="H347">
        <v>51.19685364</v>
      </c>
      <c r="I347">
        <v>4.4224233599999998</v>
      </c>
      <c r="J347">
        <v>3.6341771923451213E-2</v>
      </c>
    </row>
    <row r="348" spans="1:10" x14ac:dyDescent="0.3">
      <c r="A348">
        <v>382</v>
      </c>
      <c r="B348" t="s">
        <v>349</v>
      </c>
      <c r="C348" t="s">
        <v>366</v>
      </c>
      <c r="D348">
        <v>51.19685364</v>
      </c>
      <c r="E348">
        <v>4.4224233599999998</v>
      </c>
      <c r="H348">
        <v>51.19685364</v>
      </c>
      <c r="I348">
        <v>4.4224233599999998</v>
      </c>
      <c r="J348">
        <v>3.6341771923451213E-2</v>
      </c>
    </row>
    <row r="349" spans="1:10" x14ac:dyDescent="0.3">
      <c r="A349">
        <v>390</v>
      </c>
      <c r="B349" t="s">
        <v>349</v>
      </c>
      <c r="C349" t="s">
        <v>374</v>
      </c>
      <c r="D349">
        <v>51.19685364</v>
      </c>
      <c r="E349">
        <v>4.4224233599999998</v>
      </c>
      <c r="H349">
        <v>51.19685364</v>
      </c>
      <c r="I349">
        <v>4.4224233599999998</v>
      </c>
      <c r="J349">
        <v>3.6341771923451213E-2</v>
      </c>
    </row>
    <row r="350" spans="1:10" x14ac:dyDescent="0.3">
      <c r="A350">
        <v>185</v>
      </c>
      <c r="B350" t="s">
        <v>342</v>
      </c>
      <c r="C350" t="s">
        <v>357</v>
      </c>
      <c r="D350">
        <v>51.196681980000001</v>
      </c>
      <c r="E350">
        <v>4.42203999</v>
      </c>
      <c r="F350">
        <v>51.197017670000001</v>
      </c>
      <c r="G350">
        <v>4.42279673</v>
      </c>
      <c r="H350">
        <v>51.196849825000001</v>
      </c>
      <c r="I350">
        <v>4.42241836</v>
      </c>
      <c r="J350">
        <v>3.5793995853777648E-2</v>
      </c>
    </row>
    <row r="351" spans="1:10" x14ac:dyDescent="0.3">
      <c r="A351">
        <v>173</v>
      </c>
      <c r="B351" t="s">
        <v>342</v>
      </c>
      <c r="C351" t="s">
        <v>345</v>
      </c>
      <c r="D351">
        <v>51.196681980000001</v>
      </c>
      <c r="E351">
        <v>4.42203999</v>
      </c>
      <c r="F351">
        <v>51.196258540000002</v>
      </c>
      <c r="G351">
        <v>4.4212298399999996</v>
      </c>
      <c r="H351">
        <v>51.196470259999998</v>
      </c>
      <c r="I351">
        <v>4.4216349150000003</v>
      </c>
      <c r="J351">
        <v>3.4139581611270987E-2</v>
      </c>
    </row>
    <row r="352" spans="1:10" x14ac:dyDescent="0.3">
      <c r="A352">
        <v>123</v>
      </c>
      <c r="B352" t="s">
        <v>340</v>
      </c>
      <c r="C352" t="s">
        <v>358</v>
      </c>
      <c r="D352">
        <v>51.196800230000001</v>
      </c>
      <c r="E352">
        <v>4.4223089199999999</v>
      </c>
      <c r="F352">
        <v>51.196865080000002</v>
      </c>
      <c r="G352">
        <v>4.42244291</v>
      </c>
      <c r="H352">
        <v>51.196832655000001</v>
      </c>
      <c r="I352">
        <v>4.4223759149999999</v>
      </c>
      <c r="J352">
        <v>3.2389487339470467E-2</v>
      </c>
    </row>
    <row r="353" spans="1:10" x14ac:dyDescent="0.3">
      <c r="A353">
        <v>43</v>
      </c>
      <c r="B353" t="s">
        <v>338</v>
      </c>
      <c r="C353" t="s">
        <v>345</v>
      </c>
      <c r="D353">
        <v>51.19670868</v>
      </c>
      <c r="E353">
        <v>4.4220829000000004</v>
      </c>
      <c r="F353">
        <v>51.196258540000002</v>
      </c>
      <c r="G353">
        <v>4.4212298399999996</v>
      </c>
      <c r="H353">
        <v>51.196483610000001</v>
      </c>
      <c r="I353">
        <v>4.42165637</v>
      </c>
      <c r="J353">
        <v>3.2127009630412998E-2</v>
      </c>
    </row>
    <row r="354" spans="1:10" x14ac:dyDescent="0.3">
      <c r="A354">
        <v>114</v>
      </c>
      <c r="B354" t="s">
        <v>340</v>
      </c>
      <c r="C354" t="s">
        <v>349</v>
      </c>
      <c r="D354">
        <v>51.196800230000001</v>
      </c>
      <c r="E354">
        <v>4.4223089199999999</v>
      </c>
      <c r="F354">
        <v>51.19685364</v>
      </c>
      <c r="G354">
        <v>4.4224233599999998</v>
      </c>
      <c r="H354">
        <v>51.196826934999997</v>
      </c>
      <c r="I354">
        <v>4.4223661399999994</v>
      </c>
      <c r="J354">
        <v>3.1461689988230651E-2</v>
      </c>
    </row>
    <row r="355" spans="1:10" x14ac:dyDescent="0.3">
      <c r="A355">
        <v>544</v>
      </c>
      <c r="B355" t="s">
        <v>357</v>
      </c>
      <c r="C355" t="s">
        <v>372</v>
      </c>
      <c r="D355">
        <v>51.197017670000001</v>
      </c>
      <c r="E355">
        <v>4.42279673</v>
      </c>
      <c r="F355">
        <v>51.196647640000002</v>
      </c>
      <c r="G355">
        <v>4.4218893100000001</v>
      </c>
      <c r="H355">
        <v>51.196832655000001</v>
      </c>
      <c r="I355">
        <v>4.4223430199999996</v>
      </c>
      <c r="J355">
        <v>3.091367940458652E-2</v>
      </c>
    </row>
    <row r="356" spans="1:10" x14ac:dyDescent="0.3">
      <c r="A356">
        <v>554</v>
      </c>
      <c r="B356" t="s">
        <v>358</v>
      </c>
      <c r="C356" t="s">
        <v>367</v>
      </c>
      <c r="D356">
        <v>51.196865080000002</v>
      </c>
      <c r="E356">
        <v>4.42244291</v>
      </c>
      <c r="F356">
        <v>51.196784970000003</v>
      </c>
      <c r="G356">
        <v>4.4222187999999996</v>
      </c>
      <c r="H356">
        <v>51.196825025000003</v>
      </c>
      <c r="I356">
        <v>4.4223308550000002</v>
      </c>
      <c r="J356">
        <v>2.9722394495104259E-2</v>
      </c>
    </row>
    <row r="357" spans="1:10" x14ac:dyDescent="0.3">
      <c r="A357">
        <v>350</v>
      </c>
      <c r="B357" t="s">
        <v>348</v>
      </c>
      <c r="C357" t="s">
        <v>357</v>
      </c>
      <c r="D357">
        <v>51.196601870000002</v>
      </c>
      <c r="E357">
        <v>4.4219198200000003</v>
      </c>
      <c r="F357">
        <v>51.197017670000001</v>
      </c>
      <c r="G357">
        <v>4.42279673</v>
      </c>
      <c r="H357">
        <v>51.196809770000002</v>
      </c>
      <c r="I357">
        <v>4.4223582750000006</v>
      </c>
      <c r="J357">
        <v>2.9681230950351131E-2</v>
      </c>
    </row>
    <row r="358" spans="1:10" x14ac:dyDescent="0.3">
      <c r="A358">
        <v>287</v>
      </c>
      <c r="B358" t="s">
        <v>345</v>
      </c>
      <c r="C358" t="s">
        <v>373</v>
      </c>
      <c r="D358">
        <v>51.196258540000002</v>
      </c>
      <c r="E358">
        <v>4.4212298399999996</v>
      </c>
      <c r="F358">
        <v>51.196716309999999</v>
      </c>
      <c r="G358">
        <v>4.42215633</v>
      </c>
      <c r="H358">
        <v>51.196487425000001</v>
      </c>
      <c r="I358">
        <v>4.4216930849999994</v>
      </c>
      <c r="J358">
        <v>2.9666022899147361E-2</v>
      </c>
    </row>
    <row r="359" spans="1:10" x14ac:dyDescent="0.3">
      <c r="A359">
        <v>558</v>
      </c>
      <c r="B359" t="s">
        <v>358</v>
      </c>
      <c r="C359" t="s">
        <v>371</v>
      </c>
      <c r="D359">
        <v>51.196865080000002</v>
      </c>
      <c r="E359">
        <v>4.42244291</v>
      </c>
      <c r="F359">
        <v>51.196762079999999</v>
      </c>
      <c r="G359">
        <v>4.4222364399999998</v>
      </c>
      <c r="H359">
        <v>51.196813579999997</v>
      </c>
      <c r="I359">
        <v>4.4223396749999999</v>
      </c>
      <c r="J359">
        <v>2.9130321559324931E-2</v>
      </c>
    </row>
    <row r="360" spans="1:10" x14ac:dyDescent="0.3">
      <c r="A360">
        <v>268</v>
      </c>
      <c r="B360" t="s">
        <v>345</v>
      </c>
      <c r="C360" t="s">
        <v>353</v>
      </c>
      <c r="D360">
        <v>51.196258540000002</v>
      </c>
      <c r="E360">
        <v>4.4212298399999996</v>
      </c>
      <c r="F360">
        <v>51.196720120000002</v>
      </c>
      <c r="G360">
        <v>4.4221763599999999</v>
      </c>
      <c r="H360">
        <v>51.196489330000013</v>
      </c>
      <c r="I360">
        <v>4.4217031000000002</v>
      </c>
      <c r="J360">
        <v>2.895221365341543E-2</v>
      </c>
    </row>
    <row r="361" spans="1:10" x14ac:dyDescent="0.3">
      <c r="A361">
        <v>383</v>
      </c>
      <c r="B361" t="s">
        <v>349</v>
      </c>
      <c r="C361" t="s">
        <v>367</v>
      </c>
      <c r="D361">
        <v>51.19685364</v>
      </c>
      <c r="E361">
        <v>4.4224233599999998</v>
      </c>
      <c r="F361">
        <v>51.196784970000003</v>
      </c>
      <c r="G361">
        <v>4.4222187999999996</v>
      </c>
      <c r="H361">
        <v>51.196819305000012</v>
      </c>
      <c r="I361">
        <v>4.4223210799999997</v>
      </c>
      <c r="J361">
        <v>2.880166958088138E-2</v>
      </c>
    </row>
    <row r="362" spans="1:10" x14ac:dyDescent="0.3">
      <c r="A362">
        <v>21</v>
      </c>
      <c r="B362" t="s">
        <v>336</v>
      </c>
      <c r="C362" t="s">
        <v>358</v>
      </c>
      <c r="D362">
        <v>51.196758269999997</v>
      </c>
      <c r="E362">
        <v>4.4222254799999998</v>
      </c>
      <c r="F362">
        <v>51.196865080000002</v>
      </c>
      <c r="G362">
        <v>4.42244291</v>
      </c>
      <c r="H362">
        <v>51.196811674999999</v>
      </c>
      <c r="I362">
        <v>4.4223341949999986</v>
      </c>
      <c r="J362">
        <v>2.8721096765969411E-2</v>
      </c>
    </row>
    <row r="363" spans="1:10" x14ac:dyDescent="0.3">
      <c r="A363">
        <v>557</v>
      </c>
      <c r="B363" t="s">
        <v>358</v>
      </c>
      <c r="C363" t="s">
        <v>370</v>
      </c>
      <c r="D363">
        <v>51.196865080000002</v>
      </c>
      <c r="E363">
        <v>4.42244291</v>
      </c>
      <c r="F363">
        <v>51.196769709999998</v>
      </c>
      <c r="G363">
        <v>4.4222025900000004</v>
      </c>
      <c r="H363">
        <v>51.196817394999997</v>
      </c>
      <c r="I363">
        <v>4.4223227500000002</v>
      </c>
      <c r="J363">
        <v>2.870654144264485E-2</v>
      </c>
    </row>
    <row r="364" spans="1:10" x14ac:dyDescent="0.3">
      <c r="A364">
        <v>387</v>
      </c>
      <c r="B364" t="s">
        <v>349</v>
      </c>
      <c r="C364" t="s">
        <v>371</v>
      </c>
      <c r="D364">
        <v>51.19685364</v>
      </c>
      <c r="E364">
        <v>4.4224233599999998</v>
      </c>
      <c r="F364">
        <v>51.196762079999999</v>
      </c>
      <c r="G364">
        <v>4.4222364399999998</v>
      </c>
      <c r="H364">
        <v>51.19680786</v>
      </c>
      <c r="I364">
        <v>4.4223298999999994</v>
      </c>
      <c r="J364">
        <v>2.8204126085828059E-2</v>
      </c>
    </row>
    <row r="365" spans="1:10" x14ac:dyDescent="0.3">
      <c r="A365">
        <v>12</v>
      </c>
      <c r="B365" t="s">
        <v>336</v>
      </c>
      <c r="C365" t="s">
        <v>349</v>
      </c>
      <c r="D365">
        <v>51.196758269999997</v>
      </c>
      <c r="E365">
        <v>4.4222254799999998</v>
      </c>
      <c r="F365">
        <v>51.19685364</v>
      </c>
      <c r="G365">
        <v>4.4224233599999998</v>
      </c>
      <c r="H365">
        <v>51.196805955000002</v>
      </c>
      <c r="I365">
        <v>4.4223244199999998</v>
      </c>
      <c r="J365">
        <v>2.77954693921489E-2</v>
      </c>
    </row>
    <row r="366" spans="1:10" x14ac:dyDescent="0.3">
      <c r="A366">
        <v>386</v>
      </c>
      <c r="B366" t="s">
        <v>349</v>
      </c>
      <c r="C366" t="s">
        <v>370</v>
      </c>
      <c r="D366">
        <v>51.19685364</v>
      </c>
      <c r="E366">
        <v>4.4224233599999998</v>
      </c>
      <c r="F366">
        <v>51.196769709999998</v>
      </c>
      <c r="G366">
        <v>4.4222025900000004</v>
      </c>
      <c r="H366">
        <v>51.196811674999999</v>
      </c>
      <c r="I366">
        <v>4.4223129750000014</v>
      </c>
      <c r="J366">
        <v>2.7785419490780928E-2</v>
      </c>
    </row>
    <row r="367" spans="1:10" x14ac:dyDescent="0.3">
      <c r="A367">
        <v>284</v>
      </c>
      <c r="B367" t="s">
        <v>345</v>
      </c>
      <c r="C367" t="s">
        <v>370</v>
      </c>
      <c r="D367">
        <v>51.196258540000002</v>
      </c>
      <c r="E367">
        <v>4.4212298399999996</v>
      </c>
      <c r="F367">
        <v>51.196769709999998</v>
      </c>
      <c r="G367">
        <v>4.4222025900000004</v>
      </c>
      <c r="H367">
        <v>51.196514125</v>
      </c>
      <c r="I367">
        <v>4.421716215</v>
      </c>
      <c r="J367">
        <v>2.689364327469744E-2</v>
      </c>
    </row>
    <row r="368" spans="1:10" x14ac:dyDescent="0.3">
      <c r="A368">
        <v>108</v>
      </c>
      <c r="B368" t="s">
        <v>340</v>
      </c>
      <c r="C368" t="s">
        <v>343</v>
      </c>
      <c r="D368">
        <v>51.196800230000001</v>
      </c>
      <c r="E368">
        <v>4.4223089199999999</v>
      </c>
      <c r="H368">
        <v>51.196800230000001</v>
      </c>
      <c r="I368">
        <v>4.4223089199999999</v>
      </c>
      <c r="J368">
        <v>2.6615419710521199E-2</v>
      </c>
    </row>
    <row r="369" spans="1:10" x14ac:dyDescent="0.3">
      <c r="A369">
        <v>109</v>
      </c>
      <c r="B369" t="s">
        <v>340</v>
      </c>
      <c r="C369" t="s">
        <v>344</v>
      </c>
      <c r="D369">
        <v>51.196800230000001</v>
      </c>
      <c r="E369">
        <v>4.4223089199999999</v>
      </c>
      <c r="H369">
        <v>51.196800230000001</v>
      </c>
      <c r="I369">
        <v>4.4223089199999999</v>
      </c>
      <c r="J369">
        <v>2.6615419710521199E-2</v>
      </c>
    </row>
    <row r="370" spans="1:10" x14ac:dyDescent="0.3">
      <c r="A370">
        <v>111</v>
      </c>
      <c r="B370" t="s">
        <v>340</v>
      </c>
      <c r="C370" t="s">
        <v>346</v>
      </c>
      <c r="D370">
        <v>51.196800230000001</v>
      </c>
      <c r="E370">
        <v>4.4223089199999999</v>
      </c>
      <c r="H370">
        <v>51.196800230000001</v>
      </c>
      <c r="I370">
        <v>4.4223089199999999</v>
      </c>
      <c r="J370">
        <v>2.6615419710521199E-2</v>
      </c>
    </row>
    <row r="371" spans="1:10" x14ac:dyDescent="0.3">
      <c r="A371">
        <v>115</v>
      </c>
      <c r="B371" t="s">
        <v>340</v>
      </c>
      <c r="C371" t="s">
        <v>350</v>
      </c>
      <c r="D371">
        <v>51.196800230000001</v>
      </c>
      <c r="E371">
        <v>4.4223089199999999</v>
      </c>
      <c r="H371">
        <v>51.196800230000001</v>
      </c>
      <c r="I371">
        <v>4.4223089199999999</v>
      </c>
      <c r="J371">
        <v>2.6615419710521199E-2</v>
      </c>
    </row>
    <row r="372" spans="1:10" x14ac:dyDescent="0.3">
      <c r="A372">
        <v>116</v>
      </c>
      <c r="B372" t="s">
        <v>340</v>
      </c>
      <c r="C372" t="s">
        <v>351</v>
      </c>
      <c r="D372">
        <v>51.196800230000001</v>
      </c>
      <c r="E372">
        <v>4.4223089199999999</v>
      </c>
      <c r="H372">
        <v>51.196800230000001</v>
      </c>
      <c r="I372">
        <v>4.4223089199999999</v>
      </c>
      <c r="J372">
        <v>2.6615419710521199E-2</v>
      </c>
    </row>
    <row r="373" spans="1:10" x14ac:dyDescent="0.3">
      <c r="A373">
        <v>117</v>
      </c>
      <c r="B373" t="s">
        <v>340</v>
      </c>
      <c r="C373" t="s">
        <v>352</v>
      </c>
      <c r="D373">
        <v>51.196800230000001</v>
      </c>
      <c r="E373">
        <v>4.4223089199999999</v>
      </c>
      <c r="H373">
        <v>51.196800230000001</v>
      </c>
      <c r="I373">
        <v>4.4223089199999999</v>
      </c>
      <c r="J373">
        <v>2.6615419710521199E-2</v>
      </c>
    </row>
    <row r="374" spans="1:10" x14ac:dyDescent="0.3">
      <c r="A374">
        <v>119</v>
      </c>
      <c r="B374" t="s">
        <v>340</v>
      </c>
      <c r="C374" t="s">
        <v>354</v>
      </c>
      <c r="D374">
        <v>51.196800230000001</v>
      </c>
      <c r="E374">
        <v>4.4223089199999999</v>
      </c>
      <c r="H374">
        <v>51.196800230000001</v>
      </c>
      <c r="I374">
        <v>4.4223089199999999</v>
      </c>
      <c r="J374">
        <v>2.6615419710521199E-2</v>
      </c>
    </row>
    <row r="375" spans="1:10" x14ac:dyDescent="0.3">
      <c r="A375">
        <v>120</v>
      </c>
      <c r="B375" t="s">
        <v>340</v>
      </c>
      <c r="C375" t="s">
        <v>355</v>
      </c>
      <c r="D375">
        <v>51.196800230000001</v>
      </c>
      <c r="E375">
        <v>4.4223089199999999</v>
      </c>
      <c r="H375">
        <v>51.196800230000001</v>
      </c>
      <c r="I375">
        <v>4.4223089199999999</v>
      </c>
      <c r="J375">
        <v>2.6615419710521199E-2</v>
      </c>
    </row>
    <row r="376" spans="1:10" x14ac:dyDescent="0.3">
      <c r="A376">
        <v>121</v>
      </c>
      <c r="B376" t="s">
        <v>340</v>
      </c>
      <c r="C376" t="s">
        <v>356</v>
      </c>
      <c r="D376">
        <v>51.196800230000001</v>
      </c>
      <c r="E376">
        <v>4.4223089199999999</v>
      </c>
      <c r="H376">
        <v>51.196800230000001</v>
      </c>
      <c r="I376">
        <v>4.4223089199999999</v>
      </c>
      <c r="J376">
        <v>2.6615419710521199E-2</v>
      </c>
    </row>
    <row r="377" spans="1:10" x14ac:dyDescent="0.3">
      <c r="A377">
        <v>124</v>
      </c>
      <c r="B377" t="s">
        <v>340</v>
      </c>
      <c r="C377" t="s">
        <v>359</v>
      </c>
      <c r="D377">
        <v>51.196800230000001</v>
      </c>
      <c r="E377">
        <v>4.4223089199999999</v>
      </c>
      <c r="H377">
        <v>51.196800230000001</v>
      </c>
      <c r="I377">
        <v>4.4223089199999999</v>
      </c>
      <c r="J377">
        <v>2.6615419710521199E-2</v>
      </c>
    </row>
    <row r="378" spans="1:10" x14ac:dyDescent="0.3">
      <c r="A378">
        <v>126</v>
      </c>
      <c r="B378" t="s">
        <v>340</v>
      </c>
      <c r="C378" t="s">
        <v>361</v>
      </c>
      <c r="D378">
        <v>51.196800230000001</v>
      </c>
      <c r="E378">
        <v>4.4223089199999999</v>
      </c>
      <c r="H378">
        <v>51.196800230000001</v>
      </c>
      <c r="I378">
        <v>4.4223089199999999</v>
      </c>
      <c r="J378">
        <v>2.6615419710521199E-2</v>
      </c>
    </row>
    <row r="379" spans="1:10" x14ac:dyDescent="0.3">
      <c r="A379">
        <v>127</v>
      </c>
      <c r="B379" t="s">
        <v>340</v>
      </c>
      <c r="C379" t="s">
        <v>362</v>
      </c>
      <c r="D379">
        <v>51.196800230000001</v>
      </c>
      <c r="E379">
        <v>4.4223089199999999</v>
      </c>
      <c r="H379">
        <v>51.196800230000001</v>
      </c>
      <c r="I379">
        <v>4.4223089199999999</v>
      </c>
      <c r="J379">
        <v>2.6615419710521199E-2</v>
      </c>
    </row>
    <row r="380" spans="1:10" x14ac:dyDescent="0.3">
      <c r="A380">
        <v>128</v>
      </c>
      <c r="B380" t="s">
        <v>340</v>
      </c>
      <c r="C380" t="s">
        <v>363</v>
      </c>
      <c r="D380">
        <v>51.196800230000001</v>
      </c>
      <c r="E380">
        <v>4.4223089199999999</v>
      </c>
      <c r="H380">
        <v>51.196800230000001</v>
      </c>
      <c r="I380">
        <v>4.4223089199999999</v>
      </c>
      <c r="J380">
        <v>2.6615419710521199E-2</v>
      </c>
    </row>
    <row r="381" spans="1:10" x14ac:dyDescent="0.3">
      <c r="A381">
        <v>130</v>
      </c>
      <c r="B381" t="s">
        <v>340</v>
      </c>
      <c r="C381" t="s">
        <v>366</v>
      </c>
      <c r="D381">
        <v>51.196800230000001</v>
      </c>
      <c r="E381">
        <v>4.4223089199999999</v>
      </c>
      <c r="H381">
        <v>51.196800230000001</v>
      </c>
      <c r="I381">
        <v>4.4223089199999999</v>
      </c>
      <c r="J381">
        <v>2.6615419710521199E-2</v>
      </c>
    </row>
    <row r="382" spans="1:10" x14ac:dyDescent="0.3">
      <c r="A382">
        <v>138</v>
      </c>
      <c r="B382" t="s">
        <v>340</v>
      </c>
      <c r="C382" t="s">
        <v>374</v>
      </c>
      <c r="D382">
        <v>51.196800230000001</v>
      </c>
      <c r="E382">
        <v>4.4223089199999999</v>
      </c>
      <c r="H382">
        <v>51.196800230000001</v>
      </c>
      <c r="I382">
        <v>4.4223089199999999</v>
      </c>
      <c r="J382">
        <v>2.6615419710521199E-2</v>
      </c>
    </row>
    <row r="383" spans="1:10" x14ac:dyDescent="0.3">
      <c r="A383">
        <v>8</v>
      </c>
      <c r="B383" t="s">
        <v>336</v>
      </c>
      <c r="C383" t="s">
        <v>345</v>
      </c>
      <c r="D383">
        <v>51.196758269999997</v>
      </c>
      <c r="E383">
        <v>4.4222254799999998</v>
      </c>
      <c r="F383">
        <v>51.196258540000002</v>
      </c>
      <c r="G383">
        <v>4.4212298399999996</v>
      </c>
      <c r="H383">
        <v>51.196508405000003</v>
      </c>
      <c r="I383">
        <v>4.4217276600000002</v>
      </c>
      <c r="J383">
        <v>2.6449788067947379E-2</v>
      </c>
    </row>
    <row r="384" spans="1:10" x14ac:dyDescent="0.3">
      <c r="A384">
        <v>281</v>
      </c>
      <c r="B384" t="s">
        <v>345</v>
      </c>
      <c r="C384" t="s">
        <v>367</v>
      </c>
      <c r="D384">
        <v>51.196258540000002</v>
      </c>
      <c r="E384">
        <v>4.4212298399999996</v>
      </c>
      <c r="F384">
        <v>51.196784970000003</v>
      </c>
      <c r="G384">
        <v>4.4222187999999996</v>
      </c>
      <c r="H384">
        <v>51.196521755000013</v>
      </c>
      <c r="I384">
        <v>4.4217243199999992</v>
      </c>
      <c r="J384">
        <v>2.603200065282742E-2</v>
      </c>
    </row>
    <row r="385" spans="1:10" x14ac:dyDescent="0.3">
      <c r="A385">
        <v>285</v>
      </c>
      <c r="B385" t="s">
        <v>345</v>
      </c>
      <c r="C385" t="s">
        <v>371</v>
      </c>
      <c r="D385">
        <v>51.196258540000002</v>
      </c>
      <c r="E385">
        <v>4.4212298399999996</v>
      </c>
      <c r="F385">
        <v>51.196762079999999</v>
      </c>
      <c r="G385">
        <v>4.4222364399999998</v>
      </c>
      <c r="H385">
        <v>51.196510310000001</v>
      </c>
      <c r="I385">
        <v>4.4217331399999997</v>
      </c>
      <c r="J385">
        <v>2.6013507993228699E-2</v>
      </c>
    </row>
    <row r="386" spans="1:10" x14ac:dyDescent="0.3">
      <c r="A386">
        <v>461</v>
      </c>
      <c r="B386" t="s">
        <v>353</v>
      </c>
      <c r="C386" t="s">
        <v>358</v>
      </c>
      <c r="D386">
        <v>51.196720120000002</v>
      </c>
      <c r="E386">
        <v>4.4221763599999999</v>
      </c>
      <c r="F386">
        <v>51.196865080000002</v>
      </c>
      <c r="G386">
        <v>4.42244291</v>
      </c>
      <c r="H386">
        <v>51.196792600000002</v>
      </c>
      <c r="I386">
        <v>4.4223096350000004</v>
      </c>
      <c r="J386">
        <v>2.5996797890887359E-2</v>
      </c>
    </row>
    <row r="387" spans="1:10" x14ac:dyDescent="0.3">
      <c r="A387">
        <v>560</v>
      </c>
      <c r="B387" t="s">
        <v>358</v>
      </c>
      <c r="C387" t="s">
        <v>373</v>
      </c>
      <c r="D387">
        <v>51.196865080000002</v>
      </c>
      <c r="E387">
        <v>4.42244291</v>
      </c>
      <c r="F387">
        <v>51.196716309999999</v>
      </c>
      <c r="G387">
        <v>4.42215633</v>
      </c>
      <c r="H387">
        <v>51.196790694999997</v>
      </c>
      <c r="I387">
        <v>4.4222996200000004</v>
      </c>
      <c r="J387">
        <v>2.5385078620029821E-2</v>
      </c>
    </row>
    <row r="388" spans="1:10" x14ac:dyDescent="0.3">
      <c r="A388">
        <v>370</v>
      </c>
      <c r="B388" t="s">
        <v>349</v>
      </c>
      <c r="C388" t="s">
        <v>353</v>
      </c>
      <c r="D388">
        <v>51.19685364</v>
      </c>
      <c r="E388">
        <v>4.4224233599999998</v>
      </c>
      <c r="F388">
        <v>51.196720120000002</v>
      </c>
      <c r="G388">
        <v>4.4221763599999999</v>
      </c>
      <c r="H388">
        <v>51.196786879999998</v>
      </c>
      <c r="I388">
        <v>4.4222998599999999</v>
      </c>
      <c r="J388">
        <v>2.507089131753162E-2</v>
      </c>
    </row>
    <row r="389" spans="1:10" x14ac:dyDescent="0.3">
      <c r="A389">
        <v>389</v>
      </c>
      <c r="B389" t="s">
        <v>349</v>
      </c>
      <c r="C389" t="s">
        <v>373</v>
      </c>
      <c r="D389">
        <v>51.19685364</v>
      </c>
      <c r="E389">
        <v>4.4224233599999998</v>
      </c>
      <c r="F389">
        <v>51.196716309999999</v>
      </c>
      <c r="G389">
        <v>4.42215633</v>
      </c>
      <c r="H389">
        <v>51.196784975</v>
      </c>
      <c r="I389">
        <v>4.4222898449999999</v>
      </c>
      <c r="J389">
        <v>2.4460956669171481E-2</v>
      </c>
    </row>
    <row r="390" spans="1:10" x14ac:dyDescent="0.3">
      <c r="A390">
        <v>131</v>
      </c>
      <c r="B390" t="s">
        <v>340</v>
      </c>
      <c r="C390" t="s">
        <v>367</v>
      </c>
      <c r="D390">
        <v>51.196800230000001</v>
      </c>
      <c r="E390">
        <v>4.4223089199999999</v>
      </c>
      <c r="F390">
        <v>51.196784970000003</v>
      </c>
      <c r="G390">
        <v>4.4222187999999996</v>
      </c>
      <c r="H390">
        <v>51.196792600000002</v>
      </c>
      <c r="I390">
        <v>4.4222638599999993</v>
      </c>
      <c r="J390">
        <v>2.4044847077542151E-2</v>
      </c>
    </row>
    <row r="391" spans="1:10" x14ac:dyDescent="0.3">
      <c r="A391">
        <v>56</v>
      </c>
      <c r="B391" t="s">
        <v>338</v>
      </c>
      <c r="C391" t="s">
        <v>358</v>
      </c>
      <c r="D391">
        <v>51.19670868</v>
      </c>
      <c r="E391">
        <v>4.4220829000000004</v>
      </c>
      <c r="F391">
        <v>51.196865080000002</v>
      </c>
      <c r="G391">
        <v>4.42244291</v>
      </c>
      <c r="H391">
        <v>51.196786879999998</v>
      </c>
      <c r="I391">
        <v>4.4222629050000002</v>
      </c>
      <c r="J391">
        <v>2.3486526616096341E-2</v>
      </c>
    </row>
    <row r="392" spans="1:10" x14ac:dyDescent="0.3">
      <c r="A392">
        <v>135</v>
      </c>
      <c r="B392" t="s">
        <v>340</v>
      </c>
      <c r="C392" t="s">
        <v>371</v>
      </c>
      <c r="D392">
        <v>51.196800230000001</v>
      </c>
      <c r="E392">
        <v>4.4223089199999999</v>
      </c>
      <c r="F392">
        <v>51.196762079999999</v>
      </c>
      <c r="G392">
        <v>4.4222364399999998</v>
      </c>
      <c r="H392">
        <v>51.196781154999996</v>
      </c>
      <c r="I392">
        <v>4.4222726799999998</v>
      </c>
      <c r="J392">
        <v>2.3382652993185989E-2</v>
      </c>
    </row>
    <row r="393" spans="1:10" x14ac:dyDescent="0.3">
      <c r="A393">
        <v>134</v>
      </c>
      <c r="B393" t="s">
        <v>340</v>
      </c>
      <c r="C393" t="s">
        <v>370</v>
      </c>
      <c r="D393">
        <v>51.196800230000001</v>
      </c>
      <c r="E393">
        <v>4.4223089199999999</v>
      </c>
      <c r="F393">
        <v>51.196769709999998</v>
      </c>
      <c r="G393">
        <v>4.4222025900000004</v>
      </c>
      <c r="H393">
        <v>51.196784970000003</v>
      </c>
      <c r="I393">
        <v>4.4222557550000001</v>
      </c>
      <c r="J393">
        <v>2.3025858868785821E-2</v>
      </c>
    </row>
    <row r="394" spans="1:10" x14ac:dyDescent="0.3">
      <c r="A394">
        <v>3</v>
      </c>
      <c r="B394" t="s">
        <v>336</v>
      </c>
      <c r="C394" t="s">
        <v>340</v>
      </c>
      <c r="D394">
        <v>51.196758269999997</v>
      </c>
      <c r="E394">
        <v>4.4222254799999998</v>
      </c>
      <c r="F394">
        <v>51.196800230000001</v>
      </c>
      <c r="G394">
        <v>4.4223089199999999</v>
      </c>
      <c r="H394">
        <v>51.196779249999999</v>
      </c>
      <c r="I394">
        <v>4.4222672000000003</v>
      </c>
      <c r="J394">
        <v>2.298187946091463E-2</v>
      </c>
    </row>
    <row r="395" spans="1:10" x14ac:dyDescent="0.3">
      <c r="A395">
        <v>110</v>
      </c>
      <c r="B395" t="s">
        <v>340</v>
      </c>
      <c r="C395" t="s">
        <v>345</v>
      </c>
      <c r="D395">
        <v>51.196800230000001</v>
      </c>
      <c r="E395">
        <v>4.4223089199999999</v>
      </c>
      <c r="F395">
        <v>51.196258540000002</v>
      </c>
      <c r="G395">
        <v>4.4212298399999996</v>
      </c>
      <c r="H395">
        <v>51.196529385000012</v>
      </c>
      <c r="I395">
        <v>4.4217693799999997</v>
      </c>
      <c r="J395">
        <v>2.2818965234846139E-2</v>
      </c>
    </row>
    <row r="396" spans="1:10" x14ac:dyDescent="0.3">
      <c r="A396">
        <v>47</v>
      </c>
      <c r="B396" t="s">
        <v>338</v>
      </c>
      <c r="C396" t="s">
        <v>349</v>
      </c>
      <c r="D396">
        <v>51.19670868</v>
      </c>
      <c r="E396">
        <v>4.4220829000000004</v>
      </c>
      <c r="F396">
        <v>51.19685364</v>
      </c>
      <c r="G396">
        <v>4.4224233599999998</v>
      </c>
      <c r="H396">
        <v>51.19678116</v>
      </c>
      <c r="I396">
        <v>4.4222531299999996</v>
      </c>
      <c r="J396">
        <v>2.2573829432810159E-2</v>
      </c>
    </row>
    <row r="397" spans="1:10" x14ac:dyDescent="0.3">
      <c r="A397">
        <v>224</v>
      </c>
      <c r="B397" t="s">
        <v>343</v>
      </c>
      <c r="C397" t="s">
        <v>367</v>
      </c>
      <c r="F397">
        <v>51.196784970000003</v>
      </c>
      <c r="G397">
        <v>4.4222187999999996</v>
      </c>
      <c r="H397">
        <v>51.196784970000003</v>
      </c>
      <c r="I397">
        <v>4.4222187999999996</v>
      </c>
      <c r="J397">
        <v>2.165836796201338E-2</v>
      </c>
    </row>
    <row r="398" spans="1:10" x14ac:dyDescent="0.3">
      <c r="A398">
        <v>253</v>
      </c>
      <c r="B398" t="s">
        <v>344</v>
      </c>
      <c r="C398" t="s">
        <v>367</v>
      </c>
      <c r="F398">
        <v>51.196784970000003</v>
      </c>
      <c r="G398">
        <v>4.4222187999999996</v>
      </c>
      <c r="H398">
        <v>51.196784970000003</v>
      </c>
      <c r="I398">
        <v>4.4222187999999996</v>
      </c>
      <c r="J398">
        <v>2.165836796201338E-2</v>
      </c>
    </row>
    <row r="399" spans="1:10" x14ac:dyDescent="0.3">
      <c r="A399">
        <v>308</v>
      </c>
      <c r="B399" t="s">
        <v>346</v>
      </c>
      <c r="C399" t="s">
        <v>367</v>
      </c>
      <c r="F399">
        <v>51.196784970000003</v>
      </c>
      <c r="G399">
        <v>4.4222187999999996</v>
      </c>
      <c r="H399">
        <v>51.196784970000003</v>
      </c>
      <c r="I399">
        <v>4.4222187999999996</v>
      </c>
      <c r="J399">
        <v>2.165836796201338E-2</v>
      </c>
    </row>
    <row r="400" spans="1:10" x14ac:dyDescent="0.3">
      <c r="A400">
        <v>406</v>
      </c>
      <c r="B400" t="s">
        <v>350</v>
      </c>
      <c r="C400" t="s">
        <v>367</v>
      </c>
      <c r="F400">
        <v>51.196784970000003</v>
      </c>
      <c r="G400">
        <v>4.4222187999999996</v>
      </c>
      <c r="H400">
        <v>51.196784970000003</v>
      </c>
      <c r="I400">
        <v>4.4222187999999996</v>
      </c>
      <c r="J400">
        <v>2.165836796201338E-2</v>
      </c>
    </row>
    <row r="401" spans="1:10" x14ac:dyDescent="0.3">
      <c r="A401">
        <v>428</v>
      </c>
      <c r="B401" t="s">
        <v>351</v>
      </c>
      <c r="C401" t="s">
        <v>367</v>
      </c>
      <c r="F401">
        <v>51.196784970000003</v>
      </c>
      <c r="G401">
        <v>4.4222187999999996</v>
      </c>
      <c r="H401">
        <v>51.196784970000003</v>
      </c>
      <c r="I401">
        <v>4.4222187999999996</v>
      </c>
      <c r="J401">
        <v>2.165836796201338E-2</v>
      </c>
    </row>
    <row r="402" spans="1:10" x14ac:dyDescent="0.3">
      <c r="A402">
        <v>449</v>
      </c>
      <c r="B402" t="s">
        <v>352</v>
      </c>
      <c r="C402" t="s">
        <v>367</v>
      </c>
      <c r="F402">
        <v>51.196784970000003</v>
      </c>
      <c r="G402">
        <v>4.4222187999999996</v>
      </c>
      <c r="H402">
        <v>51.196784970000003</v>
      </c>
      <c r="I402">
        <v>4.4222187999999996</v>
      </c>
      <c r="J402">
        <v>2.165836796201338E-2</v>
      </c>
    </row>
    <row r="403" spans="1:10" x14ac:dyDescent="0.3">
      <c r="A403">
        <v>488</v>
      </c>
      <c r="B403" t="s">
        <v>354</v>
      </c>
      <c r="C403" t="s">
        <v>367</v>
      </c>
      <c r="F403">
        <v>51.196784970000003</v>
      </c>
      <c r="G403">
        <v>4.4222187999999996</v>
      </c>
      <c r="H403">
        <v>51.196784970000003</v>
      </c>
      <c r="I403">
        <v>4.4222187999999996</v>
      </c>
      <c r="J403">
        <v>2.165836796201338E-2</v>
      </c>
    </row>
    <row r="404" spans="1:10" x14ac:dyDescent="0.3">
      <c r="A404">
        <v>506</v>
      </c>
      <c r="B404" t="s">
        <v>355</v>
      </c>
      <c r="C404" t="s">
        <v>367</v>
      </c>
      <c r="F404">
        <v>51.196784970000003</v>
      </c>
      <c r="G404">
        <v>4.4222187999999996</v>
      </c>
      <c r="H404">
        <v>51.196784970000003</v>
      </c>
      <c r="I404">
        <v>4.4222187999999996</v>
      </c>
      <c r="J404">
        <v>2.165836796201338E-2</v>
      </c>
    </row>
    <row r="405" spans="1:10" x14ac:dyDescent="0.3">
      <c r="A405">
        <v>523</v>
      </c>
      <c r="B405" t="s">
        <v>356</v>
      </c>
      <c r="C405" t="s">
        <v>367</v>
      </c>
      <c r="F405">
        <v>51.196784970000003</v>
      </c>
      <c r="G405">
        <v>4.4222187999999996</v>
      </c>
      <c r="H405">
        <v>51.196784970000003</v>
      </c>
      <c r="I405">
        <v>4.4222187999999996</v>
      </c>
      <c r="J405">
        <v>2.165836796201338E-2</v>
      </c>
    </row>
    <row r="406" spans="1:10" x14ac:dyDescent="0.3">
      <c r="A406">
        <v>568</v>
      </c>
      <c r="B406" t="s">
        <v>359</v>
      </c>
      <c r="C406" t="s">
        <v>367</v>
      </c>
      <c r="F406">
        <v>51.196784970000003</v>
      </c>
      <c r="G406">
        <v>4.4222187999999996</v>
      </c>
      <c r="H406">
        <v>51.196784970000003</v>
      </c>
      <c r="I406">
        <v>4.4222187999999996</v>
      </c>
      <c r="J406">
        <v>2.165836796201338E-2</v>
      </c>
    </row>
    <row r="407" spans="1:10" x14ac:dyDescent="0.3">
      <c r="A407">
        <v>593</v>
      </c>
      <c r="B407" t="s">
        <v>361</v>
      </c>
      <c r="C407" t="s">
        <v>367</v>
      </c>
      <c r="F407">
        <v>51.196784970000003</v>
      </c>
      <c r="G407">
        <v>4.4222187999999996</v>
      </c>
      <c r="H407">
        <v>51.196784970000003</v>
      </c>
      <c r="I407">
        <v>4.4222187999999996</v>
      </c>
      <c r="J407">
        <v>2.165836796201338E-2</v>
      </c>
    </row>
    <row r="408" spans="1:10" x14ac:dyDescent="0.3">
      <c r="A408">
        <v>604</v>
      </c>
      <c r="B408" t="s">
        <v>362</v>
      </c>
      <c r="C408" t="s">
        <v>367</v>
      </c>
      <c r="F408">
        <v>51.196784970000003</v>
      </c>
      <c r="G408">
        <v>4.4222187999999996</v>
      </c>
      <c r="H408">
        <v>51.196784970000003</v>
      </c>
      <c r="I408">
        <v>4.4222187999999996</v>
      </c>
      <c r="J408">
        <v>2.165836796201338E-2</v>
      </c>
    </row>
    <row r="409" spans="1:10" x14ac:dyDescent="0.3">
      <c r="A409">
        <v>614</v>
      </c>
      <c r="B409" t="s">
        <v>363</v>
      </c>
      <c r="C409" t="s">
        <v>367</v>
      </c>
      <c r="F409">
        <v>51.196784970000003</v>
      </c>
      <c r="G409">
        <v>4.4222187999999996</v>
      </c>
      <c r="H409">
        <v>51.196784970000003</v>
      </c>
      <c r="I409">
        <v>4.4222187999999996</v>
      </c>
      <c r="J409">
        <v>2.165836796201338E-2</v>
      </c>
    </row>
    <row r="410" spans="1:10" x14ac:dyDescent="0.3">
      <c r="A410">
        <v>631</v>
      </c>
      <c r="B410" t="s">
        <v>366</v>
      </c>
      <c r="C410" t="s">
        <v>367</v>
      </c>
      <c r="F410">
        <v>51.196784970000003</v>
      </c>
      <c r="G410">
        <v>4.4222187999999996</v>
      </c>
      <c r="H410">
        <v>51.196784970000003</v>
      </c>
      <c r="I410">
        <v>4.4222187999999996</v>
      </c>
      <c r="J410">
        <v>2.165836796201338E-2</v>
      </c>
    </row>
    <row r="411" spans="1:10" x14ac:dyDescent="0.3">
      <c r="A411">
        <v>645</v>
      </c>
      <c r="B411" t="s">
        <v>367</v>
      </c>
      <c r="C411" t="s">
        <v>374</v>
      </c>
      <c r="D411">
        <v>51.196784970000003</v>
      </c>
      <c r="E411">
        <v>4.4222187999999996</v>
      </c>
      <c r="H411">
        <v>51.196784970000003</v>
      </c>
      <c r="I411">
        <v>4.4222187999999996</v>
      </c>
      <c r="J411">
        <v>2.165836796201338E-2</v>
      </c>
    </row>
    <row r="412" spans="1:10" x14ac:dyDescent="0.3">
      <c r="A412">
        <v>186</v>
      </c>
      <c r="B412" t="s">
        <v>342</v>
      </c>
      <c r="C412" t="s">
        <v>358</v>
      </c>
      <c r="D412">
        <v>51.196681980000001</v>
      </c>
      <c r="E412">
        <v>4.42203999</v>
      </c>
      <c r="F412">
        <v>51.196865080000002</v>
      </c>
      <c r="G412">
        <v>4.42244291</v>
      </c>
      <c r="H412">
        <v>51.196773530000002</v>
      </c>
      <c r="I412">
        <v>4.4222414499999996</v>
      </c>
      <c r="J412">
        <v>2.1412568332256309E-2</v>
      </c>
    </row>
    <row r="413" spans="1:10" x14ac:dyDescent="0.3">
      <c r="A413">
        <v>642</v>
      </c>
      <c r="B413" t="s">
        <v>367</v>
      </c>
      <c r="C413" t="s">
        <v>371</v>
      </c>
      <c r="D413">
        <v>51.196784970000003</v>
      </c>
      <c r="E413">
        <v>4.4222187999999996</v>
      </c>
      <c r="F413">
        <v>51.196762079999999</v>
      </c>
      <c r="G413">
        <v>4.4222364399999998</v>
      </c>
      <c r="H413">
        <v>51.196773524999998</v>
      </c>
      <c r="I413">
        <v>4.4222276199999992</v>
      </c>
      <c r="J413">
        <v>2.0880105753297531E-2</v>
      </c>
    </row>
    <row r="414" spans="1:10" x14ac:dyDescent="0.3">
      <c r="A414">
        <v>641</v>
      </c>
      <c r="B414" t="s">
        <v>367</v>
      </c>
      <c r="C414" t="s">
        <v>370</v>
      </c>
      <c r="D414">
        <v>51.196784970000003</v>
      </c>
      <c r="E414">
        <v>4.4222187999999996</v>
      </c>
      <c r="F414">
        <v>51.196769709999998</v>
      </c>
      <c r="G414">
        <v>4.4222025900000004</v>
      </c>
      <c r="H414">
        <v>51.196777339999997</v>
      </c>
      <c r="I414">
        <v>4.4222106950000004</v>
      </c>
      <c r="J414">
        <v>2.064234618819228E-2</v>
      </c>
    </row>
    <row r="415" spans="1:10" x14ac:dyDescent="0.3">
      <c r="A415">
        <v>177</v>
      </c>
      <c r="B415" t="s">
        <v>342</v>
      </c>
      <c r="C415" t="s">
        <v>349</v>
      </c>
      <c r="D415">
        <v>51.196681980000001</v>
      </c>
      <c r="E415">
        <v>4.42203999</v>
      </c>
      <c r="F415">
        <v>51.19685364</v>
      </c>
      <c r="G415">
        <v>4.4224233599999998</v>
      </c>
      <c r="H415">
        <v>51.196767809999997</v>
      </c>
      <c r="I415">
        <v>4.4222316749999999</v>
      </c>
      <c r="J415">
        <v>2.0503262810074821E-2</v>
      </c>
    </row>
    <row r="416" spans="1:10" x14ac:dyDescent="0.3">
      <c r="A416">
        <v>29</v>
      </c>
      <c r="B416" t="s">
        <v>336</v>
      </c>
      <c r="C416" t="s">
        <v>367</v>
      </c>
      <c r="D416">
        <v>51.196758269999997</v>
      </c>
      <c r="E416">
        <v>4.4222254799999998</v>
      </c>
      <c r="F416">
        <v>51.196784970000003</v>
      </c>
      <c r="G416">
        <v>4.4222187999999996</v>
      </c>
      <c r="H416">
        <v>51.19677162</v>
      </c>
      <c r="I416">
        <v>4.4222221399999997</v>
      </c>
      <c r="J416">
        <v>2.0497668340293131E-2</v>
      </c>
    </row>
    <row r="417" spans="1:10" x14ac:dyDescent="0.3">
      <c r="A417">
        <v>118</v>
      </c>
      <c r="B417" t="s">
        <v>340</v>
      </c>
      <c r="C417" t="s">
        <v>353</v>
      </c>
      <c r="D417">
        <v>51.196800230000001</v>
      </c>
      <c r="E417">
        <v>4.4223089199999999</v>
      </c>
      <c r="F417">
        <v>51.196720120000002</v>
      </c>
      <c r="G417">
        <v>4.4221763599999999</v>
      </c>
      <c r="H417">
        <v>51.196760175000001</v>
      </c>
      <c r="I417">
        <v>4.4222426400000003</v>
      </c>
      <c r="J417">
        <v>2.0257627812868158E-2</v>
      </c>
    </row>
    <row r="418" spans="1:10" x14ac:dyDescent="0.3">
      <c r="A418">
        <v>228</v>
      </c>
      <c r="B418" t="s">
        <v>343</v>
      </c>
      <c r="C418" t="s">
        <v>371</v>
      </c>
      <c r="F418">
        <v>51.196762079999999</v>
      </c>
      <c r="G418">
        <v>4.4222364399999998</v>
      </c>
      <c r="H418">
        <v>51.196762079999999</v>
      </c>
      <c r="I418">
        <v>4.4222364399999998</v>
      </c>
      <c r="J418">
        <v>2.017095200990349E-2</v>
      </c>
    </row>
    <row r="419" spans="1:10" x14ac:dyDescent="0.3">
      <c r="A419">
        <v>257</v>
      </c>
      <c r="B419" t="s">
        <v>344</v>
      </c>
      <c r="C419" t="s">
        <v>371</v>
      </c>
      <c r="F419">
        <v>51.196762079999999</v>
      </c>
      <c r="G419">
        <v>4.4222364399999998</v>
      </c>
      <c r="H419">
        <v>51.196762079999999</v>
      </c>
      <c r="I419">
        <v>4.4222364399999998</v>
      </c>
      <c r="J419">
        <v>2.017095200990349E-2</v>
      </c>
    </row>
    <row r="420" spans="1:10" x14ac:dyDescent="0.3">
      <c r="A420">
        <v>312</v>
      </c>
      <c r="B420" t="s">
        <v>346</v>
      </c>
      <c r="C420" t="s">
        <v>371</v>
      </c>
      <c r="F420">
        <v>51.196762079999999</v>
      </c>
      <c r="G420">
        <v>4.4222364399999998</v>
      </c>
      <c r="H420">
        <v>51.196762079999999</v>
      </c>
      <c r="I420">
        <v>4.4222364399999998</v>
      </c>
      <c r="J420">
        <v>2.017095200990349E-2</v>
      </c>
    </row>
    <row r="421" spans="1:10" x14ac:dyDescent="0.3">
      <c r="A421">
        <v>410</v>
      </c>
      <c r="B421" t="s">
        <v>350</v>
      </c>
      <c r="C421" t="s">
        <v>371</v>
      </c>
      <c r="F421">
        <v>51.196762079999999</v>
      </c>
      <c r="G421">
        <v>4.4222364399999998</v>
      </c>
      <c r="H421">
        <v>51.196762079999999</v>
      </c>
      <c r="I421">
        <v>4.4222364399999998</v>
      </c>
      <c r="J421">
        <v>2.017095200990349E-2</v>
      </c>
    </row>
    <row r="422" spans="1:10" x14ac:dyDescent="0.3">
      <c r="A422">
        <v>432</v>
      </c>
      <c r="B422" t="s">
        <v>351</v>
      </c>
      <c r="C422" t="s">
        <v>371</v>
      </c>
      <c r="F422">
        <v>51.196762079999999</v>
      </c>
      <c r="G422">
        <v>4.4222364399999998</v>
      </c>
      <c r="H422">
        <v>51.196762079999999</v>
      </c>
      <c r="I422">
        <v>4.4222364399999998</v>
      </c>
      <c r="J422">
        <v>2.017095200990349E-2</v>
      </c>
    </row>
    <row r="423" spans="1:10" x14ac:dyDescent="0.3">
      <c r="A423">
        <v>453</v>
      </c>
      <c r="B423" t="s">
        <v>352</v>
      </c>
      <c r="C423" t="s">
        <v>371</v>
      </c>
      <c r="F423">
        <v>51.196762079999999</v>
      </c>
      <c r="G423">
        <v>4.4222364399999998</v>
      </c>
      <c r="H423">
        <v>51.196762079999999</v>
      </c>
      <c r="I423">
        <v>4.4222364399999998</v>
      </c>
      <c r="J423">
        <v>2.017095200990349E-2</v>
      </c>
    </row>
    <row r="424" spans="1:10" x14ac:dyDescent="0.3">
      <c r="A424">
        <v>492</v>
      </c>
      <c r="B424" t="s">
        <v>354</v>
      </c>
      <c r="C424" t="s">
        <v>371</v>
      </c>
      <c r="F424">
        <v>51.196762079999999</v>
      </c>
      <c r="G424">
        <v>4.4222364399999998</v>
      </c>
      <c r="H424">
        <v>51.196762079999999</v>
      </c>
      <c r="I424">
        <v>4.4222364399999998</v>
      </c>
      <c r="J424">
        <v>2.017095200990349E-2</v>
      </c>
    </row>
    <row r="425" spans="1:10" x14ac:dyDescent="0.3">
      <c r="A425">
        <v>510</v>
      </c>
      <c r="B425" t="s">
        <v>355</v>
      </c>
      <c r="C425" t="s">
        <v>371</v>
      </c>
      <c r="F425">
        <v>51.196762079999999</v>
      </c>
      <c r="G425">
        <v>4.4222364399999998</v>
      </c>
      <c r="H425">
        <v>51.196762079999999</v>
      </c>
      <c r="I425">
        <v>4.4222364399999998</v>
      </c>
      <c r="J425">
        <v>2.017095200990349E-2</v>
      </c>
    </row>
    <row r="426" spans="1:10" x14ac:dyDescent="0.3">
      <c r="A426">
        <v>527</v>
      </c>
      <c r="B426" t="s">
        <v>356</v>
      </c>
      <c r="C426" t="s">
        <v>371</v>
      </c>
      <c r="F426">
        <v>51.196762079999999</v>
      </c>
      <c r="G426">
        <v>4.4222364399999998</v>
      </c>
      <c r="H426">
        <v>51.196762079999999</v>
      </c>
      <c r="I426">
        <v>4.4222364399999998</v>
      </c>
      <c r="J426">
        <v>2.017095200990349E-2</v>
      </c>
    </row>
    <row r="427" spans="1:10" x14ac:dyDescent="0.3">
      <c r="A427">
        <v>572</v>
      </c>
      <c r="B427" t="s">
        <v>359</v>
      </c>
      <c r="C427" t="s">
        <v>371</v>
      </c>
      <c r="F427">
        <v>51.196762079999999</v>
      </c>
      <c r="G427">
        <v>4.4222364399999998</v>
      </c>
      <c r="H427">
        <v>51.196762079999999</v>
      </c>
      <c r="I427">
        <v>4.4222364399999998</v>
      </c>
      <c r="J427">
        <v>2.017095200990349E-2</v>
      </c>
    </row>
    <row r="428" spans="1:10" x14ac:dyDescent="0.3">
      <c r="A428">
        <v>597</v>
      </c>
      <c r="B428" t="s">
        <v>361</v>
      </c>
      <c r="C428" t="s">
        <v>371</v>
      </c>
      <c r="F428">
        <v>51.196762079999999</v>
      </c>
      <c r="G428">
        <v>4.4222364399999998</v>
      </c>
      <c r="H428">
        <v>51.196762079999999</v>
      </c>
      <c r="I428">
        <v>4.4222364399999998</v>
      </c>
      <c r="J428">
        <v>2.017095200990349E-2</v>
      </c>
    </row>
    <row r="429" spans="1:10" x14ac:dyDescent="0.3">
      <c r="A429">
        <v>608</v>
      </c>
      <c r="B429" t="s">
        <v>362</v>
      </c>
      <c r="C429" t="s">
        <v>371</v>
      </c>
      <c r="F429">
        <v>51.196762079999999</v>
      </c>
      <c r="G429">
        <v>4.4222364399999998</v>
      </c>
      <c r="H429">
        <v>51.196762079999999</v>
      </c>
      <c r="I429">
        <v>4.4222364399999998</v>
      </c>
      <c r="J429">
        <v>2.017095200990349E-2</v>
      </c>
    </row>
    <row r="430" spans="1:10" x14ac:dyDescent="0.3">
      <c r="A430">
        <v>618</v>
      </c>
      <c r="B430" t="s">
        <v>363</v>
      </c>
      <c r="C430" t="s">
        <v>371</v>
      </c>
      <c r="F430">
        <v>51.196762079999999</v>
      </c>
      <c r="G430">
        <v>4.4222364399999998</v>
      </c>
      <c r="H430">
        <v>51.196762079999999</v>
      </c>
      <c r="I430">
        <v>4.4222364399999998</v>
      </c>
      <c r="J430">
        <v>2.017095200990349E-2</v>
      </c>
    </row>
    <row r="431" spans="1:10" x14ac:dyDescent="0.3">
      <c r="A431">
        <v>635</v>
      </c>
      <c r="B431" t="s">
        <v>366</v>
      </c>
      <c r="C431" t="s">
        <v>371</v>
      </c>
      <c r="F431">
        <v>51.196762079999999</v>
      </c>
      <c r="G431">
        <v>4.4222364399999998</v>
      </c>
      <c r="H431">
        <v>51.196762079999999</v>
      </c>
      <c r="I431">
        <v>4.4222364399999998</v>
      </c>
      <c r="J431">
        <v>2.017095200990349E-2</v>
      </c>
    </row>
    <row r="432" spans="1:10" x14ac:dyDescent="0.3">
      <c r="A432">
        <v>663</v>
      </c>
      <c r="B432" t="s">
        <v>371</v>
      </c>
      <c r="C432" t="s">
        <v>374</v>
      </c>
      <c r="D432">
        <v>51.196762079999999</v>
      </c>
      <c r="E432">
        <v>4.4222364399999998</v>
      </c>
      <c r="H432">
        <v>51.196762079999999</v>
      </c>
      <c r="I432">
        <v>4.4222364399999998</v>
      </c>
      <c r="J432">
        <v>2.017095200990349E-2</v>
      </c>
    </row>
    <row r="433" spans="1:10" x14ac:dyDescent="0.3">
      <c r="A433">
        <v>657</v>
      </c>
      <c r="B433" t="s">
        <v>370</v>
      </c>
      <c r="C433" t="s">
        <v>371</v>
      </c>
      <c r="D433">
        <v>51.196769709999998</v>
      </c>
      <c r="E433">
        <v>4.4222025900000004</v>
      </c>
      <c r="F433">
        <v>51.196762079999999</v>
      </c>
      <c r="G433">
        <v>4.4222364399999998</v>
      </c>
      <c r="H433">
        <v>51.196765894999999</v>
      </c>
      <c r="I433">
        <v>4.4222195150000001</v>
      </c>
      <c r="J433">
        <v>1.9861158778707411E-2</v>
      </c>
    </row>
    <row r="434" spans="1:10" x14ac:dyDescent="0.3">
      <c r="A434">
        <v>33</v>
      </c>
      <c r="B434" t="s">
        <v>336</v>
      </c>
      <c r="C434" t="s">
        <v>371</v>
      </c>
      <c r="D434">
        <v>51.196758269999997</v>
      </c>
      <c r="E434">
        <v>4.4222254799999998</v>
      </c>
      <c r="F434">
        <v>51.196762079999999</v>
      </c>
      <c r="G434">
        <v>4.4222364399999998</v>
      </c>
      <c r="H434">
        <v>51.196760174999987</v>
      </c>
      <c r="I434">
        <v>4.4222309600000003</v>
      </c>
      <c r="J434">
        <v>1.977656934583643E-2</v>
      </c>
    </row>
    <row r="435" spans="1:10" x14ac:dyDescent="0.3">
      <c r="A435">
        <v>137</v>
      </c>
      <c r="B435" t="s">
        <v>340</v>
      </c>
      <c r="C435" t="s">
        <v>373</v>
      </c>
      <c r="D435">
        <v>51.196800230000001</v>
      </c>
      <c r="E435">
        <v>4.4223089199999999</v>
      </c>
      <c r="F435">
        <v>51.196716309999999</v>
      </c>
      <c r="G435">
        <v>4.42215633</v>
      </c>
      <c r="H435">
        <v>51.196758269999997</v>
      </c>
      <c r="I435">
        <v>4.4222326249999986</v>
      </c>
      <c r="J435">
        <v>1.9671885204369029E-2</v>
      </c>
    </row>
    <row r="436" spans="1:10" x14ac:dyDescent="0.3">
      <c r="A436">
        <v>227</v>
      </c>
      <c r="B436" t="s">
        <v>343</v>
      </c>
      <c r="C436" t="s">
        <v>370</v>
      </c>
      <c r="F436">
        <v>51.196769709999998</v>
      </c>
      <c r="G436">
        <v>4.4222025900000004</v>
      </c>
      <c r="H436">
        <v>51.196769709999998</v>
      </c>
      <c r="I436">
        <v>4.4222025900000004</v>
      </c>
      <c r="J436">
        <v>1.9626653615620569E-2</v>
      </c>
    </row>
    <row r="437" spans="1:10" x14ac:dyDescent="0.3">
      <c r="A437">
        <v>256</v>
      </c>
      <c r="B437" t="s">
        <v>344</v>
      </c>
      <c r="C437" t="s">
        <v>370</v>
      </c>
      <c r="F437">
        <v>51.196769709999998</v>
      </c>
      <c r="G437">
        <v>4.4222025900000004</v>
      </c>
      <c r="H437">
        <v>51.196769709999998</v>
      </c>
      <c r="I437">
        <v>4.4222025900000004</v>
      </c>
      <c r="J437">
        <v>1.9626653615620569E-2</v>
      </c>
    </row>
    <row r="438" spans="1:10" x14ac:dyDescent="0.3">
      <c r="A438">
        <v>311</v>
      </c>
      <c r="B438" t="s">
        <v>346</v>
      </c>
      <c r="C438" t="s">
        <v>370</v>
      </c>
      <c r="F438">
        <v>51.196769709999998</v>
      </c>
      <c r="G438">
        <v>4.4222025900000004</v>
      </c>
      <c r="H438">
        <v>51.196769709999998</v>
      </c>
      <c r="I438">
        <v>4.4222025900000004</v>
      </c>
      <c r="J438">
        <v>1.9626653615620569E-2</v>
      </c>
    </row>
    <row r="439" spans="1:10" x14ac:dyDescent="0.3">
      <c r="A439">
        <v>409</v>
      </c>
      <c r="B439" t="s">
        <v>350</v>
      </c>
      <c r="C439" t="s">
        <v>370</v>
      </c>
      <c r="F439">
        <v>51.196769709999998</v>
      </c>
      <c r="G439">
        <v>4.4222025900000004</v>
      </c>
      <c r="H439">
        <v>51.196769709999998</v>
      </c>
      <c r="I439">
        <v>4.4222025900000004</v>
      </c>
      <c r="J439">
        <v>1.9626653615620569E-2</v>
      </c>
    </row>
    <row r="440" spans="1:10" x14ac:dyDescent="0.3">
      <c r="A440">
        <v>431</v>
      </c>
      <c r="B440" t="s">
        <v>351</v>
      </c>
      <c r="C440" t="s">
        <v>370</v>
      </c>
      <c r="F440">
        <v>51.196769709999998</v>
      </c>
      <c r="G440">
        <v>4.4222025900000004</v>
      </c>
      <c r="H440">
        <v>51.196769709999998</v>
      </c>
      <c r="I440">
        <v>4.4222025900000004</v>
      </c>
      <c r="J440">
        <v>1.9626653615620569E-2</v>
      </c>
    </row>
    <row r="441" spans="1:10" x14ac:dyDescent="0.3">
      <c r="A441">
        <v>452</v>
      </c>
      <c r="B441" t="s">
        <v>352</v>
      </c>
      <c r="C441" t="s">
        <v>370</v>
      </c>
      <c r="F441">
        <v>51.196769709999998</v>
      </c>
      <c r="G441">
        <v>4.4222025900000004</v>
      </c>
      <c r="H441">
        <v>51.196769709999998</v>
      </c>
      <c r="I441">
        <v>4.4222025900000004</v>
      </c>
      <c r="J441">
        <v>1.9626653615620569E-2</v>
      </c>
    </row>
    <row r="442" spans="1:10" x14ac:dyDescent="0.3">
      <c r="A442">
        <v>491</v>
      </c>
      <c r="B442" t="s">
        <v>354</v>
      </c>
      <c r="C442" t="s">
        <v>370</v>
      </c>
      <c r="F442">
        <v>51.196769709999998</v>
      </c>
      <c r="G442">
        <v>4.4222025900000004</v>
      </c>
      <c r="H442">
        <v>51.196769709999998</v>
      </c>
      <c r="I442">
        <v>4.4222025900000004</v>
      </c>
      <c r="J442">
        <v>1.9626653615620569E-2</v>
      </c>
    </row>
    <row r="443" spans="1:10" x14ac:dyDescent="0.3">
      <c r="A443">
        <v>509</v>
      </c>
      <c r="B443" t="s">
        <v>355</v>
      </c>
      <c r="C443" t="s">
        <v>370</v>
      </c>
      <c r="F443">
        <v>51.196769709999998</v>
      </c>
      <c r="G443">
        <v>4.4222025900000004</v>
      </c>
      <c r="H443">
        <v>51.196769709999998</v>
      </c>
      <c r="I443">
        <v>4.4222025900000004</v>
      </c>
      <c r="J443">
        <v>1.9626653615620569E-2</v>
      </c>
    </row>
    <row r="444" spans="1:10" x14ac:dyDescent="0.3">
      <c r="A444">
        <v>526</v>
      </c>
      <c r="B444" t="s">
        <v>356</v>
      </c>
      <c r="C444" t="s">
        <v>370</v>
      </c>
      <c r="F444">
        <v>51.196769709999998</v>
      </c>
      <c r="G444">
        <v>4.4222025900000004</v>
      </c>
      <c r="H444">
        <v>51.196769709999998</v>
      </c>
      <c r="I444">
        <v>4.4222025900000004</v>
      </c>
      <c r="J444">
        <v>1.9626653615620569E-2</v>
      </c>
    </row>
    <row r="445" spans="1:10" x14ac:dyDescent="0.3">
      <c r="A445">
        <v>571</v>
      </c>
      <c r="B445" t="s">
        <v>359</v>
      </c>
      <c r="C445" t="s">
        <v>370</v>
      </c>
      <c r="F445">
        <v>51.196769709999998</v>
      </c>
      <c r="G445">
        <v>4.4222025900000004</v>
      </c>
      <c r="H445">
        <v>51.196769709999998</v>
      </c>
      <c r="I445">
        <v>4.4222025900000004</v>
      </c>
      <c r="J445">
        <v>1.9626653615620569E-2</v>
      </c>
    </row>
    <row r="446" spans="1:10" x14ac:dyDescent="0.3">
      <c r="A446">
        <v>596</v>
      </c>
      <c r="B446" t="s">
        <v>361</v>
      </c>
      <c r="C446" t="s">
        <v>370</v>
      </c>
      <c r="F446">
        <v>51.196769709999998</v>
      </c>
      <c r="G446">
        <v>4.4222025900000004</v>
      </c>
      <c r="H446">
        <v>51.196769709999998</v>
      </c>
      <c r="I446">
        <v>4.4222025900000004</v>
      </c>
      <c r="J446">
        <v>1.9626653615620569E-2</v>
      </c>
    </row>
    <row r="447" spans="1:10" x14ac:dyDescent="0.3">
      <c r="A447">
        <v>607</v>
      </c>
      <c r="B447" t="s">
        <v>362</v>
      </c>
      <c r="C447" t="s">
        <v>370</v>
      </c>
      <c r="F447">
        <v>51.196769709999998</v>
      </c>
      <c r="G447">
        <v>4.4222025900000004</v>
      </c>
      <c r="H447">
        <v>51.196769709999998</v>
      </c>
      <c r="I447">
        <v>4.4222025900000004</v>
      </c>
      <c r="J447">
        <v>1.9626653615620569E-2</v>
      </c>
    </row>
    <row r="448" spans="1:10" x14ac:dyDescent="0.3">
      <c r="A448">
        <v>617</v>
      </c>
      <c r="B448" t="s">
        <v>363</v>
      </c>
      <c r="C448" t="s">
        <v>370</v>
      </c>
      <c r="F448">
        <v>51.196769709999998</v>
      </c>
      <c r="G448">
        <v>4.4222025900000004</v>
      </c>
      <c r="H448">
        <v>51.196769709999998</v>
      </c>
      <c r="I448">
        <v>4.4222025900000004</v>
      </c>
      <c r="J448">
        <v>1.9626653615620569E-2</v>
      </c>
    </row>
    <row r="449" spans="1:10" x14ac:dyDescent="0.3">
      <c r="A449">
        <v>634</v>
      </c>
      <c r="B449" t="s">
        <v>366</v>
      </c>
      <c r="C449" t="s">
        <v>370</v>
      </c>
      <c r="F449">
        <v>51.196769709999998</v>
      </c>
      <c r="G449">
        <v>4.4222025900000004</v>
      </c>
      <c r="H449">
        <v>51.196769709999998</v>
      </c>
      <c r="I449">
        <v>4.4222025900000004</v>
      </c>
      <c r="J449">
        <v>1.9626653615620569E-2</v>
      </c>
    </row>
    <row r="450" spans="1:10" x14ac:dyDescent="0.3">
      <c r="A450">
        <v>660</v>
      </c>
      <c r="B450" t="s">
        <v>370</v>
      </c>
      <c r="C450" t="s">
        <v>374</v>
      </c>
      <c r="D450">
        <v>51.196769709999998</v>
      </c>
      <c r="E450">
        <v>4.4222025900000004</v>
      </c>
      <c r="H450">
        <v>51.196769709999998</v>
      </c>
      <c r="I450">
        <v>4.4222025900000004</v>
      </c>
      <c r="J450">
        <v>1.9626653615620569E-2</v>
      </c>
    </row>
    <row r="451" spans="1:10" x14ac:dyDescent="0.3">
      <c r="A451">
        <v>32</v>
      </c>
      <c r="B451" t="s">
        <v>336</v>
      </c>
      <c r="C451" t="s">
        <v>370</v>
      </c>
      <c r="D451">
        <v>51.196758269999997</v>
      </c>
      <c r="E451">
        <v>4.4222254799999998</v>
      </c>
      <c r="F451">
        <v>51.196769709999998</v>
      </c>
      <c r="G451">
        <v>4.4222025900000004</v>
      </c>
      <c r="H451">
        <v>51.196763989999987</v>
      </c>
      <c r="I451">
        <v>4.4222140349999997</v>
      </c>
      <c r="J451">
        <v>1.9479013167419259E-2</v>
      </c>
    </row>
    <row r="452" spans="1:10" x14ac:dyDescent="0.3">
      <c r="A452">
        <v>6</v>
      </c>
      <c r="B452" t="s">
        <v>336</v>
      </c>
      <c r="C452" t="s">
        <v>343</v>
      </c>
      <c r="D452">
        <v>51.196758269999997</v>
      </c>
      <c r="E452">
        <v>4.4222254799999998</v>
      </c>
      <c r="H452">
        <v>51.196758269999997</v>
      </c>
      <c r="I452">
        <v>4.4222254799999998</v>
      </c>
      <c r="J452">
        <v>1.9383999590401851E-2</v>
      </c>
    </row>
    <row r="453" spans="1:10" x14ac:dyDescent="0.3">
      <c r="A453">
        <v>7</v>
      </c>
      <c r="B453" t="s">
        <v>336</v>
      </c>
      <c r="C453" t="s">
        <v>344</v>
      </c>
      <c r="D453">
        <v>51.196758269999997</v>
      </c>
      <c r="E453">
        <v>4.4222254799999998</v>
      </c>
      <c r="H453">
        <v>51.196758269999997</v>
      </c>
      <c r="I453">
        <v>4.4222254799999998</v>
      </c>
      <c r="J453">
        <v>1.9383999590401851E-2</v>
      </c>
    </row>
    <row r="454" spans="1:10" x14ac:dyDescent="0.3">
      <c r="A454">
        <v>9</v>
      </c>
      <c r="B454" t="s">
        <v>336</v>
      </c>
      <c r="C454" t="s">
        <v>346</v>
      </c>
      <c r="D454">
        <v>51.196758269999997</v>
      </c>
      <c r="E454">
        <v>4.4222254799999998</v>
      </c>
      <c r="H454">
        <v>51.196758269999997</v>
      </c>
      <c r="I454">
        <v>4.4222254799999998</v>
      </c>
      <c r="J454">
        <v>1.9383999590401851E-2</v>
      </c>
    </row>
    <row r="455" spans="1:10" x14ac:dyDescent="0.3">
      <c r="A455">
        <v>13</v>
      </c>
      <c r="B455" t="s">
        <v>336</v>
      </c>
      <c r="C455" t="s">
        <v>350</v>
      </c>
      <c r="D455">
        <v>51.196758269999997</v>
      </c>
      <c r="E455">
        <v>4.4222254799999998</v>
      </c>
      <c r="H455">
        <v>51.196758269999997</v>
      </c>
      <c r="I455">
        <v>4.4222254799999998</v>
      </c>
      <c r="J455">
        <v>1.9383999590401851E-2</v>
      </c>
    </row>
    <row r="456" spans="1:10" x14ac:dyDescent="0.3">
      <c r="A456">
        <v>14</v>
      </c>
      <c r="B456" t="s">
        <v>336</v>
      </c>
      <c r="C456" t="s">
        <v>351</v>
      </c>
      <c r="D456">
        <v>51.196758269999997</v>
      </c>
      <c r="E456">
        <v>4.4222254799999998</v>
      </c>
      <c r="H456">
        <v>51.196758269999997</v>
      </c>
      <c r="I456">
        <v>4.4222254799999998</v>
      </c>
      <c r="J456">
        <v>1.9383999590401851E-2</v>
      </c>
    </row>
    <row r="457" spans="1:10" x14ac:dyDescent="0.3">
      <c r="A457">
        <v>15</v>
      </c>
      <c r="B457" t="s">
        <v>336</v>
      </c>
      <c r="C457" t="s">
        <v>352</v>
      </c>
      <c r="D457">
        <v>51.196758269999997</v>
      </c>
      <c r="E457">
        <v>4.4222254799999998</v>
      </c>
      <c r="H457">
        <v>51.196758269999997</v>
      </c>
      <c r="I457">
        <v>4.4222254799999998</v>
      </c>
      <c r="J457">
        <v>1.9383999590401851E-2</v>
      </c>
    </row>
    <row r="458" spans="1:10" x14ac:dyDescent="0.3">
      <c r="A458">
        <v>17</v>
      </c>
      <c r="B458" t="s">
        <v>336</v>
      </c>
      <c r="C458" t="s">
        <v>354</v>
      </c>
      <c r="D458">
        <v>51.196758269999997</v>
      </c>
      <c r="E458">
        <v>4.4222254799999998</v>
      </c>
      <c r="H458">
        <v>51.196758269999997</v>
      </c>
      <c r="I458">
        <v>4.4222254799999998</v>
      </c>
      <c r="J458">
        <v>1.9383999590401851E-2</v>
      </c>
    </row>
    <row r="459" spans="1:10" x14ac:dyDescent="0.3">
      <c r="A459">
        <v>18</v>
      </c>
      <c r="B459" t="s">
        <v>336</v>
      </c>
      <c r="C459" t="s">
        <v>355</v>
      </c>
      <c r="D459">
        <v>51.196758269999997</v>
      </c>
      <c r="E459">
        <v>4.4222254799999998</v>
      </c>
      <c r="H459">
        <v>51.196758269999997</v>
      </c>
      <c r="I459">
        <v>4.4222254799999998</v>
      </c>
      <c r="J459">
        <v>1.9383999590401851E-2</v>
      </c>
    </row>
    <row r="460" spans="1:10" x14ac:dyDescent="0.3">
      <c r="A460">
        <v>19</v>
      </c>
      <c r="B460" t="s">
        <v>336</v>
      </c>
      <c r="C460" t="s">
        <v>356</v>
      </c>
      <c r="D460">
        <v>51.196758269999997</v>
      </c>
      <c r="E460">
        <v>4.4222254799999998</v>
      </c>
      <c r="H460">
        <v>51.196758269999997</v>
      </c>
      <c r="I460">
        <v>4.4222254799999998</v>
      </c>
      <c r="J460">
        <v>1.9383999590401851E-2</v>
      </c>
    </row>
    <row r="461" spans="1:10" x14ac:dyDescent="0.3">
      <c r="A461">
        <v>22</v>
      </c>
      <c r="B461" t="s">
        <v>336</v>
      </c>
      <c r="C461" t="s">
        <v>359</v>
      </c>
      <c r="D461">
        <v>51.196758269999997</v>
      </c>
      <c r="E461">
        <v>4.4222254799999998</v>
      </c>
      <c r="H461">
        <v>51.196758269999997</v>
      </c>
      <c r="I461">
        <v>4.4222254799999998</v>
      </c>
      <c r="J461">
        <v>1.9383999590401851E-2</v>
      </c>
    </row>
    <row r="462" spans="1:10" x14ac:dyDescent="0.3">
      <c r="A462">
        <v>24</v>
      </c>
      <c r="B462" t="s">
        <v>336</v>
      </c>
      <c r="C462" t="s">
        <v>361</v>
      </c>
      <c r="D462">
        <v>51.196758269999997</v>
      </c>
      <c r="E462">
        <v>4.4222254799999998</v>
      </c>
      <c r="H462">
        <v>51.196758269999997</v>
      </c>
      <c r="I462">
        <v>4.4222254799999998</v>
      </c>
      <c r="J462">
        <v>1.9383999590401851E-2</v>
      </c>
    </row>
    <row r="463" spans="1:10" x14ac:dyDescent="0.3">
      <c r="A463">
        <v>25</v>
      </c>
      <c r="B463" t="s">
        <v>336</v>
      </c>
      <c r="C463" t="s">
        <v>362</v>
      </c>
      <c r="D463">
        <v>51.196758269999997</v>
      </c>
      <c r="E463">
        <v>4.4222254799999998</v>
      </c>
      <c r="H463">
        <v>51.196758269999997</v>
      </c>
      <c r="I463">
        <v>4.4222254799999998</v>
      </c>
      <c r="J463">
        <v>1.9383999590401851E-2</v>
      </c>
    </row>
    <row r="464" spans="1:10" x14ac:dyDescent="0.3">
      <c r="A464">
        <v>26</v>
      </c>
      <c r="B464" t="s">
        <v>336</v>
      </c>
      <c r="C464" t="s">
        <v>363</v>
      </c>
      <c r="D464">
        <v>51.196758269999997</v>
      </c>
      <c r="E464">
        <v>4.4222254799999998</v>
      </c>
      <c r="H464">
        <v>51.196758269999997</v>
      </c>
      <c r="I464">
        <v>4.4222254799999998</v>
      </c>
      <c r="J464">
        <v>1.9383999590401851E-2</v>
      </c>
    </row>
    <row r="465" spans="1:10" x14ac:dyDescent="0.3">
      <c r="A465">
        <v>28</v>
      </c>
      <c r="B465" t="s">
        <v>336</v>
      </c>
      <c r="C465" t="s">
        <v>366</v>
      </c>
      <c r="D465">
        <v>51.196758269999997</v>
      </c>
      <c r="E465">
        <v>4.4222254799999998</v>
      </c>
      <c r="H465">
        <v>51.196758269999997</v>
      </c>
      <c r="I465">
        <v>4.4222254799999998</v>
      </c>
      <c r="J465">
        <v>1.9383999590401851E-2</v>
      </c>
    </row>
    <row r="466" spans="1:10" x14ac:dyDescent="0.3">
      <c r="A466">
        <v>36</v>
      </c>
      <c r="B466" t="s">
        <v>336</v>
      </c>
      <c r="C466" t="s">
        <v>374</v>
      </c>
      <c r="D466">
        <v>51.196758269999997</v>
      </c>
      <c r="E466">
        <v>4.4222254799999998</v>
      </c>
      <c r="H466">
        <v>51.196758269999997</v>
      </c>
      <c r="I466">
        <v>4.4222254799999998</v>
      </c>
      <c r="J466">
        <v>1.9383999590401851E-2</v>
      </c>
    </row>
    <row r="467" spans="1:10" x14ac:dyDescent="0.3">
      <c r="A467">
        <v>264</v>
      </c>
      <c r="B467" t="s">
        <v>345</v>
      </c>
      <c r="C467" t="s">
        <v>349</v>
      </c>
      <c r="D467">
        <v>51.196258540000002</v>
      </c>
      <c r="E467">
        <v>4.4212298399999996</v>
      </c>
      <c r="F467">
        <v>51.19685364</v>
      </c>
      <c r="G467">
        <v>4.4224233599999998</v>
      </c>
      <c r="H467">
        <v>51.196556090000001</v>
      </c>
      <c r="I467">
        <v>4.4218265999999993</v>
      </c>
      <c r="J467">
        <v>1.7986384380212581E-2</v>
      </c>
    </row>
    <row r="468" spans="1:10" x14ac:dyDescent="0.3">
      <c r="A468">
        <v>38</v>
      </c>
      <c r="B468" t="s">
        <v>338</v>
      </c>
      <c r="C468" t="s">
        <v>340</v>
      </c>
      <c r="D468">
        <v>51.19670868</v>
      </c>
      <c r="E468">
        <v>4.4220829000000004</v>
      </c>
      <c r="F468">
        <v>51.196800230000001</v>
      </c>
      <c r="G468">
        <v>4.4223089199999999</v>
      </c>
      <c r="H468">
        <v>51.196754454999997</v>
      </c>
      <c r="I468">
        <v>4.4221959100000001</v>
      </c>
      <c r="J468">
        <v>1.792044053747947E-2</v>
      </c>
    </row>
    <row r="469" spans="1:10" x14ac:dyDescent="0.3">
      <c r="A469">
        <v>469</v>
      </c>
      <c r="B469" t="s">
        <v>353</v>
      </c>
      <c r="C469" t="s">
        <v>367</v>
      </c>
      <c r="D469">
        <v>51.196720120000002</v>
      </c>
      <c r="E469">
        <v>4.4221763599999999</v>
      </c>
      <c r="F469">
        <v>51.196784970000003</v>
      </c>
      <c r="G469">
        <v>4.4222187999999996</v>
      </c>
      <c r="H469">
        <v>51.196752545000002</v>
      </c>
      <c r="I469">
        <v>4.4221975799999997</v>
      </c>
      <c r="J469">
        <v>1.779619773848172E-2</v>
      </c>
    </row>
    <row r="470" spans="1:10" x14ac:dyDescent="0.3">
      <c r="A470">
        <v>644</v>
      </c>
      <c r="B470" t="s">
        <v>367</v>
      </c>
      <c r="C470" t="s">
        <v>373</v>
      </c>
      <c r="D470">
        <v>51.196784970000003</v>
      </c>
      <c r="E470">
        <v>4.4222187999999996</v>
      </c>
      <c r="F470">
        <v>51.196716309999999</v>
      </c>
      <c r="G470">
        <v>4.42215633</v>
      </c>
      <c r="H470">
        <v>51.196750639999998</v>
      </c>
      <c r="I470">
        <v>4.4221875649999998</v>
      </c>
      <c r="J470">
        <v>1.7264352011209291E-2</v>
      </c>
    </row>
    <row r="471" spans="1:10" x14ac:dyDescent="0.3">
      <c r="A471">
        <v>559</v>
      </c>
      <c r="B471" t="s">
        <v>358</v>
      </c>
      <c r="C471" t="s">
        <v>372</v>
      </c>
      <c r="D471">
        <v>51.196865080000002</v>
      </c>
      <c r="E471">
        <v>4.42244291</v>
      </c>
      <c r="F471">
        <v>51.196647640000002</v>
      </c>
      <c r="G471">
        <v>4.4218893100000001</v>
      </c>
      <c r="H471">
        <v>51.196756360000002</v>
      </c>
      <c r="I471">
        <v>4.42216611</v>
      </c>
      <c r="J471">
        <v>1.7168709258283159E-2</v>
      </c>
    </row>
    <row r="472" spans="1:10" x14ac:dyDescent="0.3">
      <c r="A472">
        <v>273</v>
      </c>
      <c r="B472" t="s">
        <v>345</v>
      </c>
      <c r="C472" t="s">
        <v>358</v>
      </c>
      <c r="D472">
        <v>51.196258540000002</v>
      </c>
      <c r="E472">
        <v>4.4212298399999996</v>
      </c>
      <c r="F472">
        <v>51.196865080000002</v>
      </c>
      <c r="G472">
        <v>4.42244291</v>
      </c>
      <c r="H472">
        <v>51.196561810000013</v>
      </c>
      <c r="I472">
        <v>4.4218363749999998</v>
      </c>
      <c r="J472">
        <v>1.712385805573911E-2</v>
      </c>
    </row>
    <row r="473" spans="1:10" x14ac:dyDescent="0.3">
      <c r="A473">
        <v>473</v>
      </c>
      <c r="B473" t="s">
        <v>353</v>
      </c>
      <c r="C473" t="s">
        <v>371</v>
      </c>
      <c r="D473">
        <v>51.196720120000002</v>
      </c>
      <c r="E473">
        <v>4.4221763599999999</v>
      </c>
      <c r="F473">
        <v>51.196762079999999</v>
      </c>
      <c r="G473">
        <v>4.4222364399999998</v>
      </c>
      <c r="H473">
        <v>51.196741099999997</v>
      </c>
      <c r="I473">
        <v>4.4222064000000003</v>
      </c>
      <c r="J473">
        <v>1.7057491410702261E-2</v>
      </c>
    </row>
    <row r="474" spans="1:10" x14ac:dyDescent="0.3">
      <c r="A474">
        <v>472</v>
      </c>
      <c r="B474" t="s">
        <v>353</v>
      </c>
      <c r="C474" t="s">
        <v>370</v>
      </c>
      <c r="D474">
        <v>51.196720120000002</v>
      </c>
      <c r="E474">
        <v>4.4221763599999999</v>
      </c>
      <c r="F474">
        <v>51.196769709999998</v>
      </c>
      <c r="G474">
        <v>4.4222025900000004</v>
      </c>
      <c r="H474">
        <v>51.196744914999996</v>
      </c>
      <c r="I474">
        <v>4.4221894749999997</v>
      </c>
      <c r="J474">
        <v>1.677838613026076E-2</v>
      </c>
    </row>
    <row r="475" spans="1:10" x14ac:dyDescent="0.3">
      <c r="A475">
        <v>16</v>
      </c>
      <c r="B475" t="s">
        <v>336</v>
      </c>
      <c r="C475" t="s">
        <v>353</v>
      </c>
      <c r="D475">
        <v>51.196758269999997</v>
      </c>
      <c r="E475">
        <v>4.4222254799999998</v>
      </c>
      <c r="F475">
        <v>51.196720120000002</v>
      </c>
      <c r="G475">
        <v>4.4221763599999999</v>
      </c>
      <c r="H475">
        <v>51.196739194999999</v>
      </c>
      <c r="I475">
        <v>4.4222009199999999</v>
      </c>
      <c r="J475">
        <v>1.6667041867894271E-2</v>
      </c>
    </row>
    <row r="476" spans="1:10" x14ac:dyDescent="0.3">
      <c r="A476">
        <v>662</v>
      </c>
      <c r="B476" t="s">
        <v>371</v>
      </c>
      <c r="C476" t="s">
        <v>373</v>
      </c>
      <c r="D476">
        <v>51.196762079999999</v>
      </c>
      <c r="E476">
        <v>4.4222364399999998</v>
      </c>
      <c r="F476">
        <v>51.196716309999999</v>
      </c>
      <c r="G476">
        <v>4.42215633</v>
      </c>
      <c r="H476">
        <v>51.196739194999999</v>
      </c>
      <c r="I476">
        <v>4.4221963849999986</v>
      </c>
      <c r="J476">
        <v>1.6492197965661849E-2</v>
      </c>
    </row>
    <row r="477" spans="1:10" x14ac:dyDescent="0.3">
      <c r="A477">
        <v>388</v>
      </c>
      <c r="B477" t="s">
        <v>349</v>
      </c>
      <c r="C477" t="s">
        <v>372</v>
      </c>
      <c r="D477">
        <v>51.19685364</v>
      </c>
      <c r="E477">
        <v>4.4224233599999998</v>
      </c>
      <c r="F477">
        <v>51.196647640000002</v>
      </c>
      <c r="G477">
        <v>4.4218893100000001</v>
      </c>
      <c r="H477">
        <v>51.196750639999998</v>
      </c>
      <c r="I477">
        <v>4.4221563350000004</v>
      </c>
      <c r="J477">
        <v>1.631656574158424E-2</v>
      </c>
    </row>
    <row r="478" spans="1:10" x14ac:dyDescent="0.3">
      <c r="A478">
        <v>659</v>
      </c>
      <c r="B478" t="s">
        <v>370</v>
      </c>
      <c r="C478" t="s">
        <v>373</v>
      </c>
      <c r="D478">
        <v>51.196769709999998</v>
      </c>
      <c r="E478">
        <v>4.4222025900000004</v>
      </c>
      <c r="F478">
        <v>51.196716309999999</v>
      </c>
      <c r="G478">
        <v>4.42215633</v>
      </c>
      <c r="H478">
        <v>51.196743009999999</v>
      </c>
      <c r="I478">
        <v>4.4221794600000006</v>
      </c>
      <c r="J478">
        <v>1.6248541433780881E-2</v>
      </c>
    </row>
    <row r="479" spans="1:10" x14ac:dyDescent="0.3">
      <c r="A479">
        <v>35</v>
      </c>
      <c r="B479" t="s">
        <v>336</v>
      </c>
      <c r="C479" t="s">
        <v>373</v>
      </c>
      <c r="D479">
        <v>51.196758269999997</v>
      </c>
      <c r="E479">
        <v>4.4222254799999998</v>
      </c>
      <c r="F479">
        <v>51.196716309999999</v>
      </c>
      <c r="G479">
        <v>4.42215633</v>
      </c>
      <c r="H479">
        <v>51.196737290000002</v>
      </c>
      <c r="I479">
        <v>4.4221909049999999</v>
      </c>
      <c r="J479">
        <v>1.6107375557881061E-2</v>
      </c>
    </row>
    <row r="480" spans="1:10" x14ac:dyDescent="0.3">
      <c r="A480">
        <v>107</v>
      </c>
      <c r="B480" t="s">
        <v>340</v>
      </c>
      <c r="C480" t="s">
        <v>342</v>
      </c>
      <c r="D480">
        <v>51.196800230000001</v>
      </c>
      <c r="E480">
        <v>4.4223089199999999</v>
      </c>
      <c r="F480">
        <v>51.196681980000001</v>
      </c>
      <c r="G480">
        <v>4.42203999</v>
      </c>
      <c r="H480">
        <v>51.196741105000001</v>
      </c>
      <c r="I480">
        <v>4.4221744550000004</v>
      </c>
      <c r="J480">
        <v>1.5896085560032261E-2</v>
      </c>
    </row>
    <row r="481" spans="1:10" x14ac:dyDescent="0.3">
      <c r="A481">
        <v>64</v>
      </c>
      <c r="B481" t="s">
        <v>338</v>
      </c>
      <c r="C481" t="s">
        <v>367</v>
      </c>
      <c r="D481">
        <v>51.19670868</v>
      </c>
      <c r="E481">
        <v>4.4220829000000004</v>
      </c>
      <c r="F481">
        <v>51.196784970000003</v>
      </c>
      <c r="G481">
        <v>4.4222187999999996</v>
      </c>
      <c r="H481">
        <v>51.196746825000012</v>
      </c>
      <c r="I481">
        <v>4.4221508500000004</v>
      </c>
      <c r="J481">
        <v>1.577979293649465E-2</v>
      </c>
    </row>
    <row r="482" spans="1:10" x14ac:dyDescent="0.3">
      <c r="A482">
        <v>351</v>
      </c>
      <c r="B482" t="s">
        <v>348</v>
      </c>
      <c r="C482" t="s">
        <v>358</v>
      </c>
      <c r="D482">
        <v>51.196601870000002</v>
      </c>
      <c r="E482">
        <v>4.4219198200000003</v>
      </c>
      <c r="F482">
        <v>51.196865080000002</v>
      </c>
      <c r="G482">
        <v>4.42244291</v>
      </c>
      <c r="H482">
        <v>51.196733475000002</v>
      </c>
      <c r="I482">
        <v>4.4221813650000001</v>
      </c>
      <c r="J482">
        <v>1.539656051137727E-2</v>
      </c>
    </row>
    <row r="483" spans="1:10" x14ac:dyDescent="0.3">
      <c r="A483">
        <v>68</v>
      </c>
      <c r="B483" t="s">
        <v>338</v>
      </c>
      <c r="C483" t="s">
        <v>371</v>
      </c>
      <c r="D483">
        <v>51.19670868</v>
      </c>
      <c r="E483">
        <v>4.4220829000000004</v>
      </c>
      <c r="F483">
        <v>51.196762079999999</v>
      </c>
      <c r="G483">
        <v>4.4222364399999998</v>
      </c>
      <c r="H483">
        <v>51.19673538</v>
      </c>
      <c r="I483">
        <v>4.4221596700000001</v>
      </c>
      <c r="J483">
        <v>1.486175465727816E-2</v>
      </c>
    </row>
    <row r="484" spans="1:10" x14ac:dyDescent="0.3">
      <c r="A484">
        <v>67</v>
      </c>
      <c r="B484" t="s">
        <v>338</v>
      </c>
      <c r="C484" t="s">
        <v>370</v>
      </c>
      <c r="D484">
        <v>51.19670868</v>
      </c>
      <c r="E484">
        <v>4.4220829000000004</v>
      </c>
      <c r="F484">
        <v>51.196769709999998</v>
      </c>
      <c r="G484">
        <v>4.4222025900000004</v>
      </c>
      <c r="H484">
        <v>51.196739194999999</v>
      </c>
      <c r="I484">
        <v>4.4221427450000004</v>
      </c>
      <c r="J484">
        <v>1.478406467571179E-2</v>
      </c>
    </row>
    <row r="485" spans="1:10" x14ac:dyDescent="0.3">
      <c r="A485">
        <v>1</v>
      </c>
      <c r="B485" t="s">
        <v>336</v>
      </c>
      <c r="C485" t="s">
        <v>338</v>
      </c>
      <c r="D485">
        <v>51.196758269999997</v>
      </c>
      <c r="E485">
        <v>4.4222254799999998</v>
      </c>
      <c r="F485">
        <v>51.19670868</v>
      </c>
      <c r="G485">
        <v>4.4220829000000004</v>
      </c>
      <c r="H485">
        <v>51.196733475000002</v>
      </c>
      <c r="I485">
        <v>4.4221541900000014</v>
      </c>
      <c r="J485">
        <v>1.450724602333099E-2</v>
      </c>
    </row>
    <row r="486" spans="1:10" x14ac:dyDescent="0.3">
      <c r="A486">
        <v>342</v>
      </c>
      <c r="B486" t="s">
        <v>348</v>
      </c>
      <c r="C486" t="s">
        <v>349</v>
      </c>
      <c r="D486">
        <v>51.196601870000002</v>
      </c>
      <c r="E486">
        <v>4.4219198200000003</v>
      </c>
      <c r="F486">
        <v>51.19685364</v>
      </c>
      <c r="G486">
        <v>4.4224233599999998</v>
      </c>
      <c r="H486">
        <v>51.196727754999998</v>
      </c>
      <c r="I486">
        <v>4.4221715899999996</v>
      </c>
      <c r="J486">
        <v>1.450202791716276E-2</v>
      </c>
    </row>
    <row r="487" spans="1:10" x14ac:dyDescent="0.3">
      <c r="A487">
        <v>211</v>
      </c>
      <c r="B487" t="s">
        <v>343</v>
      </c>
      <c r="C487" t="s">
        <v>353</v>
      </c>
      <c r="F487">
        <v>51.196720120000002</v>
      </c>
      <c r="G487">
        <v>4.4221763599999999</v>
      </c>
      <c r="H487">
        <v>51.196720120000002</v>
      </c>
      <c r="I487">
        <v>4.4221763599999999</v>
      </c>
      <c r="J487">
        <v>1.395335651783217E-2</v>
      </c>
    </row>
    <row r="488" spans="1:10" x14ac:dyDescent="0.3">
      <c r="A488">
        <v>240</v>
      </c>
      <c r="B488" t="s">
        <v>344</v>
      </c>
      <c r="C488" t="s">
        <v>353</v>
      </c>
      <c r="F488">
        <v>51.196720120000002</v>
      </c>
      <c r="G488">
        <v>4.4221763599999999</v>
      </c>
      <c r="H488">
        <v>51.196720120000002</v>
      </c>
      <c r="I488">
        <v>4.4221763599999999</v>
      </c>
      <c r="J488">
        <v>1.395335651783217E-2</v>
      </c>
    </row>
    <row r="489" spans="1:10" x14ac:dyDescent="0.3">
      <c r="A489">
        <v>295</v>
      </c>
      <c r="B489" t="s">
        <v>346</v>
      </c>
      <c r="C489" t="s">
        <v>353</v>
      </c>
      <c r="F489">
        <v>51.196720120000002</v>
      </c>
      <c r="G489">
        <v>4.4221763599999999</v>
      </c>
      <c r="H489">
        <v>51.196720120000002</v>
      </c>
      <c r="I489">
        <v>4.4221763599999999</v>
      </c>
      <c r="J489">
        <v>1.395335651783217E-2</v>
      </c>
    </row>
    <row r="490" spans="1:10" x14ac:dyDescent="0.3">
      <c r="A490">
        <v>393</v>
      </c>
      <c r="B490" t="s">
        <v>350</v>
      </c>
      <c r="C490" t="s">
        <v>353</v>
      </c>
      <c r="F490">
        <v>51.196720120000002</v>
      </c>
      <c r="G490">
        <v>4.4221763599999999</v>
      </c>
      <c r="H490">
        <v>51.196720120000002</v>
      </c>
      <c r="I490">
        <v>4.4221763599999999</v>
      </c>
      <c r="J490">
        <v>1.395335651783217E-2</v>
      </c>
    </row>
    <row r="491" spans="1:10" x14ac:dyDescent="0.3">
      <c r="A491">
        <v>415</v>
      </c>
      <c r="B491" t="s">
        <v>351</v>
      </c>
      <c r="C491" t="s">
        <v>353</v>
      </c>
      <c r="F491">
        <v>51.196720120000002</v>
      </c>
      <c r="G491">
        <v>4.4221763599999999</v>
      </c>
      <c r="H491">
        <v>51.196720120000002</v>
      </c>
      <c r="I491">
        <v>4.4221763599999999</v>
      </c>
      <c r="J491">
        <v>1.395335651783217E-2</v>
      </c>
    </row>
    <row r="492" spans="1:10" x14ac:dyDescent="0.3">
      <c r="A492">
        <v>436</v>
      </c>
      <c r="B492" t="s">
        <v>352</v>
      </c>
      <c r="C492" t="s">
        <v>353</v>
      </c>
      <c r="F492">
        <v>51.196720120000002</v>
      </c>
      <c r="G492">
        <v>4.4221763599999999</v>
      </c>
      <c r="H492">
        <v>51.196720120000002</v>
      </c>
      <c r="I492">
        <v>4.4221763599999999</v>
      </c>
      <c r="J492">
        <v>1.395335651783217E-2</v>
      </c>
    </row>
    <row r="493" spans="1:10" x14ac:dyDescent="0.3">
      <c r="A493">
        <v>457</v>
      </c>
      <c r="B493" t="s">
        <v>353</v>
      </c>
      <c r="C493" t="s">
        <v>354</v>
      </c>
      <c r="D493">
        <v>51.196720120000002</v>
      </c>
      <c r="E493">
        <v>4.4221763599999999</v>
      </c>
      <c r="H493">
        <v>51.196720120000002</v>
      </c>
      <c r="I493">
        <v>4.4221763599999999</v>
      </c>
      <c r="J493">
        <v>1.395335651783217E-2</v>
      </c>
    </row>
    <row r="494" spans="1:10" x14ac:dyDescent="0.3">
      <c r="A494">
        <v>458</v>
      </c>
      <c r="B494" t="s">
        <v>353</v>
      </c>
      <c r="C494" t="s">
        <v>355</v>
      </c>
      <c r="D494">
        <v>51.196720120000002</v>
      </c>
      <c r="E494">
        <v>4.4221763599999999</v>
      </c>
      <c r="H494">
        <v>51.196720120000002</v>
      </c>
      <c r="I494">
        <v>4.4221763599999999</v>
      </c>
      <c r="J494">
        <v>1.395335651783217E-2</v>
      </c>
    </row>
    <row r="495" spans="1:10" x14ac:dyDescent="0.3">
      <c r="A495">
        <v>459</v>
      </c>
      <c r="B495" t="s">
        <v>353</v>
      </c>
      <c r="C495" t="s">
        <v>356</v>
      </c>
      <c r="D495">
        <v>51.196720120000002</v>
      </c>
      <c r="E495">
        <v>4.4221763599999999</v>
      </c>
      <c r="H495">
        <v>51.196720120000002</v>
      </c>
      <c r="I495">
        <v>4.4221763599999999</v>
      </c>
      <c r="J495">
        <v>1.395335651783217E-2</v>
      </c>
    </row>
    <row r="496" spans="1:10" x14ac:dyDescent="0.3">
      <c r="A496">
        <v>462</v>
      </c>
      <c r="B496" t="s">
        <v>353</v>
      </c>
      <c r="C496" t="s">
        <v>359</v>
      </c>
      <c r="D496">
        <v>51.196720120000002</v>
      </c>
      <c r="E496">
        <v>4.4221763599999999</v>
      </c>
      <c r="H496">
        <v>51.196720120000002</v>
      </c>
      <c r="I496">
        <v>4.4221763599999999</v>
      </c>
      <c r="J496">
        <v>1.395335651783217E-2</v>
      </c>
    </row>
    <row r="497" spans="1:10" x14ac:dyDescent="0.3">
      <c r="A497">
        <v>464</v>
      </c>
      <c r="B497" t="s">
        <v>353</v>
      </c>
      <c r="C497" t="s">
        <v>361</v>
      </c>
      <c r="D497">
        <v>51.196720120000002</v>
      </c>
      <c r="E497">
        <v>4.4221763599999999</v>
      </c>
      <c r="H497">
        <v>51.196720120000002</v>
      </c>
      <c r="I497">
        <v>4.4221763599999999</v>
      </c>
      <c r="J497">
        <v>1.395335651783217E-2</v>
      </c>
    </row>
    <row r="498" spans="1:10" x14ac:dyDescent="0.3">
      <c r="A498">
        <v>465</v>
      </c>
      <c r="B498" t="s">
        <v>353</v>
      </c>
      <c r="C498" t="s">
        <v>362</v>
      </c>
      <c r="D498">
        <v>51.196720120000002</v>
      </c>
      <c r="E498">
        <v>4.4221763599999999</v>
      </c>
      <c r="H498">
        <v>51.196720120000002</v>
      </c>
      <c r="I498">
        <v>4.4221763599999999</v>
      </c>
      <c r="J498">
        <v>1.395335651783217E-2</v>
      </c>
    </row>
    <row r="499" spans="1:10" x14ac:dyDescent="0.3">
      <c r="A499">
        <v>466</v>
      </c>
      <c r="B499" t="s">
        <v>353</v>
      </c>
      <c r="C499" t="s">
        <v>363</v>
      </c>
      <c r="D499">
        <v>51.196720120000002</v>
      </c>
      <c r="E499">
        <v>4.4221763599999999</v>
      </c>
      <c r="H499">
        <v>51.196720120000002</v>
      </c>
      <c r="I499">
        <v>4.4221763599999999</v>
      </c>
      <c r="J499">
        <v>1.395335651783217E-2</v>
      </c>
    </row>
    <row r="500" spans="1:10" x14ac:dyDescent="0.3">
      <c r="A500">
        <v>468</v>
      </c>
      <c r="B500" t="s">
        <v>353</v>
      </c>
      <c r="C500" t="s">
        <v>366</v>
      </c>
      <c r="D500">
        <v>51.196720120000002</v>
      </c>
      <c r="E500">
        <v>4.4221763599999999</v>
      </c>
      <c r="H500">
        <v>51.196720120000002</v>
      </c>
      <c r="I500">
        <v>4.4221763599999999</v>
      </c>
      <c r="J500">
        <v>1.395335651783217E-2</v>
      </c>
    </row>
    <row r="501" spans="1:10" x14ac:dyDescent="0.3">
      <c r="A501">
        <v>476</v>
      </c>
      <c r="B501" t="s">
        <v>353</v>
      </c>
      <c r="C501" t="s">
        <v>374</v>
      </c>
      <c r="D501">
        <v>51.196720120000002</v>
      </c>
      <c r="E501">
        <v>4.4221763599999999</v>
      </c>
      <c r="H501">
        <v>51.196720120000002</v>
      </c>
      <c r="I501">
        <v>4.4221763599999999</v>
      </c>
      <c r="J501">
        <v>1.395335651783217E-2</v>
      </c>
    </row>
    <row r="502" spans="1:10" x14ac:dyDescent="0.3">
      <c r="A502">
        <v>194</v>
      </c>
      <c r="B502" t="s">
        <v>342</v>
      </c>
      <c r="C502" t="s">
        <v>367</v>
      </c>
      <c r="D502">
        <v>51.196681980000001</v>
      </c>
      <c r="E502">
        <v>4.42203999</v>
      </c>
      <c r="F502">
        <v>51.196784970000003</v>
      </c>
      <c r="G502">
        <v>4.4222187999999996</v>
      </c>
      <c r="H502">
        <v>51.196733475000002</v>
      </c>
      <c r="I502">
        <v>4.4221293949999998</v>
      </c>
      <c r="J502">
        <v>1.387270570978699E-2</v>
      </c>
    </row>
    <row r="503" spans="1:10" x14ac:dyDescent="0.3">
      <c r="A503">
        <v>475</v>
      </c>
      <c r="B503" t="s">
        <v>353</v>
      </c>
      <c r="C503" t="s">
        <v>373</v>
      </c>
      <c r="D503">
        <v>51.196720120000002</v>
      </c>
      <c r="E503">
        <v>4.4221763599999999</v>
      </c>
      <c r="F503">
        <v>51.196716309999999</v>
      </c>
      <c r="G503">
        <v>4.42215633</v>
      </c>
      <c r="H503">
        <v>51.196718214999997</v>
      </c>
      <c r="I503">
        <v>4.4221663449999999</v>
      </c>
      <c r="J503">
        <v>1.340300399770822E-2</v>
      </c>
    </row>
    <row r="504" spans="1:10" x14ac:dyDescent="0.3">
      <c r="A504">
        <v>229</v>
      </c>
      <c r="B504" t="s">
        <v>343</v>
      </c>
      <c r="C504" t="s">
        <v>372</v>
      </c>
      <c r="F504">
        <v>51.196647640000002</v>
      </c>
      <c r="G504">
        <v>4.4218893100000001</v>
      </c>
      <c r="H504">
        <v>51.196647640000002</v>
      </c>
      <c r="I504">
        <v>4.4218893100000001</v>
      </c>
      <c r="J504">
        <v>1.290247036342838E-2</v>
      </c>
    </row>
    <row r="505" spans="1:10" x14ac:dyDescent="0.3">
      <c r="A505">
        <v>258</v>
      </c>
      <c r="B505" t="s">
        <v>344</v>
      </c>
      <c r="C505" t="s">
        <v>372</v>
      </c>
      <c r="F505">
        <v>51.196647640000002</v>
      </c>
      <c r="G505">
        <v>4.4218893100000001</v>
      </c>
      <c r="H505">
        <v>51.196647640000002</v>
      </c>
      <c r="I505">
        <v>4.4218893100000001</v>
      </c>
      <c r="J505">
        <v>1.290247036342838E-2</v>
      </c>
    </row>
    <row r="506" spans="1:10" x14ac:dyDescent="0.3">
      <c r="A506">
        <v>313</v>
      </c>
      <c r="B506" t="s">
        <v>346</v>
      </c>
      <c r="C506" t="s">
        <v>372</v>
      </c>
      <c r="F506">
        <v>51.196647640000002</v>
      </c>
      <c r="G506">
        <v>4.4218893100000001</v>
      </c>
      <c r="H506">
        <v>51.196647640000002</v>
      </c>
      <c r="I506">
        <v>4.4218893100000001</v>
      </c>
      <c r="J506">
        <v>1.290247036342838E-2</v>
      </c>
    </row>
    <row r="507" spans="1:10" x14ac:dyDescent="0.3">
      <c r="A507">
        <v>411</v>
      </c>
      <c r="B507" t="s">
        <v>350</v>
      </c>
      <c r="C507" t="s">
        <v>372</v>
      </c>
      <c r="F507">
        <v>51.196647640000002</v>
      </c>
      <c r="G507">
        <v>4.4218893100000001</v>
      </c>
      <c r="H507">
        <v>51.196647640000002</v>
      </c>
      <c r="I507">
        <v>4.4218893100000001</v>
      </c>
      <c r="J507">
        <v>1.290247036342838E-2</v>
      </c>
    </row>
    <row r="508" spans="1:10" x14ac:dyDescent="0.3">
      <c r="A508">
        <v>433</v>
      </c>
      <c r="B508" t="s">
        <v>351</v>
      </c>
      <c r="C508" t="s">
        <v>372</v>
      </c>
      <c r="F508">
        <v>51.196647640000002</v>
      </c>
      <c r="G508">
        <v>4.4218893100000001</v>
      </c>
      <c r="H508">
        <v>51.196647640000002</v>
      </c>
      <c r="I508">
        <v>4.4218893100000001</v>
      </c>
      <c r="J508">
        <v>1.290247036342838E-2</v>
      </c>
    </row>
    <row r="509" spans="1:10" x14ac:dyDescent="0.3">
      <c r="A509">
        <v>454</v>
      </c>
      <c r="B509" t="s">
        <v>352</v>
      </c>
      <c r="C509" t="s">
        <v>372</v>
      </c>
      <c r="F509">
        <v>51.196647640000002</v>
      </c>
      <c r="G509">
        <v>4.4218893100000001</v>
      </c>
      <c r="H509">
        <v>51.196647640000002</v>
      </c>
      <c r="I509">
        <v>4.4218893100000001</v>
      </c>
      <c r="J509">
        <v>1.290247036342838E-2</v>
      </c>
    </row>
    <row r="510" spans="1:10" x14ac:dyDescent="0.3">
      <c r="A510">
        <v>493</v>
      </c>
      <c r="B510" t="s">
        <v>354</v>
      </c>
      <c r="C510" t="s">
        <v>372</v>
      </c>
      <c r="F510">
        <v>51.196647640000002</v>
      </c>
      <c r="G510">
        <v>4.4218893100000001</v>
      </c>
      <c r="H510">
        <v>51.196647640000002</v>
      </c>
      <c r="I510">
        <v>4.4218893100000001</v>
      </c>
      <c r="J510">
        <v>1.290247036342838E-2</v>
      </c>
    </row>
    <row r="511" spans="1:10" x14ac:dyDescent="0.3">
      <c r="A511">
        <v>511</v>
      </c>
      <c r="B511" t="s">
        <v>355</v>
      </c>
      <c r="C511" t="s">
        <v>372</v>
      </c>
      <c r="F511">
        <v>51.196647640000002</v>
      </c>
      <c r="G511">
        <v>4.4218893100000001</v>
      </c>
      <c r="H511">
        <v>51.196647640000002</v>
      </c>
      <c r="I511">
        <v>4.4218893100000001</v>
      </c>
      <c r="J511">
        <v>1.290247036342838E-2</v>
      </c>
    </row>
    <row r="512" spans="1:10" x14ac:dyDescent="0.3">
      <c r="A512">
        <v>528</v>
      </c>
      <c r="B512" t="s">
        <v>356</v>
      </c>
      <c r="C512" t="s">
        <v>372</v>
      </c>
      <c r="F512">
        <v>51.196647640000002</v>
      </c>
      <c r="G512">
        <v>4.4218893100000001</v>
      </c>
      <c r="H512">
        <v>51.196647640000002</v>
      </c>
      <c r="I512">
        <v>4.4218893100000001</v>
      </c>
      <c r="J512">
        <v>1.290247036342838E-2</v>
      </c>
    </row>
    <row r="513" spans="1:10" x14ac:dyDescent="0.3">
      <c r="A513">
        <v>573</v>
      </c>
      <c r="B513" t="s">
        <v>359</v>
      </c>
      <c r="C513" t="s">
        <v>372</v>
      </c>
      <c r="F513">
        <v>51.196647640000002</v>
      </c>
      <c r="G513">
        <v>4.4218893100000001</v>
      </c>
      <c r="H513">
        <v>51.196647640000002</v>
      </c>
      <c r="I513">
        <v>4.4218893100000001</v>
      </c>
      <c r="J513">
        <v>1.290247036342838E-2</v>
      </c>
    </row>
    <row r="514" spans="1:10" x14ac:dyDescent="0.3">
      <c r="A514">
        <v>598</v>
      </c>
      <c r="B514" t="s">
        <v>361</v>
      </c>
      <c r="C514" t="s">
        <v>372</v>
      </c>
      <c r="F514">
        <v>51.196647640000002</v>
      </c>
      <c r="G514">
        <v>4.4218893100000001</v>
      </c>
      <c r="H514">
        <v>51.196647640000002</v>
      </c>
      <c r="I514">
        <v>4.4218893100000001</v>
      </c>
      <c r="J514">
        <v>1.290247036342838E-2</v>
      </c>
    </row>
    <row r="515" spans="1:10" x14ac:dyDescent="0.3">
      <c r="A515">
        <v>609</v>
      </c>
      <c r="B515" t="s">
        <v>362</v>
      </c>
      <c r="C515" t="s">
        <v>372</v>
      </c>
      <c r="F515">
        <v>51.196647640000002</v>
      </c>
      <c r="G515">
        <v>4.4218893100000001</v>
      </c>
      <c r="H515">
        <v>51.196647640000002</v>
      </c>
      <c r="I515">
        <v>4.4218893100000001</v>
      </c>
      <c r="J515">
        <v>1.290247036342838E-2</v>
      </c>
    </row>
    <row r="516" spans="1:10" x14ac:dyDescent="0.3">
      <c r="A516">
        <v>619</v>
      </c>
      <c r="B516" t="s">
        <v>363</v>
      </c>
      <c r="C516" t="s">
        <v>372</v>
      </c>
      <c r="F516">
        <v>51.196647640000002</v>
      </c>
      <c r="G516">
        <v>4.4218893100000001</v>
      </c>
      <c r="H516">
        <v>51.196647640000002</v>
      </c>
      <c r="I516">
        <v>4.4218893100000001</v>
      </c>
      <c r="J516">
        <v>1.290247036342838E-2</v>
      </c>
    </row>
    <row r="517" spans="1:10" x14ac:dyDescent="0.3">
      <c r="A517">
        <v>636</v>
      </c>
      <c r="B517" t="s">
        <v>366</v>
      </c>
      <c r="C517" t="s">
        <v>372</v>
      </c>
      <c r="F517">
        <v>51.196647640000002</v>
      </c>
      <c r="G517">
        <v>4.4218893100000001</v>
      </c>
      <c r="H517">
        <v>51.196647640000002</v>
      </c>
      <c r="I517">
        <v>4.4218893100000001</v>
      </c>
      <c r="J517">
        <v>1.290247036342838E-2</v>
      </c>
    </row>
    <row r="518" spans="1:10" x14ac:dyDescent="0.3">
      <c r="A518">
        <v>665</v>
      </c>
      <c r="B518" t="s">
        <v>372</v>
      </c>
      <c r="C518" t="s">
        <v>374</v>
      </c>
      <c r="D518">
        <v>51.196647640000002</v>
      </c>
      <c r="E518">
        <v>4.4218893100000001</v>
      </c>
      <c r="H518">
        <v>51.196647640000002</v>
      </c>
      <c r="I518">
        <v>4.4218893100000001</v>
      </c>
      <c r="J518">
        <v>1.290247036342838E-2</v>
      </c>
    </row>
    <row r="519" spans="1:10" x14ac:dyDescent="0.3">
      <c r="A519">
        <v>198</v>
      </c>
      <c r="B519" t="s">
        <v>342</v>
      </c>
      <c r="C519" t="s">
        <v>371</v>
      </c>
      <c r="D519">
        <v>51.196681980000001</v>
      </c>
      <c r="E519">
        <v>4.42203999</v>
      </c>
      <c r="F519">
        <v>51.196762079999999</v>
      </c>
      <c r="G519">
        <v>4.4222364399999998</v>
      </c>
      <c r="H519">
        <v>51.196722029999997</v>
      </c>
      <c r="I519">
        <v>4.4221382150000004</v>
      </c>
      <c r="J519">
        <v>1.289428458065825E-2</v>
      </c>
    </row>
    <row r="520" spans="1:10" x14ac:dyDescent="0.3">
      <c r="A520">
        <v>197</v>
      </c>
      <c r="B520" t="s">
        <v>342</v>
      </c>
      <c r="C520" t="s">
        <v>370</v>
      </c>
      <c r="D520">
        <v>51.196681980000001</v>
      </c>
      <c r="E520">
        <v>4.42203999</v>
      </c>
      <c r="F520">
        <v>51.196769709999998</v>
      </c>
      <c r="G520">
        <v>4.4222025900000004</v>
      </c>
      <c r="H520">
        <v>51.196725845000003</v>
      </c>
      <c r="I520">
        <v>4.4221212899999998</v>
      </c>
      <c r="J520">
        <v>1.289287191783446E-2</v>
      </c>
    </row>
    <row r="521" spans="1:10" x14ac:dyDescent="0.3">
      <c r="A521">
        <v>230</v>
      </c>
      <c r="B521" t="s">
        <v>343</v>
      </c>
      <c r="C521" t="s">
        <v>373</v>
      </c>
      <c r="F521">
        <v>51.196716309999999</v>
      </c>
      <c r="G521">
        <v>4.42215633</v>
      </c>
      <c r="H521">
        <v>51.196716309999999</v>
      </c>
      <c r="I521">
        <v>4.42215633</v>
      </c>
      <c r="J521">
        <v>1.2870454375093659E-2</v>
      </c>
    </row>
    <row r="522" spans="1:10" x14ac:dyDescent="0.3">
      <c r="A522">
        <v>259</v>
      </c>
      <c r="B522" t="s">
        <v>344</v>
      </c>
      <c r="C522" t="s">
        <v>373</v>
      </c>
      <c r="F522">
        <v>51.196716309999999</v>
      </c>
      <c r="G522">
        <v>4.42215633</v>
      </c>
      <c r="H522">
        <v>51.196716309999999</v>
      </c>
      <c r="I522">
        <v>4.42215633</v>
      </c>
      <c r="J522">
        <v>1.2870454375093659E-2</v>
      </c>
    </row>
    <row r="523" spans="1:10" x14ac:dyDescent="0.3">
      <c r="A523">
        <v>314</v>
      </c>
      <c r="B523" t="s">
        <v>346</v>
      </c>
      <c r="C523" t="s">
        <v>373</v>
      </c>
      <c r="F523">
        <v>51.196716309999999</v>
      </c>
      <c r="G523">
        <v>4.42215633</v>
      </c>
      <c r="H523">
        <v>51.196716309999999</v>
      </c>
      <c r="I523">
        <v>4.42215633</v>
      </c>
      <c r="J523">
        <v>1.2870454375093659E-2</v>
      </c>
    </row>
    <row r="524" spans="1:10" x14ac:dyDescent="0.3">
      <c r="A524">
        <v>412</v>
      </c>
      <c r="B524" t="s">
        <v>350</v>
      </c>
      <c r="C524" t="s">
        <v>373</v>
      </c>
      <c r="F524">
        <v>51.196716309999999</v>
      </c>
      <c r="G524">
        <v>4.42215633</v>
      </c>
      <c r="H524">
        <v>51.196716309999999</v>
      </c>
      <c r="I524">
        <v>4.42215633</v>
      </c>
      <c r="J524">
        <v>1.2870454375093659E-2</v>
      </c>
    </row>
    <row r="525" spans="1:10" x14ac:dyDescent="0.3">
      <c r="A525">
        <v>434</v>
      </c>
      <c r="B525" t="s">
        <v>351</v>
      </c>
      <c r="C525" t="s">
        <v>373</v>
      </c>
      <c r="F525">
        <v>51.196716309999999</v>
      </c>
      <c r="G525">
        <v>4.42215633</v>
      </c>
      <c r="H525">
        <v>51.196716309999999</v>
      </c>
      <c r="I525">
        <v>4.42215633</v>
      </c>
      <c r="J525">
        <v>1.2870454375093659E-2</v>
      </c>
    </row>
    <row r="526" spans="1:10" x14ac:dyDescent="0.3">
      <c r="A526">
        <v>455</v>
      </c>
      <c r="B526" t="s">
        <v>352</v>
      </c>
      <c r="C526" t="s">
        <v>373</v>
      </c>
      <c r="F526">
        <v>51.196716309999999</v>
      </c>
      <c r="G526">
        <v>4.42215633</v>
      </c>
      <c r="H526">
        <v>51.196716309999999</v>
      </c>
      <c r="I526">
        <v>4.42215633</v>
      </c>
      <c r="J526">
        <v>1.2870454375093659E-2</v>
      </c>
    </row>
    <row r="527" spans="1:10" x14ac:dyDescent="0.3">
      <c r="A527">
        <v>494</v>
      </c>
      <c r="B527" t="s">
        <v>354</v>
      </c>
      <c r="C527" t="s">
        <v>373</v>
      </c>
      <c r="F527">
        <v>51.196716309999999</v>
      </c>
      <c r="G527">
        <v>4.42215633</v>
      </c>
      <c r="H527">
        <v>51.196716309999999</v>
      </c>
      <c r="I527">
        <v>4.42215633</v>
      </c>
      <c r="J527">
        <v>1.2870454375093659E-2</v>
      </c>
    </row>
    <row r="528" spans="1:10" x14ac:dyDescent="0.3">
      <c r="A528">
        <v>512</v>
      </c>
      <c r="B528" t="s">
        <v>355</v>
      </c>
      <c r="C528" t="s">
        <v>373</v>
      </c>
      <c r="F528">
        <v>51.196716309999999</v>
      </c>
      <c r="G528">
        <v>4.42215633</v>
      </c>
      <c r="H528">
        <v>51.196716309999999</v>
      </c>
      <c r="I528">
        <v>4.42215633</v>
      </c>
      <c r="J528">
        <v>1.2870454375093659E-2</v>
      </c>
    </row>
    <row r="529" spans="1:10" x14ac:dyDescent="0.3">
      <c r="A529">
        <v>529</v>
      </c>
      <c r="B529" t="s">
        <v>356</v>
      </c>
      <c r="C529" t="s">
        <v>373</v>
      </c>
      <c r="F529">
        <v>51.196716309999999</v>
      </c>
      <c r="G529">
        <v>4.42215633</v>
      </c>
      <c r="H529">
        <v>51.196716309999999</v>
      </c>
      <c r="I529">
        <v>4.42215633</v>
      </c>
      <c r="J529">
        <v>1.2870454375093659E-2</v>
      </c>
    </row>
    <row r="530" spans="1:10" x14ac:dyDescent="0.3">
      <c r="A530">
        <v>574</v>
      </c>
      <c r="B530" t="s">
        <v>359</v>
      </c>
      <c r="C530" t="s">
        <v>373</v>
      </c>
      <c r="F530">
        <v>51.196716309999999</v>
      </c>
      <c r="G530">
        <v>4.42215633</v>
      </c>
      <c r="H530">
        <v>51.196716309999999</v>
      </c>
      <c r="I530">
        <v>4.42215633</v>
      </c>
      <c r="J530">
        <v>1.2870454375093659E-2</v>
      </c>
    </row>
    <row r="531" spans="1:10" x14ac:dyDescent="0.3">
      <c r="A531">
        <v>599</v>
      </c>
      <c r="B531" t="s">
        <v>361</v>
      </c>
      <c r="C531" t="s">
        <v>373</v>
      </c>
      <c r="F531">
        <v>51.196716309999999</v>
      </c>
      <c r="G531">
        <v>4.42215633</v>
      </c>
      <c r="H531">
        <v>51.196716309999999</v>
      </c>
      <c r="I531">
        <v>4.42215633</v>
      </c>
      <c r="J531">
        <v>1.2870454375093659E-2</v>
      </c>
    </row>
    <row r="532" spans="1:10" x14ac:dyDescent="0.3">
      <c r="A532">
        <v>610</v>
      </c>
      <c r="B532" t="s">
        <v>362</v>
      </c>
      <c r="C532" t="s">
        <v>373</v>
      </c>
      <c r="F532">
        <v>51.196716309999999</v>
      </c>
      <c r="G532">
        <v>4.42215633</v>
      </c>
      <c r="H532">
        <v>51.196716309999999</v>
      </c>
      <c r="I532">
        <v>4.42215633</v>
      </c>
      <c r="J532">
        <v>1.2870454375093659E-2</v>
      </c>
    </row>
    <row r="533" spans="1:10" x14ac:dyDescent="0.3">
      <c r="A533">
        <v>620</v>
      </c>
      <c r="B533" t="s">
        <v>363</v>
      </c>
      <c r="C533" t="s">
        <v>373</v>
      </c>
      <c r="F533">
        <v>51.196716309999999</v>
      </c>
      <c r="G533">
        <v>4.42215633</v>
      </c>
      <c r="H533">
        <v>51.196716309999999</v>
      </c>
      <c r="I533">
        <v>4.42215633</v>
      </c>
      <c r="J533">
        <v>1.2870454375093659E-2</v>
      </c>
    </row>
    <row r="534" spans="1:10" x14ac:dyDescent="0.3">
      <c r="A534">
        <v>637</v>
      </c>
      <c r="B534" t="s">
        <v>366</v>
      </c>
      <c r="C534" t="s">
        <v>373</v>
      </c>
      <c r="F534">
        <v>51.196716309999999</v>
      </c>
      <c r="G534">
        <v>4.42215633</v>
      </c>
      <c r="H534">
        <v>51.196716309999999</v>
      </c>
      <c r="I534">
        <v>4.42215633</v>
      </c>
      <c r="J534">
        <v>1.2870454375093659E-2</v>
      </c>
    </row>
    <row r="535" spans="1:10" x14ac:dyDescent="0.3">
      <c r="A535">
        <v>666</v>
      </c>
      <c r="B535" t="s">
        <v>373</v>
      </c>
      <c r="C535" t="s">
        <v>374</v>
      </c>
      <c r="D535">
        <v>51.196716309999999</v>
      </c>
      <c r="E535">
        <v>4.42215633</v>
      </c>
      <c r="H535">
        <v>51.196716309999999</v>
      </c>
      <c r="I535">
        <v>4.42215633</v>
      </c>
      <c r="J535">
        <v>1.2870454375093659E-2</v>
      </c>
    </row>
    <row r="536" spans="1:10" x14ac:dyDescent="0.3">
      <c r="A536">
        <v>5</v>
      </c>
      <c r="B536" t="s">
        <v>336</v>
      </c>
      <c r="C536" t="s">
        <v>342</v>
      </c>
      <c r="D536">
        <v>51.196758269999997</v>
      </c>
      <c r="E536">
        <v>4.4222254799999998</v>
      </c>
      <c r="F536">
        <v>51.196681980000001</v>
      </c>
      <c r="G536">
        <v>4.42203999</v>
      </c>
      <c r="H536">
        <v>51.196720124999999</v>
      </c>
      <c r="I536">
        <v>4.4221327349999999</v>
      </c>
      <c r="J536">
        <v>1.2554744766416799E-2</v>
      </c>
    </row>
    <row r="537" spans="1:10" x14ac:dyDescent="0.3">
      <c r="A537">
        <v>136</v>
      </c>
      <c r="B537" t="s">
        <v>340</v>
      </c>
      <c r="C537" t="s">
        <v>372</v>
      </c>
      <c r="D537">
        <v>51.196800230000001</v>
      </c>
      <c r="E537">
        <v>4.4223089199999999</v>
      </c>
      <c r="F537">
        <v>51.196647640000002</v>
      </c>
      <c r="G537">
        <v>4.4218893100000001</v>
      </c>
      <c r="H537">
        <v>51.196723935000001</v>
      </c>
      <c r="I537">
        <v>4.422099115</v>
      </c>
      <c r="J537">
        <v>1.2317990717970569E-2</v>
      </c>
    </row>
    <row r="538" spans="1:10" x14ac:dyDescent="0.3">
      <c r="A538">
        <v>51</v>
      </c>
      <c r="B538" t="s">
        <v>338</v>
      </c>
      <c r="C538" t="s">
        <v>353</v>
      </c>
      <c r="D538">
        <v>51.19670868</v>
      </c>
      <c r="E538">
        <v>4.4220829000000004</v>
      </c>
      <c r="F538">
        <v>51.196720120000002</v>
      </c>
      <c r="G538">
        <v>4.4221763599999999</v>
      </c>
      <c r="H538">
        <v>51.196714399999998</v>
      </c>
      <c r="I538">
        <v>4.4221296300000006</v>
      </c>
      <c r="J538">
        <v>1.188313809499698E-2</v>
      </c>
    </row>
    <row r="539" spans="1:10" x14ac:dyDescent="0.3">
      <c r="A539">
        <v>70</v>
      </c>
      <c r="B539" t="s">
        <v>338</v>
      </c>
      <c r="C539" t="s">
        <v>373</v>
      </c>
      <c r="D539">
        <v>51.19670868</v>
      </c>
      <c r="E539">
        <v>4.4220829000000004</v>
      </c>
      <c r="F539">
        <v>51.196716309999999</v>
      </c>
      <c r="G539">
        <v>4.42215633</v>
      </c>
      <c r="H539">
        <v>51.196712495</v>
      </c>
      <c r="I539">
        <v>4.4221196149999997</v>
      </c>
      <c r="J539">
        <v>1.144409820981006E-2</v>
      </c>
    </row>
    <row r="540" spans="1:10" x14ac:dyDescent="0.3">
      <c r="A540">
        <v>364</v>
      </c>
      <c r="B540" t="s">
        <v>348</v>
      </c>
      <c r="C540" t="s">
        <v>372</v>
      </c>
      <c r="D540">
        <v>51.196601870000002</v>
      </c>
      <c r="E540">
        <v>4.4219198200000003</v>
      </c>
      <c r="F540">
        <v>51.196647640000002</v>
      </c>
      <c r="G540">
        <v>4.4218893100000001</v>
      </c>
      <c r="H540">
        <v>51.196624755000002</v>
      </c>
      <c r="I540">
        <v>4.4219045650000002</v>
      </c>
      <c r="J540">
        <v>1.1370373268096661E-2</v>
      </c>
    </row>
    <row r="541" spans="1:10" x14ac:dyDescent="0.3">
      <c r="A541">
        <v>643</v>
      </c>
      <c r="B541" t="s">
        <v>367</v>
      </c>
      <c r="C541" t="s">
        <v>372</v>
      </c>
      <c r="D541">
        <v>51.196784970000003</v>
      </c>
      <c r="E541">
        <v>4.4222187999999996</v>
      </c>
      <c r="F541">
        <v>51.196647640000002</v>
      </c>
      <c r="G541">
        <v>4.4218893100000001</v>
      </c>
      <c r="H541">
        <v>51.196716305000002</v>
      </c>
      <c r="I541">
        <v>4.4220540550000003</v>
      </c>
      <c r="J541">
        <v>1.130065846635364E-2</v>
      </c>
    </row>
    <row r="542" spans="1:10" x14ac:dyDescent="0.3">
      <c r="A542">
        <v>658</v>
      </c>
      <c r="B542" t="s">
        <v>370</v>
      </c>
      <c r="C542" t="s">
        <v>372</v>
      </c>
      <c r="D542">
        <v>51.196769709999998</v>
      </c>
      <c r="E542">
        <v>4.4222025900000004</v>
      </c>
      <c r="F542">
        <v>51.196647640000002</v>
      </c>
      <c r="G542">
        <v>4.4218893100000001</v>
      </c>
      <c r="H542">
        <v>51.196708674999996</v>
      </c>
      <c r="I542">
        <v>4.4220459500000002</v>
      </c>
      <c r="J542">
        <v>1.051895026286658E-2</v>
      </c>
    </row>
    <row r="543" spans="1:10" x14ac:dyDescent="0.3">
      <c r="A543">
        <v>41</v>
      </c>
      <c r="B543" t="s">
        <v>338</v>
      </c>
      <c r="C543" t="s">
        <v>343</v>
      </c>
      <c r="D543">
        <v>51.19670868</v>
      </c>
      <c r="E543">
        <v>4.4220829000000004</v>
      </c>
      <c r="H543">
        <v>51.19670868</v>
      </c>
      <c r="I543">
        <v>4.4220829000000004</v>
      </c>
      <c r="J543">
        <v>1.0475493493040141E-2</v>
      </c>
    </row>
    <row r="544" spans="1:10" x14ac:dyDescent="0.3">
      <c r="A544">
        <v>42</v>
      </c>
      <c r="B544" t="s">
        <v>338</v>
      </c>
      <c r="C544" t="s">
        <v>344</v>
      </c>
      <c r="D544">
        <v>51.19670868</v>
      </c>
      <c r="E544">
        <v>4.4220829000000004</v>
      </c>
      <c r="H544">
        <v>51.19670868</v>
      </c>
      <c r="I544">
        <v>4.4220829000000004</v>
      </c>
      <c r="J544">
        <v>1.0475493493040141E-2</v>
      </c>
    </row>
    <row r="545" spans="1:10" x14ac:dyDescent="0.3">
      <c r="A545">
        <v>44</v>
      </c>
      <c r="B545" t="s">
        <v>338</v>
      </c>
      <c r="C545" t="s">
        <v>346</v>
      </c>
      <c r="D545">
        <v>51.19670868</v>
      </c>
      <c r="E545">
        <v>4.4220829000000004</v>
      </c>
      <c r="H545">
        <v>51.19670868</v>
      </c>
      <c r="I545">
        <v>4.4220829000000004</v>
      </c>
      <c r="J545">
        <v>1.0475493493040141E-2</v>
      </c>
    </row>
    <row r="546" spans="1:10" x14ac:dyDescent="0.3">
      <c r="A546">
        <v>48</v>
      </c>
      <c r="B546" t="s">
        <v>338</v>
      </c>
      <c r="C546" t="s">
        <v>350</v>
      </c>
      <c r="D546">
        <v>51.19670868</v>
      </c>
      <c r="E546">
        <v>4.4220829000000004</v>
      </c>
      <c r="H546">
        <v>51.19670868</v>
      </c>
      <c r="I546">
        <v>4.4220829000000004</v>
      </c>
      <c r="J546">
        <v>1.0475493493040141E-2</v>
      </c>
    </row>
    <row r="547" spans="1:10" x14ac:dyDescent="0.3">
      <c r="A547">
        <v>49</v>
      </c>
      <c r="B547" t="s">
        <v>338</v>
      </c>
      <c r="C547" t="s">
        <v>351</v>
      </c>
      <c r="D547">
        <v>51.19670868</v>
      </c>
      <c r="E547">
        <v>4.4220829000000004</v>
      </c>
      <c r="H547">
        <v>51.19670868</v>
      </c>
      <c r="I547">
        <v>4.4220829000000004</v>
      </c>
      <c r="J547">
        <v>1.0475493493040141E-2</v>
      </c>
    </row>
    <row r="548" spans="1:10" x14ac:dyDescent="0.3">
      <c r="A548">
        <v>50</v>
      </c>
      <c r="B548" t="s">
        <v>338</v>
      </c>
      <c r="C548" t="s">
        <v>352</v>
      </c>
      <c r="D548">
        <v>51.19670868</v>
      </c>
      <c r="E548">
        <v>4.4220829000000004</v>
      </c>
      <c r="H548">
        <v>51.19670868</v>
      </c>
      <c r="I548">
        <v>4.4220829000000004</v>
      </c>
      <c r="J548">
        <v>1.0475493493040141E-2</v>
      </c>
    </row>
    <row r="549" spans="1:10" x14ac:dyDescent="0.3">
      <c r="A549">
        <v>52</v>
      </c>
      <c r="B549" t="s">
        <v>338</v>
      </c>
      <c r="C549" t="s">
        <v>354</v>
      </c>
      <c r="D549">
        <v>51.19670868</v>
      </c>
      <c r="E549">
        <v>4.4220829000000004</v>
      </c>
      <c r="H549">
        <v>51.19670868</v>
      </c>
      <c r="I549">
        <v>4.4220829000000004</v>
      </c>
      <c r="J549">
        <v>1.0475493493040141E-2</v>
      </c>
    </row>
    <row r="550" spans="1:10" x14ac:dyDescent="0.3">
      <c r="A550">
        <v>53</v>
      </c>
      <c r="B550" t="s">
        <v>338</v>
      </c>
      <c r="C550" t="s">
        <v>355</v>
      </c>
      <c r="D550">
        <v>51.19670868</v>
      </c>
      <c r="E550">
        <v>4.4220829000000004</v>
      </c>
      <c r="H550">
        <v>51.19670868</v>
      </c>
      <c r="I550">
        <v>4.4220829000000004</v>
      </c>
      <c r="J550">
        <v>1.0475493493040141E-2</v>
      </c>
    </row>
    <row r="551" spans="1:10" x14ac:dyDescent="0.3">
      <c r="A551">
        <v>54</v>
      </c>
      <c r="B551" t="s">
        <v>338</v>
      </c>
      <c r="C551" t="s">
        <v>356</v>
      </c>
      <c r="D551">
        <v>51.19670868</v>
      </c>
      <c r="E551">
        <v>4.4220829000000004</v>
      </c>
      <c r="H551">
        <v>51.19670868</v>
      </c>
      <c r="I551">
        <v>4.4220829000000004</v>
      </c>
      <c r="J551">
        <v>1.0475493493040141E-2</v>
      </c>
    </row>
    <row r="552" spans="1:10" x14ac:dyDescent="0.3">
      <c r="A552">
        <v>57</v>
      </c>
      <c r="B552" t="s">
        <v>338</v>
      </c>
      <c r="C552" t="s">
        <v>359</v>
      </c>
      <c r="D552">
        <v>51.19670868</v>
      </c>
      <c r="E552">
        <v>4.4220829000000004</v>
      </c>
      <c r="H552">
        <v>51.19670868</v>
      </c>
      <c r="I552">
        <v>4.4220829000000004</v>
      </c>
      <c r="J552">
        <v>1.0475493493040141E-2</v>
      </c>
    </row>
    <row r="553" spans="1:10" x14ac:dyDescent="0.3">
      <c r="A553">
        <v>59</v>
      </c>
      <c r="B553" t="s">
        <v>338</v>
      </c>
      <c r="C553" t="s">
        <v>361</v>
      </c>
      <c r="D553">
        <v>51.19670868</v>
      </c>
      <c r="E553">
        <v>4.4220829000000004</v>
      </c>
      <c r="H553">
        <v>51.19670868</v>
      </c>
      <c r="I553">
        <v>4.4220829000000004</v>
      </c>
      <c r="J553">
        <v>1.0475493493040141E-2</v>
      </c>
    </row>
    <row r="554" spans="1:10" x14ac:dyDescent="0.3">
      <c r="A554">
        <v>60</v>
      </c>
      <c r="B554" t="s">
        <v>338</v>
      </c>
      <c r="C554" t="s">
        <v>362</v>
      </c>
      <c r="D554">
        <v>51.19670868</v>
      </c>
      <c r="E554">
        <v>4.4220829000000004</v>
      </c>
      <c r="H554">
        <v>51.19670868</v>
      </c>
      <c r="I554">
        <v>4.4220829000000004</v>
      </c>
      <c r="J554">
        <v>1.0475493493040141E-2</v>
      </c>
    </row>
    <row r="555" spans="1:10" x14ac:dyDescent="0.3">
      <c r="A555">
        <v>61</v>
      </c>
      <c r="B555" t="s">
        <v>338</v>
      </c>
      <c r="C555" t="s">
        <v>363</v>
      </c>
      <c r="D555">
        <v>51.19670868</v>
      </c>
      <c r="E555">
        <v>4.4220829000000004</v>
      </c>
      <c r="H555">
        <v>51.19670868</v>
      </c>
      <c r="I555">
        <v>4.4220829000000004</v>
      </c>
      <c r="J555">
        <v>1.0475493493040141E-2</v>
      </c>
    </row>
    <row r="556" spans="1:10" x14ac:dyDescent="0.3">
      <c r="A556">
        <v>63</v>
      </c>
      <c r="B556" t="s">
        <v>338</v>
      </c>
      <c r="C556" t="s">
        <v>366</v>
      </c>
      <c r="D556">
        <v>51.19670868</v>
      </c>
      <c r="E556">
        <v>4.4220829000000004</v>
      </c>
      <c r="H556">
        <v>51.19670868</v>
      </c>
      <c r="I556">
        <v>4.4220829000000004</v>
      </c>
      <c r="J556">
        <v>1.0475493493040141E-2</v>
      </c>
    </row>
    <row r="557" spans="1:10" x14ac:dyDescent="0.3">
      <c r="A557">
        <v>71</v>
      </c>
      <c r="B557" t="s">
        <v>338</v>
      </c>
      <c r="C557" t="s">
        <v>374</v>
      </c>
      <c r="D557">
        <v>51.19670868</v>
      </c>
      <c r="E557">
        <v>4.4220829000000004</v>
      </c>
      <c r="H557">
        <v>51.19670868</v>
      </c>
      <c r="I557">
        <v>4.4220829000000004</v>
      </c>
      <c r="J557">
        <v>1.0475493493040141E-2</v>
      </c>
    </row>
    <row r="558" spans="1:10" x14ac:dyDescent="0.3">
      <c r="A558">
        <v>206</v>
      </c>
      <c r="B558" t="s">
        <v>343</v>
      </c>
      <c r="C558" t="s">
        <v>348</v>
      </c>
      <c r="F558">
        <v>51.196601870000002</v>
      </c>
      <c r="G558">
        <v>4.4219198200000003</v>
      </c>
      <c r="H558">
        <v>51.196601870000002</v>
      </c>
      <c r="I558">
        <v>4.4219198200000003</v>
      </c>
      <c r="J558">
        <v>1.035894720270455E-2</v>
      </c>
    </row>
    <row r="559" spans="1:10" x14ac:dyDescent="0.3">
      <c r="A559">
        <v>235</v>
      </c>
      <c r="B559" t="s">
        <v>344</v>
      </c>
      <c r="C559" t="s">
        <v>348</v>
      </c>
      <c r="F559">
        <v>51.196601870000002</v>
      </c>
      <c r="G559">
        <v>4.4219198200000003</v>
      </c>
      <c r="H559">
        <v>51.196601870000002</v>
      </c>
      <c r="I559">
        <v>4.4219198200000003</v>
      </c>
      <c r="J559">
        <v>1.035894720270455E-2</v>
      </c>
    </row>
    <row r="560" spans="1:10" x14ac:dyDescent="0.3">
      <c r="A560">
        <v>290</v>
      </c>
      <c r="B560" t="s">
        <v>346</v>
      </c>
      <c r="C560" t="s">
        <v>348</v>
      </c>
      <c r="F560">
        <v>51.196601870000002</v>
      </c>
      <c r="G560">
        <v>4.4219198200000003</v>
      </c>
      <c r="H560">
        <v>51.196601870000002</v>
      </c>
      <c r="I560">
        <v>4.4219198200000003</v>
      </c>
      <c r="J560">
        <v>1.035894720270455E-2</v>
      </c>
    </row>
    <row r="561" spans="1:10" x14ac:dyDescent="0.3">
      <c r="A561">
        <v>343</v>
      </c>
      <c r="B561" t="s">
        <v>348</v>
      </c>
      <c r="C561" t="s">
        <v>350</v>
      </c>
      <c r="D561">
        <v>51.196601870000002</v>
      </c>
      <c r="E561">
        <v>4.4219198200000003</v>
      </c>
      <c r="H561">
        <v>51.196601870000002</v>
      </c>
      <c r="I561">
        <v>4.4219198200000003</v>
      </c>
      <c r="J561">
        <v>1.035894720270455E-2</v>
      </c>
    </row>
    <row r="562" spans="1:10" x14ac:dyDescent="0.3">
      <c r="A562">
        <v>344</v>
      </c>
      <c r="B562" t="s">
        <v>348</v>
      </c>
      <c r="C562" t="s">
        <v>351</v>
      </c>
      <c r="D562">
        <v>51.196601870000002</v>
      </c>
      <c r="E562">
        <v>4.4219198200000003</v>
      </c>
      <c r="H562">
        <v>51.196601870000002</v>
      </c>
      <c r="I562">
        <v>4.4219198200000003</v>
      </c>
      <c r="J562">
        <v>1.035894720270455E-2</v>
      </c>
    </row>
    <row r="563" spans="1:10" x14ac:dyDescent="0.3">
      <c r="A563">
        <v>345</v>
      </c>
      <c r="B563" t="s">
        <v>348</v>
      </c>
      <c r="C563" t="s">
        <v>352</v>
      </c>
      <c r="D563">
        <v>51.196601870000002</v>
      </c>
      <c r="E563">
        <v>4.4219198200000003</v>
      </c>
      <c r="H563">
        <v>51.196601870000002</v>
      </c>
      <c r="I563">
        <v>4.4219198200000003</v>
      </c>
      <c r="J563">
        <v>1.035894720270455E-2</v>
      </c>
    </row>
    <row r="564" spans="1:10" x14ac:dyDescent="0.3">
      <c r="A564">
        <v>347</v>
      </c>
      <c r="B564" t="s">
        <v>348</v>
      </c>
      <c r="C564" t="s">
        <v>354</v>
      </c>
      <c r="D564">
        <v>51.196601870000002</v>
      </c>
      <c r="E564">
        <v>4.4219198200000003</v>
      </c>
      <c r="H564">
        <v>51.196601870000002</v>
      </c>
      <c r="I564">
        <v>4.4219198200000003</v>
      </c>
      <c r="J564">
        <v>1.035894720270455E-2</v>
      </c>
    </row>
    <row r="565" spans="1:10" x14ac:dyDescent="0.3">
      <c r="A565">
        <v>348</v>
      </c>
      <c r="B565" t="s">
        <v>348</v>
      </c>
      <c r="C565" t="s">
        <v>355</v>
      </c>
      <c r="D565">
        <v>51.196601870000002</v>
      </c>
      <c r="E565">
        <v>4.4219198200000003</v>
      </c>
      <c r="H565">
        <v>51.196601870000002</v>
      </c>
      <c r="I565">
        <v>4.4219198200000003</v>
      </c>
      <c r="J565">
        <v>1.035894720270455E-2</v>
      </c>
    </row>
    <row r="566" spans="1:10" x14ac:dyDescent="0.3">
      <c r="A566">
        <v>349</v>
      </c>
      <c r="B566" t="s">
        <v>348</v>
      </c>
      <c r="C566" t="s">
        <v>356</v>
      </c>
      <c r="D566">
        <v>51.196601870000002</v>
      </c>
      <c r="E566">
        <v>4.4219198200000003</v>
      </c>
      <c r="H566">
        <v>51.196601870000002</v>
      </c>
      <c r="I566">
        <v>4.4219198200000003</v>
      </c>
      <c r="J566">
        <v>1.035894720270455E-2</v>
      </c>
    </row>
    <row r="567" spans="1:10" x14ac:dyDescent="0.3">
      <c r="A567">
        <v>352</v>
      </c>
      <c r="B567" t="s">
        <v>348</v>
      </c>
      <c r="C567" t="s">
        <v>359</v>
      </c>
      <c r="D567">
        <v>51.196601870000002</v>
      </c>
      <c r="E567">
        <v>4.4219198200000003</v>
      </c>
      <c r="H567">
        <v>51.196601870000002</v>
      </c>
      <c r="I567">
        <v>4.4219198200000003</v>
      </c>
      <c r="J567">
        <v>1.035894720270455E-2</v>
      </c>
    </row>
    <row r="568" spans="1:10" x14ac:dyDescent="0.3">
      <c r="A568">
        <v>354</v>
      </c>
      <c r="B568" t="s">
        <v>348</v>
      </c>
      <c r="C568" t="s">
        <v>361</v>
      </c>
      <c r="D568">
        <v>51.196601870000002</v>
      </c>
      <c r="E568">
        <v>4.4219198200000003</v>
      </c>
      <c r="H568">
        <v>51.196601870000002</v>
      </c>
      <c r="I568">
        <v>4.4219198200000003</v>
      </c>
      <c r="J568">
        <v>1.035894720270455E-2</v>
      </c>
    </row>
    <row r="569" spans="1:10" x14ac:dyDescent="0.3">
      <c r="A569">
        <v>355</v>
      </c>
      <c r="B569" t="s">
        <v>348</v>
      </c>
      <c r="C569" t="s">
        <v>362</v>
      </c>
      <c r="D569">
        <v>51.196601870000002</v>
      </c>
      <c r="E569">
        <v>4.4219198200000003</v>
      </c>
      <c r="H569">
        <v>51.196601870000002</v>
      </c>
      <c r="I569">
        <v>4.4219198200000003</v>
      </c>
      <c r="J569">
        <v>1.035894720270455E-2</v>
      </c>
    </row>
    <row r="570" spans="1:10" x14ac:dyDescent="0.3">
      <c r="A570">
        <v>356</v>
      </c>
      <c r="B570" t="s">
        <v>348</v>
      </c>
      <c r="C570" t="s">
        <v>363</v>
      </c>
      <c r="D570">
        <v>51.196601870000002</v>
      </c>
      <c r="E570">
        <v>4.4219198200000003</v>
      </c>
      <c r="H570">
        <v>51.196601870000002</v>
      </c>
      <c r="I570">
        <v>4.4219198200000003</v>
      </c>
      <c r="J570">
        <v>1.035894720270455E-2</v>
      </c>
    </row>
    <row r="571" spans="1:10" x14ac:dyDescent="0.3">
      <c r="A571">
        <v>358</v>
      </c>
      <c r="B571" t="s">
        <v>348</v>
      </c>
      <c r="C571" t="s">
        <v>366</v>
      </c>
      <c r="D571">
        <v>51.196601870000002</v>
      </c>
      <c r="E571">
        <v>4.4219198200000003</v>
      </c>
      <c r="H571">
        <v>51.196601870000002</v>
      </c>
      <c r="I571">
        <v>4.4219198200000003</v>
      </c>
      <c r="J571">
        <v>1.035894720270455E-2</v>
      </c>
    </row>
    <row r="572" spans="1:10" x14ac:dyDescent="0.3">
      <c r="A572">
        <v>366</v>
      </c>
      <c r="B572" t="s">
        <v>348</v>
      </c>
      <c r="C572" t="s">
        <v>374</v>
      </c>
      <c r="D572">
        <v>51.196601870000002</v>
      </c>
      <c r="E572">
        <v>4.4219198200000003</v>
      </c>
      <c r="H572">
        <v>51.196601870000002</v>
      </c>
      <c r="I572">
        <v>4.4219198200000003</v>
      </c>
      <c r="J572">
        <v>1.035894720270455E-2</v>
      </c>
    </row>
    <row r="573" spans="1:10" x14ac:dyDescent="0.3">
      <c r="A573">
        <v>113</v>
      </c>
      <c r="B573" t="s">
        <v>340</v>
      </c>
      <c r="C573" t="s">
        <v>348</v>
      </c>
      <c r="D573">
        <v>51.196800230000001</v>
      </c>
      <c r="E573">
        <v>4.4223089199999999</v>
      </c>
      <c r="F573">
        <v>51.196601870000002</v>
      </c>
      <c r="G573">
        <v>4.4219198200000003</v>
      </c>
      <c r="H573">
        <v>51.196701050000001</v>
      </c>
      <c r="I573">
        <v>4.4221143700000001</v>
      </c>
      <c r="J573">
        <v>1.012164893309059E-2</v>
      </c>
    </row>
    <row r="574" spans="1:10" x14ac:dyDescent="0.3">
      <c r="A574">
        <v>661</v>
      </c>
      <c r="B574" t="s">
        <v>371</v>
      </c>
      <c r="C574" t="s">
        <v>372</v>
      </c>
      <c r="D574">
        <v>51.196762079999999</v>
      </c>
      <c r="E574">
        <v>4.4222364399999998</v>
      </c>
      <c r="F574">
        <v>51.196647640000002</v>
      </c>
      <c r="G574">
        <v>4.4218893100000001</v>
      </c>
      <c r="H574">
        <v>51.196704859999997</v>
      </c>
      <c r="I574">
        <v>4.4220628749999999</v>
      </c>
      <c r="J574">
        <v>9.9961093962235327E-3</v>
      </c>
    </row>
    <row r="575" spans="1:10" x14ac:dyDescent="0.3">
      <c r="A575">
        <v>181</v>
      </c>
      <c r="B575" t="s">
        <v>342</v>
      </c>
      <c r="C575" t="s">
        <v>353</v>
      </c>
      <c r="D575">
        <v>51.196681980000001</v>
      </c>
      <c r="E575">
        <v>4.42203999</v>
      </c>
      <c r="F575">
        <v>51.196720120000002</v>
      </c>
      <c r="G575">
        <v>4.4221763599999999</v>
      </c>
      <c r="H575">
        <v>51.196701050000001</v>
      </c>
      <c r="I575">
        <v>4.422108175</v>
      </c>
      <c r="J575">
        <v>9.9892167291743966E-3</v>
      </c>
    </row>
    <row r="576" spans="1:10" x14ac:dyDescent="0.3">
      <c r="A576">
        <v>34</v>
      </c>
      <c r="B576" t="s">
        <v>336</v>
      </c>
      <c r="C576" t="s">
        <v>372</v>
      </c>
      <c r="D576">
        <v>51.196758269999997</v>
      </c>
      <c r="E576">
        <v>4.4222254799999998</v>
      </c>
      <c r="F576">
        <v>51.196647640000002</v>
      </c>
      <c r="G576">
        <v>4.4218893100000001</v>
      </c>
      <c r="H576">
        <v>51.196702954999999</v>
      </c>
      <c r="I576">
        <v>4.4220573950000004</v>
      </c>
      <c r="J576">
        <v>9.8030231702630165E-3</v>
      </c>
    </row>
    <row r="577" spans="1:10" x14ac:dyDescent="0.3">
      <c r="A577">
        <v>200</v>
      </c>
      <c r="B577" t="s">
        <v>342</v>
      </c>
      <c r="C577" t="s">
        <v>373</v>
      </c>
      <c r="D577">
        <v>51.196681980000001</v>
      </c>
      <c r="E577">
        <v>4.42203999</v>
      </c>
      <c r="F577">
        <v>51.196716309999999</v>
      </c>
      <c r="G577">
        <v>4.42215633</v>
      </c>
      <c r="H577">
        <v>51.196699144999997</v>
      </c>
      <c r="I577">
        <v>4.42209816</v>
      </c>
      <c r="J577">
        <v>9.6051185520234748E-3</v>
      </c>
    </row>
    <row r="578" spans="1:10" x14ac:dyDescent="0.3">
      <c r="A578">
        <v>199</v>
      </c>
      <c r="B578" t="s">
        <v>342</v>
      </c>
      <c r="C578" t="s">
        <v>372</v>
      </c>
      <c r="D578">
        <v>51.196681980000001</v>
      </c>
      <c r="E578">
        <v>4.42203999</v>
      </c>
      <c r="F578">
        <v>51.196647640000002</v>
      </c>
      <c r="G578">
        <v>4.4218893100000001</v>
      </c>
      <c r="H578">
        <v>51.196664810000001</v>
      </c>
      <c r="I578">
        <v>4.4219646499999996</v>
      </c>
      <c r="J578">
        <v>9.0298667492203725E-3</v>
      </c>
    </row>
    <row r="579" spans="1:10" x14ac:dyDescent="0.3">
      <c r="A579">
        <v>69</v>
      </c>
      <c r="B579" t="s">
        <v>338</v>
      </c>
      <c r="C579" t="s">
        <v>372</v>
      </c>
      <c r="D579">
        <v>51.19670868</v>
      </c>
      <c r="E579">
        <v>4.4220829000000004</v>
      </c>
      <c r="F579">
        <v>51.196647640000002</v>
      </c>
      <c r="G579">
        <v>4.4218893100000001</v>
      </c>
      <c r="H579">
        <v>51.196678159999998</v>
      </c>
      <c r="I579">
        <v>4.4219861050000002</v>
      </c>
      <c r="J579">
        <v>9.0053791687689025E-3</v>
      </c>
    </row>
    <row r="580" spans="1:10" x14ac:dyDescent="0.3">
      <c r="A580" s="12">
        <v>40</v>
      </c>
      <c r="B580" t="s">
        <v>338</v>
      </c>
      <c r="C580" t="s">
        <v>342</v>
      </c>
      <c r="D580">
        <v>51.19670868</v>
      </c>
      <c r="E580">
        <v>4.4220829000000004</v>
      </c>
      <c r="F580">
        <v>51.196681980000001</v>
      </c>
      <c r="G580">
        <v>4.42203999</v>
      </c>
      <c r="H580">
        <v>51.196695329999997</v>
      </c>
      <c r="I580">
        <v>4.4220614450000006</v>
      </c>
      <c r="J580">
        <v>8.9406712880111764E-3</v>
      </c>
    </row>
    <row r="581" spans="1:10" x14ac:dyDescent="0.3">
      <c r="A581">
        <v>359</v>
      </c>
      <c r="B581" t="s">
        <v>348</v>
      </c>
      <c r="C581" t="s">
        <v>367</v>
      </c>
      <c r="D581">
        <v>51.196601870000002</v>
      </c>
      <c r="E581">
        <v>4.4219198200000003</v>
      </c>
      <c r="F581">
        <v>51.196784970000003</v>
      </c>
      <c r="G581">
        <v>4.4222187999999996</v>
      </c>
      <c r="H581">
        <v>51.196693420000003</v>
      </c>
      <c r="I581">
        <v>4.4220693099999986</v>
      </c>
      <c r="J581">
        <v>8.7213916190540391E-3</v>
      </c>
    </row>
    <row r="582" spans="1:10" x14ac:dyDescent="0.3">
      <c r="A582">
        <v>664</v>
      </c>
      <c r="B582" t="s">
        <v>372</v>
      </c>
      <c r="C582" t="s">
        <v>373</v>
      </c>
      <c r="D582">
        <v>51.196647640000002</v>
      </c>
      <c r="E582">
        <v>4.4218893100000001</v>
      </c>
      <c r="F582">
        <v>51.196716309999999</v>
      </c>
      <c r="G582">
        <v>4.42215633</v>
      </c>
      <c r="H582">
        <v>51.196681974999997</v>
      </c>
      <c r="I582">
        <v>4.4220228199999996</v>
      </c>
      <c r="J582">
        <v>8.0584723681549567E-3</v>
      </c>
    </row>
    <row r="583" spans="1:10" x14ac:dyDescent="0.3">
      <c r="A583">
        <v>474</v>
      </c>
      <c r="B583" t="s">
        <v>353</v>
      </c>
      <c r="C583" t="s">
        <v>372</v>
      </c>
      <c r="D583">
        <v>51.196720120000002</v>
      </c>
      <c r="E583">
        <v>4.4221763599999999</v>
      </c>
      <c r="F583">
        <v>51.196647640000002</v>
      </c>
      <c r="G583">
        <v>4.4218893100000001</v>
      </c>
      <c r="H583">
        <v>51.196683880000002</v>
      </c>
      <c r="I583">
        <v>4.4220328350000004</v>
      </c>
      <c r="J583">
        <v>8.0205541673638043E-3</v>
      </c>
    </row>
    <row r="584" spans="1:10" x14ac:dyDescent="0.3">
      <c r="A584">
        <v>362</v>
      </c>
      <c r="B584" t="s">
        <v>348</v>
      </c>
      <c r="C584" t="s">
        <v>370</v>
      </c>
      <c r="D584">
        <v>51.196601870000002</v>
      </c>
      <c r="E584">
        <v>4.4219198200000003</v>
      </c>
      <c r="F584">
        <v>51.196769709999998</v>
      </c>
      <c r="G584">
        <v>4.4222025900000004</v>
      </c>
      <c r="H584">
        <v>51.196685789999997</v>
      </c>
      <c r="I584">
        <v>4.4220612050000003</v>
      </c>
      <c r="J584">
        <v>7.8818391764179461E-3</v>
      </c>
    </row>
    <row r="585" spans="1:10" x14ac:dyDescent="0.3">
      <c r="A585">
        <v>171</v>
      </c>
      <c r="B585" t="s">
        <v>342</v>
      </c>
      <c r="C585" t="s">
        <v>343</v>
      </c>
      <c r="D585">
        <v>51.196681980000001</v>
      </c>
      <c r="E585">
        <v>4.42203999</v>
      </c>
      <c r="H585">
        <v>51.196681980000001</v>
      </c>
      <c r="I585">
        <v>4.42203999</v>
      </c>
      <c r="J585">
        <v>7.6819545321861046E-3</v>
      </c>
    </row>
    <row r="586" spans="1:10" x14ac:dyDescent="0.3">
      <c r="A586">
        <v>172</v>
      </c>
      <c r="B586" t="s">
        <v>342</v>
      </c>
      <c r="C586" t="s">
        <v>344</v>
      </c>
      <c r="D586">
        <v>51.196681980000001</v>
      </c>
      <c r="E586">
        <v>4.42203999</v>
      </c>
      <c r="H586">
        <v>51.196681980000001</v>
      </c>
      <c r="I586">
        <v>4.42203999</v>
      </c>
      <c r="J586">
        <v>7.6819545321861046E-3</v>
      </c>
    </row>
    <row r="587" spans="1:10" x14ac:dyDescent="0.3">
      <c r="A587">
        <v>174</v>
      </c>
      <c r="B587" t="s">
        <v>342</v>
      </c>
      <c r="C587" t="s">
        <v>346</v>
      </c>
      <c r="D587">
        <v>51.196681980000001</v>
      </c>
      <c r="E587">
        <v>4.42203999</v>
      </c>
      <c r="H587">
        <v>51.196681980000001</v>
      </c>
      <c r="I587">
        <v>4.42203999</v>
      </c>
      <c r="J587">
        <v>7.6819545321861046E-3</v>
      </c>
    </row>
    <row r="588" spans="1:10" x14ac:dyDescent="0.3">
      <c r="A588">
        <v>178</v>
      </c>
      <c r="B588" t="s">
        <v>342</v>
      </c>
      <c r="C588" t="s">
        <v>350</v>
      </c>
      <c r="D588">
        <v>51.196681980000001</v>
      </c>
      <c r="E588">
        <v>4.42203999</v>
      </c>
      <c r="H588">
        <v>51.196681980000001</v>
      </c>
      <c r="I588">
        <v>4.42203999</v>
      </c>
      <c r="J588">
        <v>7.6819545321861046E-3</v>
      </c>
    </row>
    <row r="589" spans="1:10" x14ac:dyDescent="0.3">
      <c r="A589">
        <v>179</v>
      </c>
      <c r="B589" t="s">
        <v>342</v>
      </c>
      <c r="C589" t="s">
        <v>351</v>
      </c>
      <c r="D589">
        <v>51.196681980000001</v>
      </c>
      <c r="E589">
        <v>4.42203999</v>
      </c>
      <c r="H589">
        <v>51.196681980000001</v>
      </c>
      <c r="I589">
        <v>4.42203999</v>
      </c>
      <c r="J589">
        <v>7.6819545321861046E-3</v>
      </c>
    </row>
    <row r="590" spans="1:10" x14ac:dyDescent="0.3">
      <c r="A590">
        <v>180</v>
      </c>
      <c r="B590" t="s">
        <v>342</v>
      </c>
      <c r="C590" t="s">
        <v>352</v>
      </c>
      <c r="D590">
        <v>51.196681980000001</v>
      </c>
      <c r="E590">
        <v>4.42203999</v>
      </c>
      <c r="H590">
        <v>51.196681980000001</v>
      </c>
      <c r="I590">
        <v>4.42203999</v>
      </c>
      <c r="J590">
        <v>7.6819545321861046E-3</v>
      </c>
    </row>
    <row r="591" spans="1:10" x14ac:dyDescent="0.3">
      <c r="A591">
        <v>182</v>
      </c>
      <c r="B591" t="s">
        <v>342</v>
      </c>
      <c r="C591" t="s">
        <v>354</v>
      </c>
      <c r="D591">
        <v>51.196681980000001</v>
      </c>
      <c r="E591">
        <v>4.42203999</v>
      </c>
      <c r="H591">
        <v>51.196681980000001</v>
      </c>
      <c r="I591">
        <v>4.42203999</v>
      </c>
      <c r="J591">
        <v>7.6819545321861046E-3</v>
      </c>
    </row>
    <row r="592" spans="1:10" x14ac:dyDescent="0.3">
      <c r="A592">
        <v>183</v>
      </c>
      <c r="B592" t="s">
        <v>342</v>
      </c>
      <c r="C592" t="s">
        <v>355</v>
      </c>
      <c r="D592">
        <v>51.196681980000001</v>
      </c>
      <c r="E592">
        <v>4.42203999</v>
      </c>
      <c r="H592">
        <v>51.196681980000001</v>
      </c>
      <c r="I592">
        <v>4.42203999</v>
      </c>
      <c r="J592">
        <v>7.6819545321861046E-3</v>
      </c>
    </row>
    <row r="593" spans="1:10" x14ac:dyDescent="0.3">
      <c r="A593">
        <v>184</v>
      </c>
      <c r="B593" t="s">
        <v>342</v>
      </c>
      <c r="C593" t="s">
        <v>356</v>
      </c>
      <c r="D593">
        <v>51.196681980000001</v>
      </c>
      <c r="E593">
        <v>4.42203999</v>
      </c>
      <c r="H593">
        <v>51.196681980000001</v>
      </c>
      <c r="I593">
        <v>4.42203999</v>
      </c>
      <c r="J593">
        <v>7.6819545321861046E-3</v>
      </c>
    </row>
    <row r="594" spans="1:10" x14ac:dyDescent="0.3">
      <c r="A594">
        <v>187</v>
      </c>
      <c r="B594" t="s">
        <v>342</v>
      </c>
      <c r="C594" t="s">
        <v>359</v>
      </c>
      <c r="D594">
        <v>51.196681980000001</v>
      </c>
      <c r="E594">
        <v>4.42203999</v>
      </c>
      <c r="H594">
        <v>51.196681980000001</v>
      </c>
      <c r="I594">
        <v>4.42203999</v>
      </c>
      <c r="J594">
        <v>7.6819545321861046E-3</v>
      </c>
    </row>
    <row r="595" spans="1:10" x14ac:dyDescent="0.3">
      <c r="A595">
        <v>189</v>
      </c>
      <c r="B595" t="s">
        <v>342</v>
      </c>
      <c r="C595" t="s">
        <v>361</v>
      </c>
      <c r="D595">
        <v>51.196681980000001</v>
      </c>
      <c r="E595">
        <v>4.42203999</v>
      </c>
      <c r="H595">
        <v>51.196681980000001</v>
      </c>
      <c r="I595">
        <v>4.42203999</v>
      </c>
      <c r="J595">
        <v>7.6819545321861046E-3</v>
      </c>
    </row>
    <row r="596" spans="1:10" x14ac:dyDescent="0.3">
      <c r="A596">
        <v>190</v>
      </c>
      <c r="B596" t="s">
        <v>342</v>
      </c>
      <c r="C596" t="s">
        <v>362</v>
      </c>
      <c r="D596">
        <v>51.196681980000001</v>
      </c>
      <c r="E596">
        <v>4.42203999</v>
      </c>
      <c r="H596">
        <v>51.196681980000001</v>
      </c>
      <c r="I596">
        <v>4.42203999</v>
      </c>
      <c r="J596">
        <v>7.6819545321861046E-3</v>
      </c>
    </row>
    <row r="597" spans="1:10" x14ac:dyDescent="0.3">
      <c r="A597">
        <v>191</v>
      </c>
      <c r="B597" t="s">
        <v>342</v>
      </c>
      <c r="C597" t="s">
        <v>363</v>
      </c>
      <c r="D597">
        <v>51.196681980000001</v>
      </c>
      <c r="E597">
        <v>4.42203999</v>
      </c>
      <c r="H597">
        <v>51.196681980000001</v>
      </c>
      <c r="I597">
        <v>4.42203999</v>
      </c>
      <c r="J597">
        <v>7.6819545321861046E-3</v>
      </c>
    </row>
    <row r="598" spans="1:10" x14ac:dyDescent="0.3">
      <c r="A598">
        <v>193</v>
      </c>
      <c r="B598" t="s">
        <v>342</v>
      </c>
      <c r="C598" t="s">
        <v>366</v>
      </c>
      <c r="D598">
        <v>51.196681980000001</v>
      </c>
      <c r="E598">
        <v>4.42203999</v>
      </c>
      <c r="H598">
        <v>51.196681980000001</v>
      </c>
      <c r="I598">
        <v>4.42203999</v>
      </c>
      <c r="J598">
        <v>7.6819545321861046E-3</v>
      </c>
    </row>
    <row r="599" spans="1:10" x14ac:dyDescent="0.3">
      <c r="A599">
        <v>201</v>
      </c>
      <c r="B599" t="s">
        <v>342</v>
      </c>
      <c r="C599" t="s">
        <v>374</v>
      </c>
      <c r="D599">
        <v>51.196681980000001</v>
      </c>
      <c r="E599">
        <v>4.42203999</v>
      </c>
      <c r="H599">
        <v>51.196681980000001</v>
      </c>
      <c r="I599">
        <v>4.42203999</v>
      </c>
      <c r="J599">
        <v>7.6819545321861046E-3</v>
      </c>
    </row>
    <row r="600" spans="1:10" x14ac:dyDescent="0.3">
      <c r="A600">
        <v>363</v>
      </c>
      <c r="B600" t="s">
        <v>348</v>
      </c>
      <c r="C600" t="s">
        <v>371</v>
      </c>
      <c r="D600">
        <v>51.196601870000002</v>
      </c>
      <c r="E600">
        <v>4.4219198200000003</v>
      </c>
      <c r="F600">
        <v>51.196762079999999</v>
      </c>
      <c r="G600">
        <v>4.4222364399999998</v>
      </c>
      <c r="H600">
        <v>51.196681974999997</v>
      </c>
      <c r="I600">
        <v>4.4220781300000001</v>
      </c>
      <c r="J600">
        <v>7.4875527650964859E-3</v>
      </c>
    </row>
    <row r="601" spans="1:10" x14ac:dyDescent="0.3">
      <c r="A601">
        <v>11</v>
      </c>
      <c r="B601" t="s">
        <v>336</v>
      </c>
      <c r="C601" t="s">
        <v>348</v>
      </c>
      <c r="D601">
        <v>51.196758269999997</v>
      </c>
      <c r="E601">
        <v>4.4222254799999998</v>
      </c>
      <c r="F601">
        <v>51.196601870000002</v>
      </c>
      <c r="G601">
        <v>4.4219198200000003</v>
      </c>
      <c r="H601">
        <v>51.196680069999999</v>
      </c>
      <c r="I601">
        <v>4.4220726499999996</v>
      </c>
      <c r="J601">
        <v>7.2461567217212914E-3</v>
      </c>
    </row>
    <row r="602" spans="1:10" x14ac:dyDescent="0.3">
      <c r="A602">
        <v>176</v>
      </c>
      <c r="B602" t="s">
        <v>342</v>
      </c>
      <c r="C602" t="s">
        <v>348</v>
      </c>
      <c r="D602">
        <v>51.196681980000001</v>
      </c>
      <c r="E602">
        <v>4.42203999</v>
      </c>
      <c r="F602">
        <v>51.196601870000002</v>
      </c>
      <c r="G602">
        <v>4.4219198200000003</v>
      </c>
      <c r="H602">
        <v>51.196641925000002</v>
      </c>
      <c r="I602">
        <v>4.4219799050000006</v>
      </c>
      <c r="J602">
        <v>6.7671221599603752E-3</v>
      </c>
    </row>
    <row r="603" spans="1:10" x14ac:dyDescent="0.3">
      <c r="A603">
        <v>46</v>
      </c>
      <c r="B603" t="s">
        <v>338</v>
      </c>
      <c r="C603" t="s">
        <v>348</v>
      </c>
      <c r="D603">
        <v>51.19670868</v>
      </c>
      <c r="E603">
        <v>4.4220829000000004</v>
      </c>
      <c r="F603">
        <v>51.196601870000002</v>
      </c>
      <c r="G603">
        <v>4.4219198200000003</v>
      </c>
      <c r="H603">
        <v>51.196655274999998</v>
      </c>
      <c r="I603">
        <v>4.4220013600000003</v>
      </c>
      <c r="J603">
        <v>6.4012189218747486E-3</v>
      </c>
    </row>
    <row r="604" spans="1:10" x14ac:dyDescent="0.3">
      <c r="A604">
        <v>365</v>
      </c>
      <c r="B604" t="s">
        <v>348</v>
      </c>
      <c r="C604" t="s">
        <v>373</v>
      </c>
      <c r="D604">
        <v>51.196601870000002</v>
      </c>
      <c r="E604">
        <v>4.4219198200000003</v>
      </c>
      <c r="F604">
        <v>51.196716309999999</v>
      </c>
      <c r="G604">
        <v>4.42215633</v>
      </c>
      <c r="H604">
        <v>51.196659089999997</v>
      </c>
      <c r="I604">
        <v>4.4220380749999997</v>
      </c>
      <c r="J604">
        <v>5.3007148870786126E-3</v>
      </c>
    </row>
    <row r="605" spans="1:10" x14ac:dyDescent="0.3">
      <c r="A605">
        <v>346</v>
      </c>
      <c r="B605" t="s">
        <v>348</v>
      </c>
      <c r="C605" t="s">
        <v>353</v>
      </c>
      <c r="D605">
        <v>51.196601870000002</v>
      </c>
      <c r="E605">
        <v>4.4219198200000003</v>
      </c>
      <c r="F605">
        <v>51.196720120000002</v>
      </c>
      <c r="G605">
        <v>4.4221763599999999</v>
      </c>
      <c r="H605">
        <v>51.196660995000002</v>
      </c>
      <c r="I605">
        <v>4.4220480900000014</v>
      </c>
      <c r="J605">
        <v>5.2814209365506116E-3</v>
      </c>
    </row>
    <row r="606" spans="1:10" x14ac:dyDescent="0.3">
      <c r="A606">
        <v>272</v>
      </c>
      <c r="B606" t="s">
        <v>345</v>
      </c>
      <c r="C606" t="s">
        <v>357</v>
      </c>
      <c r="D606">
        <v>51.196258540000002</v>
      </c>
      <c r="E606">
        <v>4.4212298399999996</v>
      </c>
      <c r="F606">
        <v>51.197017670000001</v>
      </c>
      <c r="G606">
        <v>4.42279673</v>
      </c>
      <c r="H606">
        <v>51.196638105000012</v>
      </c>
      <c r="I606">
        <v>4.4220132850000002</v>
      </c>
      <c r="J606">
        <v>4.539790099875333E-3</v>
      </c>
    </row>
    <row r="607" spans="1:10" x14ac:dyDescent="0.3">
      <c r="A607">
        <v>202</v>
      </c>
      <c r="B607" t="s">
        <v>343</v>
      </c>
      <c r="C607" t="s">
        <v>344</v>
      </c>
    </row>
    <row r="608" spans="1:10" x14ac:dyDescent="0.3">
      <c r="A608">
        <v>204</v>
      </c>
      <c r="B608" t="s">
        <v>343</v>
      </c>
      <c r="C608" t="s">
        <v>346</v>
      </c>
    </row>
    <row r="609" spans="1:3" x14ac:dyDescent="0.3">
      <c r="A609">
        <v>208</v>
      </c>
      <c r="B609" t="s">
        <v>343</v>
      </c>
      <c r="C609" t="s">
        <v>350</v>
      </c>
    </row>
    <row r="610" spans="1:3" x14ac:dyDescent="0.3">
      <c r="A610">
        <v>209</v>
      </c>
      <c r="B610" t="s">
        <v>343</v>
      </c>
      <c r="C610" t="s">
        <v>351</v>
      </c>
    </row>
    <row r="611" spans="1:3" x14ac:dyDescent="0.3">
      <c r="A611">
        <v>210</v>
      </c>
      <c r="B611" t="s">
        <v>343</v>
      </c>
      <c r="C611" t="s">
        <v>352</v>
      </c>
    </row>
    <row r="612" spans="1:3" x14ac:dyDescent="0.3">
      <c r="A612">
        <v>212</v>
      </c>
      <c r="B612" t="s">
        <v>343</v>
      </c>
      <c r="C612" t="s">
        <v>354</v>
      </c>
    </row>
    <row r="613" spans="1:3" x14ac:dyDescent="0.3">
      <c r="A613">
        <v>213</v>
      </c>
      <c r="B613" t="s">
        <v>343</v>
      </c>
      <c r="C613" t="s">
        <v>355</v>
      </c>
    </row>
    <row r="614" spans="1:3" x14ac:dyDescent="0.3">
      <c r="A614">
        <v>214</v>
      </c>
      <c r="B614" t="s">
        <v>343</v>
      </c>
      <c r="C614" t="s">
        <v>356</v>
      </c>
    </row>
    <row r="615" spans="1:3" x14ac:dyDescent="0.3">
      <c r="A615">
        <v>217</v>
      </c>
      <c r="B615" t="s">
        <v>343</v>
      </c>
      <c r="C615" t="s">
        <v>359</v>
      </c>
    </row>
    <row r="616" spans="1:3" x14ac:dyDescent="0.3">
      <c r="A616">
        <v>219</v>
      </c>
      <c r="B616" t="s">
        <v>343</v>
      </c>
      <c r="C616" t="s">
        <v>361</v>
      </c>
    </row>
    <row r="617" spans="1:3" x14ac:dyDescent="0.3">
      <c r="A617">
        <v>220</v>
      </c>
      <c r="B617" t="s">
        <v>343</v>
      </c>
      <c r="C617" t="s">
        <v>362</v>
      </c>
    </row>
    <row r="618" spans="1:3" x14ac:dyDescent="0.3">
      <c r="A618">
        <v>221</v>
      </c>
      <c r="B618" t="s">
        <v>343</v>
      </c>
      <c r="C618" t="s">
        <v>363</v>
      </c>
    </row>
    <row r="619" spans="1:3" x14ac:dyDescent="0.3">
      <c r="A619">
        <v>223</v>
      </c>
      <c r="B619" t="s">
        <v>343</v>
      </c>
      <c r="C619" t="s">
        <v>366</v>
      </c>
    </row>
    <row r="620" spans="1:3" x14ac:dyDescent="0.3">
      <c r="A620">
        <v>231</v>
      </c>
      <c r="B620" t="s">
        <v>343</v>
      </c>
      <c r="C620" t="s">
        <v>374</v>
      </c>
    </row>
    <row r="621" spans="1:3" x14ac:dyDescent="0.3">
      <c r="A621">
        <v>233</v>
      </c>
      <c r="B621" t="s">
        <v>344</v>
      </c>
      <c r="C621" t="s">
        <v>346</v>
      </c>
    </row>
    <row r="622" spans="1:3" x14ac:dyDescent="0.3">
      <c r="A622">
        <v>237</v>
      </c>
      <c r="B622" t="s">
        <v>344</v>
      </c>
      <c r="C622" t="s">
        <v>350</v>
      </c>
    </row>
    <row r="623" spans="1:3" x14ac:dyDescent="0.3">
      <c r="A623">
        <v>238</v>
      </c>
      <c r="B623" t="s">
        <v>344</v>
      </c>
      <c r="C623" t="s">
        <v>351</v>
      </c>
    </row>
    <row r="624" spans="1:3" x14ac:dyDescent="0.3">
      <c r="A624">
        <v>239</v>
      </c>
      <c r="B624" t="s">
        <v>344</v>
      </c>
      <c r="C624" t="s">
        <v>352</v>
      </c>
    </row>
    <row r="625" spans="1:3" x14ac:dyDescent="0.3">
      <c r="A625">
        <v>241</v>
      </c>
      <c r="B625" t="s">
        <v>344</v>
      </c>
      <c r="C625" t="s">
        <v>354</v>
      </c>
    </row>
    <row r="626" spans="1:3" x14ac:dyDescent="0.3">
      <c r="A626">
        <v>242</v>
      </c>
      <c r="B626" t="s">
        <v>344</v>
      </c>
      <c r="C626" t="s">
        <v>355</v>
      </c>
    </row>
    <row r="627" spans="1:3" x14ac:dyDescent="0.3">
      <c r="A627">
        <v>243</v>
      </c>
      <c r="B627" t="s">
        <v>344</v>
      </c>
      <c r="C627" t="s">
        <v>356</v>
      </c>
    </row>
    <row r="628" spans="1:3" x14ac:dyDescent="0.3">
      <c r="A628">
        <v>246</v>
      </c>
      <c r="B628" t="s">
        <v>344</v>
      </c>
      <c r="C628" t="s">
        <v>359</v>
      </c>
    </row>
    <row r="629" spans="1:3" x14ac:dyDescent="0.3">
      <c r="A629">
        <v>248</v>
      </c>
      <c r="B629" t="s">
        <v>344</v>
      </c>
      <c r="C629" t="s">
        <v>361</v>
      </c>
    </row>
    <row r="630" spans="1:3" x14ac:dyDescent="0.3">
      <c r="A630">
        <v>249</v>
      </c>
      <c r="B630" t="s">
        <v>344</v>
      </c>
      <c r="C630" t="s">
        <v>362</v>
      </c>
    </row>
    <row r="631" spans="1:3" x14ac:dyDescent="0.3">
      <c r="A631">
        <v>250</v>
      </c>
      <c r="B631" t="s">
        <v>344</v>
      </c>
      <c r="C631" t="s">
        <v>363</v>
      </c>
    </row>
    <row r="632" spans="1:3" x14ac:dyDescent="0.3">
      <c r="A632">
        <v>252</v>
      </c>
      <c r="B632" t="s">
        <v>344</v>
      </c>
      <c r="C632" t="s">
        <v>366</v>
      </c>
    </row>
    <row r="633" spans="1:3" x14ac:dyDescent="0.3">
      <c r="A633">
        <v>260</v>
      </c>
      <c r="B633" t="s">
        <v>344</v>
      </c>
      <c r="C633" t="s">
        <v>374</v>
      </c>
    </row>
    <row r="634" spans="1:3" x14ac:dyDescent="0.3">
      <c r="A634">
        <v>292</v>
      </c>
      <c r="B634" t="s">
        <v>346</v>
      </c>
      <c r="C634" t="s">
        <v>350</v>
      </c>
    </row>
    <row r="635" spans="1:3" x14ac:dyDescent="0.3">
      <c r="A635">
        <v>293</v>
      </c>
      <c r="B635" t="s">
        <v>346</v>
      </c>
      <c r="C635" t="s">
        <v>351</v>
      </c>
    </row>
    <row r="636" spans="1:3" x14ac:dyDescent="0.3">
      <c r="A636">
        <v>294</v>
      </c>
      <c r="B636" t="s">
        <v>346</v>
      </c>
      <c r="C636" t="s">
        <v>352</v>
      </c>
    </row>
    <row r="637" spans="1:3" x14ac:dyDescent="0.3">
      <c r="A637">
        <v>296</v>
      </c>
      <c r="B637" t="s">
        <v>346</v>
      </c>
      <c r="C637" t="s">
        <v>354</v>
      </c>
    </row>
    <row r="638" spans="1:3" x14ac:dyDescent="0.3">
      <c r="A638">
        <v>297</v>
      </c>
      <c r="B638" t="s">
        <v>346</v>
      </c>
      <c r="C638" t="s">
        <v>355</v>
      </c>
    </row>
    <row r="639" spans="1:3" x14ac:dyDescent="0.3">
      <c r="A639">
        <v>298</v>
      </c>
      <c r="B639" t="s">
        <v>346</v>
      </c>
      <c r="C639" t="s">
        <v>356</v>
      </c>
    </row>
    <row r="640" spans="1:3" x14ac:dyDescent="0.3">
      <c r="A640">
        <v>301</v>
      </c>
      <c r="B640" t="s">
        <v>346</v>
      </c>
      <c r="C640" t="s">
        <v>359</v>
      </c>
    </row>
    <row r="641" spans="1:3" x14ac:dyDescent="0.3">
      <c r="A641">
        <v>303</v>
      </c>
      <c r="B641" t="s">
        <v>346</v>
      </c>
      <c r="C641" t="s">
        <v>361</v>
      </c>
    </row>
    <row r="642" spans="1:3" x14ac:dyDescent="0.3">
      <c r="A642">
        <v>304</v>
      </c>
      <c r="B642" t="s">
        <v>346</v>
      </c>
      <c r="C642" t="s">
        <v>362</v>
      </c>
    </row>
    <row r="643" spans="1:3" x14ac:dyDescent="0.3">
      <c r="A643">
        <v>305</v>
      </c>
      <c r="B643" t="s">
        <v>346</v>
      </c>
      <c r="C643" t="s">
        <v>363</v>
      </c>
    </row>
    <row r="644" spans="1:3" x14ac:dyDescent="0.3">
      <c r="A644">
        <v>307</v>
      </c>
      <c r="B644" t="s">
        <v>346</v>
      </c>
      <c r="C644" t="s">
        <v>366</v>
      </c>
    </row>
    <row r="645" spans="1:3" x14ac:dyDescent="0.3">
      <c r="A645">
        <v>315</v>
      </c>
      <c r="B645" t="s">
        <v>346</v>
      </c>
      <c r="C645" t="s">
        <v>374</v>
      </c>
    </row>
    <row r="646" spans="1:3" x14ac:dyDescent="0.3">
      <c r="A646">
        <v>391</v>
      </c>
      <c r="B646" t="s">
        <v>350</v>
      </c>
      <c r="C646" t="s">
        <v>351</v>
      </c>
    </row>
    <row r="647" spans="1:3" x14ac:dyDescent="0.3">
      <c r="A647">
        <v>392</v>
      </c>
      <c r="B647" t="s">
        <v>350</v>
      </c>
      <c r="C647" t="s">
        <v>352</v>
      </c>
    </row>
    <row r="648" spans="1:3" x14ac:dyDescent="0.3">
      <c r="A648">
        <v>394</v>
      </c>
      <c r="B648" t="s">
        <v>350</v>
      </c>
      <c r="C648" t="s">
        <v>354</v>
      </c>
    </row>
    <row r="649" spans="1:3" x14ac:dyDescent="0.3">
      <c r="A649">
        <v>395</v>
      </c>
      <c r="B649" t="s">
        <v>350</v>
      </c>
      <c r="C649" t="s">
        <v>355</v>
      </c>
    </row>
    <row r="650" spans="1:3" x14ac:dyDescent="0.3">
      <c r="A650">
        <v>396</v>
      </c>
      <c r="B650" t="s">
        <v>350</v>
      </c>
      <c r="C650" t="s">
        <v>356</v>
      </c>
    </row>
    <row r="651" spans="1:3" x14ac:dyDescent="0.3">
      <c r="A651">
        <v>399</v>
      </c>
      <c r="B651" t="s">
        <v>350</v>
      </c>
      <c r="C651" t="s">
        <v>359</v>
      </c>
    </row>
    <row r="652" spans="1:3" x14ac:dyDescent="0.3">
      <c r="A652">
        <v>401</v>
      </c>
      <c r="B652" t="s">
        <v>350</v>
      </c>
      <c r="C652" t="s">
        <v>361</v>
      </c>
    </row>
    <row r="653" spans="1:3" x14ac:dyDescent="0.3">
      <c r="A653">
        <v>402</v>
      </c>
      <c r="B653" t="s">
        <v>350</v>
      </c>
      <c r="C653" t="s">
        <v>362</v>
      </c>
    </row>
    <row r="654" spans="1:3" x14ac:dyDescent="0.3">
      <c r="A654">
        <v>403</v>
      </c>
      <c r="B654" t="s">
        <v>350</v>
      </c>
      <c r="C654" t="s">
        <v>363</v>
      </c>
    </row>
    <row r="655" spans="1:3" x14ac:dyDescent="0.3">
      <c r="A655">
        <v>405</v>
      </c>
      <c r="B655" t="s">
        <v>350</v>
      </c>
      <c r="C655" t="s">
        <v>366</v>
      </c>
    </row>
    <row r="656" spans="1:3" x14ac:dyDescent="0.3">
      <c r="A656">
        <v>413</v>
      </c>
      <c r="B656" t="s">
        <v>350</v>
      </c>
      <c r="C656" t="s">
        <v>374</v>
      </c>
    </row>
    <row r="657" spans="1:3" x14ac:dyDescent="0.3">
      <c r="A657">
        <v>414</v>
      </c>
      <c r="B657" t="s">
        <v>351</v>
      </c>
      <c r="C657" t="s">
        <v>352</v>
      </c>
    </row>
    <row r="658" spans="1:3" x14ac:dyDescent="0.3">
      <c r="A658">
        <v>416</v>
      </c>
      <c r="B658" t="s">
        <v>351</v>
      </c>
      <c r="C658" t="s">
        <v>354</v>
      </c>
    </row>
    <row r="659" spans="1:3" x14ac:dyDescent="0.3">
      <c r="A659">
        <v>417</v>
      </c>
      <c r="B659" t="s">
        <v>351</v>
      </c>
      <c r="C659" t="s">
        <v>355</v>
      </c>
    </row>
    <row r="660" spans="1:3" x14ac:dyDescent="0.3">
      <c r="A660">
        <v>418</v>
      </c>
      <c r="B660" t="s">
        <v>351</v>
      </c>
      <c r="C660" t="s">
        <v>356</v>
      </c>
    </row>
    <row r="661" spans="1:3" x14ac:dyDescent="0.3">
      <c r="A661">
        <v>421</v>
      </c>
      <c r="B661" t="s">
        <v>351</v>
      </c>
      <c r="C661" t="s">
        <v>359</v>
      </c>
    </row>
    <row r="662" spans="1:3" x14ac:dyDescent="0.3">
      <c r="A662">
        <v>423</v>
      </c>
      <c r="B662" t="s">
        <v>351</v>
      </c>
      <c r="C662" t="s">
        <v>361</v>
      </c>
    </row>
    <row r="663" spans="1:3" x14ac:dyDescent="0.3">
      <c r="A663">
        <v>424</v>
      </c>
      <c r="B663" t="s">
        <v>351</v>
      </c>
      <c r="C663" t="s">
        <v>362</v>
      </c>
    </row>
    <row r="664" spans="1:3" x14ac:dyDescent="0.3">
      <c r="A664">
        <v>425</v>
      </c>
      <c r="B664" t="s">
        <v>351</v>
      </c>
      <c r="C664" t="s">
        <v>363</v>
      </c>
    </row>
    <row r="665" spans="1:3" x14ac:dyDescent="0.3">
      <c r="A665">
        <v>427</v>
      </c>
      <c r="B665" t="s">
        <v>351</v>
      </c>
      <c r="C665" t="s">
        <v>366</v>
      </c>
    </row>
    <row r="666" spans="1:3" x14ac:dyDescent="0.3">
      <c r="A666">
        <v>435</v>
      </c>
      <c r="B666" t="s">
        <v>351</v>
      </c>
      <c r="C666" t="s">
        <v>374</v>
      </c>
    </row>
    <row r="667" spans="1:3" x14ac:dyDescent="0.3">
      <c r="A667">
        <v>437</v>
      </c>
      <c r="B667" t="s">
        <v>352</v>
      </c>
      <c r="C667" t="s">
        <v>354</v>
      </c>
    </row>
    <row r="668" spans="1:3" x14ac:dyDescent="0.3">
      <c r="A668">
        <v>438</v>
      </c>
      <c r="B668" t="s">
        <v>352</v>
      </c>
      <c r="C668" t="s">
        <v>355</v>
      </c>
    </row>
    <row r="669" spans="1:3" x14ac:dyDescent="0.3">
      <c r="A669">
        <v>439</v>
      </c>
      <c r="B669" t="s">
        <v>352</v>
      </c>
      <c r="C669" t="s">
        <v>356</v>
      </c>
    </row>
    <row r="670" spans="1:3" x14ac:dyDescent="0.3">
      <c r="A670">
        <v>442</v>
      </c>
      <c r="B670" t="s">
        <v>352</v>
      </c>
      <c r="C670" t="s">
        <v>359</v>
      </c>
    </row>
    <row r="671" spans="1:3" x14ac:dyDescent="0.3">
      <c r="A671">
        <v>444</v>
      </c>
      <c r="B671" t="s">
        <v>352</v>
      </c>
      <c r="C671" t="s">
        <v>361</v>
      </c>
    </row>
    <row r="672" spans="1:3" x14ac:dyDescent="0.3">
      <c r="A672">
        <v>445</v>
      </c>
      <c r="B672" t="s">
        <v>352</v>
      </c>
      <c r="C672" t="s">
        <v>362</v>
      </c>
    </row>
    <row r="673" spans="1:3" x14ac:dyDescent="0.3">
      <c r="A673">
        <v>446</v>
      </c>
      <c r="B673" t="s">
        <v>352</v>
      </c>
      <c r="C673" t="s">
        <v>363</v>
      </c>
    </row>
    <row r="674" spans="1:3" x14ac:dyDescent="0.3">
      <c r="A674">
        <v>448</v>
      </c>
      <c r="B674" t="s">
        <v>352</v>
      </c>
      <c r="C674" t="s">
        <v>366</v>
      </c>
    </row>
    <row r="675" spans="1:3" x14ac:dyDescent="0.3">
      <c r="A675">
        <v>456</v>
      </c>
      <c r="B675" t="s">
        <v>352</v>
      </c>
      <c r="C675" t="s">
        <v>374</v>
      </c>
    </row>
    <row r="676" spans="1:3" x14ac:dyDescent="0.3">
      <c r="A676">
        <v>477</v>
      </c>
      <c r="B676" t="s">
        <v>354</v>
      </c>
      <c r="C676" t="s">
        <v>355</v>
      </c>
    </row>
    <row r="677" spans="1:3" x14ac:dyDescent="0.3">
      <c r="A677">
        <v>478</v>
      </c>
      <c r="B677" t="s">
        <v>354</v>
      </c>
      <c r="C677" t="s">
        <v>356</v>
      </c>
    </row>
    <row r="678" spans="1:3" x14ac:dyDescent="0.3">
      <c r="A678">
        <v>481</v>
      </c>
      <c r="B678" t="s">
        <v>354</v>
      </c>
      <c r="C678" t="s">
        <v>359</v>
      </c>
    </row>
    <row r="679" spans="1:3" x14ac:dyDescent="0.3">
      <c r="A679">
        <v>483</v>
      </c>
      <c r="B679" t="s">
        <v>354</v>
      </c>
      <c r="C679" t="s">
        <v>361</v>
      </c>
    </row>
    <row r="680" spans="1:3" x14ac:dyDescent="0.3">
      <c r="A680">
        <v>484</v>
      </c>
      <c r="B680" t="s">
        <v>354</v>
      </c>
      <c r="C680" t="s">
        <v>362</v>
      </c>
    </row>
    <row r="681" spans="1:3" x14ac:dyDescent="0.3">
      <c r="A681">
        <v>485</v>
      </c>
      <c r="B681" t="s">
        <v>354</v>
      </c>
      <c r="C681" t="s">
        <v>363</v>
      </c>
    </row>
    <row r="682" spans="1:3" x14ac:dyDescent="0.3">
      <c r="A682">
        <v>487</v>
      </c>
      <c r="B682" t="s">
        <v>354</v>
      </c>
      <c r="C682" t="s">
        <v>366</v>
      </c>
    </row>
    <row r="683" spans="1:3" x14ac:dyDescent="0.3">
      <c r="A683">
        <v>495</v>
      </c>
      <c r="B683" t="s">
        <v>354</v>
      </c>
      <c r="C683" t="s">
        <v>374</v>
      </c>
    </row>
    <row r="684" spans="1:3" x14ac:dyDescent="0.3">
      <c r="A684">
        <v>496</v>
      </c>
      <c r="B684" t="s">
        <v>355</v>
      </c>
      <c r="C684" t="s">
        <v>356</v>
      </c>
    </row>
    <row r="685" spans="1:3" x14ac:dyDescent="0.3">
      <c r="A685">
        <v>499</v>
      </c>
      <c r="B685" t="s">
        <v>355</v>
      </c>
      <c r="C685" t="s">
        <v>359</v>
      </c>
    </row>
    <row r="686" spans="1:3" x14ac:dyDescent="0.3">
      <c r="A686">
        <v>501</v>
      </c>
      <c r="B686" t="s">
        <v>355</v>
      </c>
      <c r="C686" t="s">
        <v>361</v>
      </c>
    </row>
    <row r="687" spans="1:3" x14ac:dyDescent="0.3">
      <c r="A687">
        <v>502</v>
      </c>
      <c r="B687" t="s">
        <v>355</v>
      </c>
      <c r="C687" t="s">
        <v>362</v>
      </c>
    </row>
    <row r="688" spans="1:3" x14ac:dyDescent="0.3">
      <c r="A688">
        <v>503</v>
      </c>
      <c r="B688" t="s">
        <v>355</v>
      </c>
      <c r="C688" t="s">
        <v>363</v>
      </c>
    </row>
    <row r="689" spans="1:3" x14ac:dyDescent="0.3">
      <c r="A689">
        <v>505</v>
      </c>
      <c r="B689" t="s">
        <v>355</v>
      </c>
      <c r="C689" t="s">
        <v>366</v>
      </c>
    </row>
    <row r="690" spans="1:3" x14ac:dyDescent="0.3">
      <c r="A690">
        <v>513</v>
      </c>
      <c r="B690" t="s">
        <v>355</v>
      </c>
      <c r="C690" t="s">
        <v>374</v>
      </c>
    </row>
    <row r="691" spans="1:3" x14ac:dyDescent="0.3">
      <c r="A691">
        <v>516</v>
      </c>
      <c r="B691" t="s">
        <v>356</v>
      </c>
      <c r="C691" t="s">
        <v>359</v>
      </c>
    </row>
    <row r="692" spans="1:3" x14ac:dyDescent="0.3">
      <c r="A692">
        <v>518</v>
      </c>
      <c r="B692" t="s">
        <v>356</v>
      </c>
      <c r="C692" t="s">
        <v>361</v>
      </c>
    </row>
    <row r="693" spans="1:3" x14ac:dyDescent="0.3">
      <c r="A693">
        <v>519</v>
      </c>
      <c r="B693" t="s">
        <v>356</v>
      </c>
      <c r="C693" t="s">
        <v>362</v>
      </c>
    </row>
    <row r="694" spans="1:3" x14ac:dyDescent="0.3">
      <c r="A694">
        <v>520</v>
      </c>
      <c r="B694" t="s">
        <v>356</v>
      </c>
      <c r="C694" t="s">
        <v>363</v>
      </c>
    </row>
    <row r="695" spans="1:3" x14ac:dyDescent="0.3">
      <c r="A695">
        <v>522</v>
      </c>
      <c r="B695" t="s">
        <v>356</v>
      </c>
      <c r="C695" t="s">
        <v>366</v>
      </c>
    </row>
    <row r="696" spans="1:3" x14ac:dyDescent="0.3">
      <c r="A696">
        <v>530</v>
      </c>
      <c r="B696" t="s">
        <v>356</v>
      </c>
      <c r="C696" t="s">
        <v>374</v>
      </c>
    </row>
    <row r="697" spans="1:3" x14ac:dyDescent="0.3">
      <c r="A697">
        <v>563</v>
      </c>
      <c r="B697" t="s">
        <v>359</v>
      </c>
      <c r="C697" t="s">
        <v>361</v>
      </c>
    </row>
    <row r="698" spans="1:3" x14ac:dyDescent="0.3">
      <c r="A698">
        <v>564</v>
      </c>
      <c r="B698" t="s">
        <v>359</v>
      </c>
      <c r="C698" t="s">
        <v>362</v>
      </c>
    </row>
    <row r="699" spans="1:3" x14ac:dyDescent="0.3">
      <c r="A699">
        <v>565</v>
      </c>
      <c r="B699" t="s">
        <v>359</v>
      </c>
      <c r="C699" t="s">
        <v>363</v>
      </c>
    </row>
    <row r="700" spans="1:3" x14ac:dyDescent="0.3">
      <c r="A700">
        <v>567</v>
      </c>
      <c r="B700" t="s">
        <v>359</v>
      </c>
      <c r="C700" t="s">
        <v>366</v>
      </c>
    </row>
    <row r="701" spans="1:3" x14ac:dyDescent="0.3">
      <c r="A701">
        <v>575</v>
      </c>
      <c r="B701" t="s">
        <v>359</v>
      </c>
      <c r="C701" t="s">
        <v>374</v>
      </c>
    </row>
    <row r="702" spans="1:3" x14ac:dyDescent="0.3">
      <c r="A702">
        <v>589</v>
      </c>
      <c r="B702" t="s">
        <v>361</v>
      </c>
      <c r="C702" t="s">
        <v>362</v>
      </c>
    </row>
    <row r="703" spans="1:3" x14ac:dyDescent="0.3">
      <c r="A703">
        <v>590</v>
      </c>
      <c r="B703" t="s">
        <v>361</v>
      </c>
      <c r="C703" t="s">
        <v>363</v>
      </c>
    </row>
    <row r="704" spans="1:3" x14ac:dyDescent="0.3">
      <c r="A704">
        <v>592</v>
      </c>
      <c r="B704" t="s">
        <v>361</v>
      </c>
      <c r="C704" t="s">
        <v>366</v>
      </c>
    </row>
    <row r="705" spans="1:3" x14ac:dyDescent="0.3">
      <c r="A705">
        <v>600</v>
      </c>
      <c r="B705" t="s">
        <v>361</v>
      </c>
      <c r="C705" t="s">
        <v>374</v>
      </c>
    </row>
    <row r="706" spans="1:3" x14ac:dyDescent="0.3">
      <c r="A706">
        <v>601</v>
      </c>
      <c r="B706" t="s">
        <v>362</v>
      </c>
      <c r="C706" t="s">
        <v>363</v>
      </c>
    </row>
    <row r="707" spans="1:3" x14ac:dyDescent="0.3">
      <c r="A707">
        <v>603</v>
      </c>
      <c r="B707" t="s">
        <v>362</v>
      </c>
      <c r="C707" t="s">
        <v>366</v>
      </c>
    </row>
    <row r="708" spans="1:3" x14ac:dyDescent="0.3">
      <c r="A708">
        <v>611</v>
      </c>
      <c r="B708" t="s">
        <v>362</v>
      </c>
      <c r="C708" t="s">
        <v>374</v>
      </c>
    </row>
    <row r="709" spans="1:3" x14ac:dyDescent="0.3">
      <c r="A709">
        <v>613</v>
      </c>
      <c r="B709" t="s">
        <v>363</v>
      </c>
      <c r="C709" t="s">
        <v>366</v>
      </c>
    </row>
    <row r="710" spans="1:3" x14ac:dyDescent="0.3">
      <c r="A710">
        <v>621</v>
      </c>
      <c r="B710" t="s">
        <v>363</v>
      </c>
      <c r="C710" t="s">
        <v>374</v>
      </c>
    </row>
    <row r="711" spans="1:3" x14ac:dyDescent="0.3">
      <c r="A711">
        <v>638</v>
      </c>
      <c r="B711" t="s">
        <v>366</v>
      </c>
      <c r="C711" t="s">
        <v>374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8"/>
  <sheetViews>
    <sheetView topLeftCell="A8" workbookViewId="0">
      <selection activeCell="H26" sqref="H26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904</v>
      </c>
      <c r="G2" s="4"/>
      <c r="H2" s="4"/>
      <c r="I2" s="4" t="s">
        <v>872</v>
      </c>
      <c r="J2" s="13">
        <v>51.193010999999998</v>
      </c>
      <c r="K2" s="13">
        <v>4.4207159999999996</v>
      </c>
    </row>
    <row r="3" spans="1:11" ht="15" customHeight="1" thickTop="1" x14ac:dyDescent="0.3"/>
    <row r="4" spans="1:11" ht="15" customHeight="1" x14ac:dyDescent="0.3">
      <c r="A4" t="s">
        <v>375</v>
      </c>
      <c r="B4">
        <v>65</v>
      </c>
      <c r="C4">
        <v>51.193122860000003</v>
      </c>
      <c r="D4">
        <v>4.4212303200000003</v>
      </c>
    </row>
    <row r="5" spans="1:11" ht="15" customHeight="1" x14ac:dyDescent="0.3">
      <c r="A5" t="s">
        <v>377</v>
      </c>
      <c r="B5">
        <v>63</v>
      </c>
      <c r="C5">
        <v>51.192653659999998</v>
      </c>
      <c r="D5">
        <v>4.4207019799999996</v>
      </c>
    </row>
    <row r="6" spans="1:11" ht="15" customHeight="1" x14ac:dyDescent="0.3">
      <c r="A6" t="s">
        <v>378</v>
      </c>
      <c r="B6">
        <v>48</v>
      </c>
      <c r="C6">
        <v>51.192844389999998</v>
      </c>
      <c r="D6">
        <v>4.4212679899999996</v>
      </c>
    </row>
    <row r="7" spans="1:11" ht="15" customHeight="1" x14ac:dyDescent="0.3">
      <c r="A7" t="s">
        <v>379</v>
      </c>
      <c r="B7">
        <v>61</v>
      </c>
      <c r="C7">
        <v>51.193080899999998</v>
      </c>
      <c r="D7">
        <v>4.4216365800000004</v>
      </c>
    </row>
    <row r="8" spans="1:11" ht="15" customHeight="1" x14ac:dyDescent="0.3">
      <c r="A8" t="s">
        <v>380</v>
      </c>
      <c r="B8">
        <v>58</v>
      </c>
      <c r="C8">
        <v>51.192264559999998</v>
      </c>
      <c r="D8">
        <v>4.4190316200000002</v>
      </c>
    </row>
    <row r="9" spans="1:11" ht="15" customHeight="1" x14ac:dyDescent="0.3">
      <c r="A9" t="s">
        <v>381</v>
      </c>
      <c r="B9">
        <v>50</v>
      </c>
      <c r="C9">
        <v>51.192726139999998</v>
      </c>
      <c r="D9">
        <v>4.4200758899999997</v>
      </c>
    </row>
    <row r="10" spans="1:11" ht="15" customHeight="1" x14ac:dyDescent="0.3">
      <c r="A10" t="s">
        <v>382</v>
      </c>
      <c r="B10">
        <v>63</v>
      </c>
    </row>
    <row r="11" spans="1:11" ht="15" customHeight="1" x14ac:dyDescent="0.3">
      <c r="A11" t="s">
        <v>383</v>
      </c>
      <c r="B11">
        <v>63</v>
      </c>
      <c r="C11">
        <v>51.192485810000001</v>
      </c>
      <c r="D11">
        <v>4.4208583800000003</v>
      </c>
    </row>
    <row r="12" spans="1:11" ht="15" customHeight="1" x14ac:dyDescent="0.3">
      <c r="A12" t="s">
        <v>384</v>
      </c>
      <c r="B12">
        <v>53</v>
      </c>
    </row>
    <row r="13" spans="1:11" ht="15" customHeight="1" x14ac:dyDescent="0.3">
      <c r="A13" t="s">
        <v>385</v>
      </c>
      <c r="B13">
        <v>63</v>
      </c>
      <c r="C13">
        <v>51.19348145</v>
      </c>
      <c r="D13">
        <v>4.4210071600000003</v>
      </c>
    </row>
    <row r="14" spans="1:11" ht="15" customHeight="1" x14ac:dyDescent="0.3">
      <c r="A14" t="s">
        <v>386</v>
      </c>
      <c r="B14">
        <v>65</v>
      </c>
      <c r="C14">
        <v>51.192550660000002</v>
      </c>
      <c r="D14">
        <v>4.4205031400000001</v>
      </c>
    </row>
    <row r="15" spans="1:11" ht="15" customHeight="1" x14ac:dyDescent="0.3">
      <c r="A15" t="s">
        <v>387</v>
      </c>
      <c r="B15">
        <v>63</v>
      </c>
      <c r="C15">
        <v>51.192390439999997</v>
      </c>
      <c r="D15">
        <v>4.4202084499999996</v>
      </c>
    </row>
    <row r="16" spans="1:11" ht="15" customHeight="1" x14ac:dyDescent="0.3">
      <c r="A16" t="s">
        <v>388</v>
      </c>
      <c r="B16">
        <v>31</v>
      </c>
      <c r="C16">
        <v>51.19319153</v>
      </c>
      <c r="D16">
        <v>4.4086422900000004</v>
      </c>
    </row>
    <row r="17" spans="1:11" ht="15" customHeight="1" x14ac:dyDescent="0.3">
      <c r="A17" t="s">
        <v>389</v>
      </c>
      <c r="B17">
        <v>60</v>
      </c>
      <c r="C17">
        <v>51.193260189999997</v>
      </c>
      <c r="D17">
        <v>4.4210972799999997</v>
      </c>
    </row>
    <row r="18" spans="1:11" ht="15" customHeight="1" x14ac:dyDescent="0.3">
      <c r="A18" t="s">
        <v>390</v>
      </c>
      <c r="B18">
        <v>53</v>
      </c>
      <c r="C18">
        <v>51.193023680000003</v>
      </c>
      <c r="D18">
        <v>4.4209885599999996</v>
      </c>
    </row>
    <row r="19" spans="1:11" ht="15" customHeight="1" x14ac:dyDescent="0.3">
      <c r="A19" t="s">
        <v>391</v>
      </c>
      <c r="B19">
        <v>66</v>
      </c>
      <c r="C19">
        <v>51.192878720000003</v>
      </c>
      <c r="D19">
        <v>4.4221119900000003</v>
      </c>
    </row>
    <row r="20" spans="1:11" ht="15" customHeight="1" x14ac:dyDescent="0.3">
      <c r="A20" t="s">
        <v>392</v>
      </c>
      <c r="B20">
        <v>63</v>
      </c>
      <c r="C20">
        <v>51.192832950000003</v>
      </c>
      <c r="D20">
        <v>4.4213094699999997</v>
      </c>
    </row>
    <row r="21" spans="1:11" ht="15" customHeight="1" x14ac:dyDescent="0.3">
      <c r="A21" t="s">
        <v>393</v>
      </c>
      <c r="B21">
        <v>55</v>
      </c>
      <c r="C21">
        <v>51.193016049999997</v>
      </c>
      <c r="D21">
        <v>4.4208760299999996</v>
      </c>
    </row>
    <row r="22" spans="1:11" ht="15" customHeight="1" x14ac:dyDescent="0.3">
      <c r="A22" t="s">
        <v>394</v>
      </c>
      <c r="B22">
        <v>43</v>
      </c>
      <c r="C22">
        <v>51.192276</v>
      </c>
      <c r="D22">
        <v>4.4224686599999998</v>
      </c>
    </row>
    <row r="23" spans="1:11" ht="15" customHeight="1" x14ac:dyDescent="0.3">
      <c r="A23" t="s">
        <v>395</v>
      </c>
      <c r="B23">
        <v>45</v>
      </c>
      <c r="C23">
        <v>51.192935939999998</v>
      </c>
      <c r="D23">
        <v>4.4208149900000002</v>
      </c>
    </row>
    <row r="24" spans="1:11" ht="15" customHeight="1" x14ac:dyDescent="0.3"/>
    <row r="25" spans="1:11" x14ac:dyDescent="0.3">
      <c r="A25" s="9" t="s">
        <v>873</v>
      </c>
      <c r="B25" s="2"/>
      <c r="C25" s="14">
        <v>20</v>
      </c>
      <c r="E25" s="9" t="s">
        <v>874</v>
      </c>
      <c r="F25" s="14"/>
      <c r="G25" s="14"/>
      <c r="H25" s="14">
        <v>10</v>
      </c>
      <c r="J25" s="14" t="s">
        <v>875</v>
      </c>
      <c r="K25" s="14" t="s">
        <v>876</v>
      </c>
    </row>
    <row r="26" spans="1:11" x14ac:dyDescent="0.3">
      <c r="A26" s="10" t="s">
        <v>877</v>
      </c>
      <c r="B26" s="1"/>
      <c r="C26" s="3">
        <v>190</v>
      </c>
      <c r="E26" s="9" t="s">
        <v>878</v>
      </c>
      <c r="F26" s="14"/>
      <c r="G26" s="14"/>
      <c r="H26" s="14">
        <v>0.52631578947368418</v>
      </c>
      <c r="J26" s="14">
        <v>8.96983297560488E-2</v>
      </c>
      <c r="K26" s="14">
        <f>MEDIAN(Tabel1432[Distance error (km)])</f>
        <v>4.636551640426511E-2</v>
      </c>
    </row>
    <row r="28" spans="1:11" x14ac:dyDescent="0.3">
      <c r="A28" s="11" t="s">
        <v>879</v>
      </c>
      <c r="B28" s="5" t="s">
        <v>880</v>
      </c>
      <c r="C28" s="5" t="s">
        <v>881</v>
      </c>
      <c r="D28" s="5" t="s">
        <v>882</v>
      </c>
      <c r="E28" s="5" t="s">
        <v>883</v>
      </c>
      <c r="F28" s="5" t="s">
        <v>884</v>
      </c>
      <c r="G28" s="5" t="s">
        <v>885</v>
      </c>
      <c r="H28" s="5" t="s">
        <v>886</v>
      </c>
      <c r="I28" s="5" t="s">
        <v>887</v>
      </c>
      <c r="J28" s="5" t="s">
        <v>888</v>
      </c>
    </row>
    <row r="29" spans="1:11" x14ac:dyDescent="0.3">
      <c r="A29">
        <v>105</v>
      </c>
      <c r="B29" t="s">
        <v>382</v>
      </c>
      <c r="C29" t="s">
        <v>388</v>
      </c>
      <c r="F29">
        <v>51.19319153</v>
      </c>
      <c r="G29">
        <v>4.4086422900000004</v>
      </c>
      <c r="H29">
        <v>51.19319153</v>
      </c>
      <c r="I29">
        <v>4.4086422900000004</v>
      </c>
      <c r="J29">
        <v>0.8416031445364387</v>
      </c>
    </row>
    <row r="30" spans="1:11" x14ac:dyDescent="0.3">
      <c r="A30">
        <v>128</v>
      </c>
      <c r="B30" t="s">
        <v>384</v>
      </c>
      <c r="C30" t="s">
        <v>388</v>
      </c>
      <c r="F30">
        <v>51.19319153</v>
      </c>
      <c r="G30">
        <v>4.4086422900000004</v>
      </c>
      <c r="H30">
        <v>51.19319153</v>
      </c>
      <c r="I30">
        <v>4.4086422900000004</v>
      </c>
      <c r="J30">
        <v>0.8416031445364387</v>
      </c>
    </row>
    <row r="31" spans="1:11" x14ac:dyDescent="0.3">
      <c r="A31">
        <v>78</v>
      </c>
      <c r="B31" t="s">
        <v>380</v>
      </c>
      <c r="C31" t="s">
        <v>388</v>
      </c>
      <c r="D31">
        <v>51.192264559999998</v>
      </c>
      <c r="E31">
        <v>4.4190316200000002</v>
      </c>
      <c r="F31">
        <v>51.19319153</v>
      </c>
      <c r="G31">
        <v>4.4086422900000004</v>
      </c>
      <c r="H31">
        <v>51.192728045000003</v>
      </c>
      <c r="I31">
        <v>4.4138369550000007</v>
      </c>
      <c r="J31">
        <v>0.48040419583059008</v>
      </c>
    </row>
    <row r="32" spans="1:11" x14ac:dyDescent="0.3">
      <c r="A32">
        <v>92</v>
      </c>
      <c r="B32" t="s">
        <v>381</v>
      </c>
      <c r="C32" t="s">
        <v>388</v>
      </c>
      <c r="D32">
        <v>51.192726139999998</v>
      </c>
      <c r="E32">
        <v>4.4200758899999997</v>
      </c>
      <c r="F32">
        <v>51.19319153</v>
      </c>
      <c r="G32">
        <v>4.4086422900000004</v>
      </c>
      <c r="H32">
        <v>51.192958834999999</v>
      </c>
      <c r="I32">
        <v>4.4143590899999996</v>
      </c>
      <c r="J32">
        <v>0.44302417062615851</v>
      </c>
    </row>
    <row r="33" spans="1:10" x14ac:dyDescent="0.3">
      <c r="A33">
        <v>155</v>
      </c>
      <c r="B33" t="s">
        <v>387</v>
      </c>
      <c r="C33" t="s">
        <v>388</v>
      </c>
      <c r="D33">
        <v>51.192390439999997</v>
      </c>
      <c r="E33">
        <v>4.4202084499999996</v>
      </c>
      <c r="F33">
        <v>51.19319153</v>
      </c>
      <c r="G33">
        <v>4.4086422900000004</v>
      </c>
      <c r="H33">
        <v>51.192790985000002</v>
      </c>
      <c r="I33">
        <v>4.41442537</v>
      </c>
      <c r="J33">
        <v>0.43905035250384611</v>
      </c>
    </row>
    <row r="34" spans="1:10" x14ac:dyDescent="0.3">
      <c r="A34">
        <v>147</v>
      </c>
      <c r="B34" t="s">
        <v>386</v>
      </c>
      <c r="C34" t="s">
        <v>388</v>
      </c>
      <c r="D34">
        <v>51.192550660000002</v>
      </c>
      <c r="E34">
        <v>4.4205031400000001</v>
      </c>
      <c r="F34">
        <v>51.19319153</v>
      </c>
      <c r="G34">
        <v>4.4086422900000004</v>
      </c>
      <c r="H34">
        <v>51.192871095000001</v>
      </c>
      <c r="I34">
        <v>4.4145727150000003</v>
      </c>
      <c r="J34">
        <v>0.42838254507359008</v>
      </c>
    </row>
    <row r="35" spans="1:10" x14ac:dyDescent="0.3">
      <c r="A35">
        <v>30</v>
      </c>
      <c r="B35" t="s">
        <v>377</v>
      </c>
      <c r="C35" t="s">
        <v>388</v>
      </c>
      <c r="D35">
        <v>51.192653659999998</v>
      </c>
      <c r="E35">
        <v>4.4207019799999996</v>
      </c>
      <c r="F35">
        <v>51.19319153</v>
      </c>
      <c r="G35">
        <v>4.4086422900000004</v>
      </c>
      <c r="H35">
        <v>51.192922594999999</v>
      </c>
      <c r="I35">
        <v>4.414672135</v>
      </c>
      <c r="J35">
        <v>0.42128628189080042</v>
      </c>
    </row>
    <row r="36" spans="1:10" x14ac:dyDescent="0.3">
      <c r="A36">
        <v>169</v>
      </c>
      <c r="B36" t="s">
        <v>388</v>
      </c>
      <c r="C36" t="s">
        <v>395</v>
      </c>
      <c r="D36">
        <v>51.19319153</v>
      </c>
      <c r="E36">
        <v>4.4086422900000004</v>
      </c>
      <c r="F36">
        <v>51.192935939999998</v>
      </c>
      <c r="G36">
        <v>4.4208149900000002</v>
      </c>
      <c r="H36">
        <v>51.193063735000003</v>
      </c>
      <c r="I36">
        <v>4.4147286399999999</v>
      </c>
      <c r="J36">
        <v>0.41727454730357089</v>
      </c>
    </row>
    <row r="37" spans="1:10" x14ac:dyDescent="0.3">
      <c r="A37">
        <v>117</v>
      </c>
      <c r="B37" t="s">
        <v>383</v>
      </c>
      <c r="C37" t="s">
        <v>388</v>
      </c>
      <c r="D37">
        <v>51.192485810000001</v>
      </c>
      <c r="E37">
        <v>4.4208583800000003</v>
      </c>
      <c r="F37">
        <v>51.19319153</v>
      </c>
      <c r="G37">
        <v>4.4086422900000004</v>
      </c>
      <c r="H37">
        <v>51.19283867</v>
      </c>
      <c r="I37">
        <v>4.4147503350000008</v>
      </c>
      <c r="J37">
        <v>0.41616392287314952</v>
      </c>
    </row>
    <row r="38" spans="1:10" x14ac:dyDescent="0.3">
      <c r="A38">
        <v>167</v>
      </c>
      <c r="B38" t="s">
        <v>388</v>
      </c>
      <c r="C38" t="s">
        <v>393</v>
      </c>
      <c r="D38">
        <v>51.19319153</v>
      </c>
      <c r="E38">
        <v>4.4086422900000004</v>
      </c>
      <c r="F38">
        <v>51.193016049999997</v>
      </c>
      <c r="G38">
        <v>4.4208760299999996</v>
      </c>
      <c r="H38">
        <v>51.193103790000002</v>
      </c>
      <c r="I38">
        <v>4.41475916</v>
      </c>
      <c r="J38">
        <v>0.41523456387110769</v>
      </c>
    </row>
    <row r="39" spans="1:10" x14ac:dyDescent="0.3">
      <c r="A39">
        <v>138</v>
      </c>
      <c r="B39" t="s">
        <v>385</v>
      </c>
      <c r="C39" t="s">
        <v>388</v>
      </c>
      <c r="D39">
        <v>51.19348145</v>
      </c>
      <c r="E39">
        <v>4.4210071600000003</v>
      </c>
      <c r="F39">
        <v>51.19319153</v>
      </c>
      <c r="G39">
        <v>4.4086422900000004</v>
      </c>
      <c r="H39">
        <v>51.19333649</v>
      </c>
      <c r="I39">
        <v>4.4148247250000008</v>
      </c>
      <c r="J39">
        <v>0.41212866853598729</v>
      </c>
    </row>
    <row r="40" spans="1:10" x14ac:dyDescent="0.3">
      <c r="A40">
        <v>164</v>
      </c>
      <c r="B40" t="s">
        <v>388</v>
      </c>
      <c r="C40" t="s">
        <v>390</v>
      </c>
      <c r="D40">
        <v>51.19319153</v>
      </c>
      <c r="E40">
        <v>4.4086422900000004</v>
      </c>
      <c r="F40">
        <v>51.193023680000003</v>
      </c>
      <c r="G40">
        <v>4.4209885599999996</v>
      </c>
      <c r="H40">
        <v>51.193107605000002</v>
      </c>
      <c r="I40">
        <v>4.4148154249999996</v>
      </c>
      <c r="J40">
        <v>0.41132576489829342</v>
      </c>
    </row>
    <row r="41" spans="1:10" x14ac:dyDescent="0.3">
      <c r="A41">
        <v>163</v>
      </c>
      <c r="B41" t="s">
        <v>388</v>
      </c>
      <c r="C41" t="s">
        <v>389</v>
      </c>
      <c r="D41">
        <v>51.19319153</v>
      </c>
      <c r="E41">
        <v>4.4086422900000004</v>
      </c>
      <c r="F41">
        <v>51.193260189999997</v>
      </c>
      <c r="G41">
        <v>4.4210972799999997</v>
      </c>
      <c r="H41">
        <v>51.193225859999998</v>
      </c>
      <c r="I41">
        <v>4.4148697849999996</v>
      </c>
      <c r="J41">
        <v>0.40809677888287388</v>
      </c>
    </row>
    <row r="42" spans="1:10" x14ac:dyDescent="0.3">
      <c r="A42">
        <v>12</v>
      </c>
      <c r="B42" t="s">
        <v>375</v>
      </c>
      <c r="C42" t="s">
        <v>388</v>
      </c>
      <c r="D42">
        <v>51.193122860000003</v>
      </c>
      <c r="E42">
        <v>4.4212303200000003</v>
      </c>
      <c r="F42">
        <v>51.19319153</v>
      </c>
      <c r="G42">
        <v>4.4086422900000004</v>
      </c>
      <c r="H42">
        <v>51.193157194999998</v>
      </c>
      <c r="I42">
        <v>4.4149363050000003</v>
      </c>
      <c r="J42">
        <v>0.4030895843782345</v>
      </c>
    </row>
    <row r="43" spans="1:10" x14ac:dyDescent="0.3">
      <c r="A43">
        <v>47</v>
      </c>
      <c r="B43" t="s">
        <v>378</v>
      </c>
      <c r="C43" t="s">
        <v>388</v>
      </c>
      <c r="D43">
        <v>51.192844389999998</v>
      </c>
      <c r="E43">
        <v>4.4212679899999996</v>
      </c>
      <c r="F43">
        <v>51.19319153</v>
      </c>
      <c r="G43">
        <v>4.4086422900000004</v>
      </c>
      <c r="H43">
        <v>51.193017959999999</v>
      </c>
      <c r="I43">
        <v>4.41495514</v>
      </c>
      <c r="J43">
        <v>0.40145047893891889</v>
      </c>
    </row>
    <row r="44" spans="1:10" x14ac:dyDescent="0.3">
      <c r="A44">
        <v>166</v>
      </c>
      <c r="B44" t="s">
        <v>388</v>
      </c>
      <c r="C44" t="s">
        <v>392</v>
      </c>
      <c r="D44">
        <v>51.19319153</v>
      </c>
      <c r="E44">
        <v>4.4086422900000004</v>
      </c>
      <c r="F44">
        <v>51.192832950000003</v>
      </c>
      <c r="G44">
        <v>4.4213094699999997</v>
      </c>
      <c r="H44">
        <v>51.193012240000002</v>
      </c>
      <c r="I44">
        <v>4.4149758800000001</v>
      </c>
      <c r="J44">
        <v>0.40000449951709821</v>
      </c>
    </row>
    <row r="45" spans="1:10" x14ac:dyDescent="0.3">
      <c r="A45">
        <v>63</v>
      </c>
      <c r="B45" t="s">
        <v>379</v>
      </c>
      <c r="C45" t="s">
        <v>388</v>
      </c>
      <c r="D45">
        <v>51.193080899999998</v>
      </c>
      <c r="E45">
        <v>4.4216365800000004</v>
      </c>
      <c r="F45">
        <v>51.19319153</v>
      </c>
      <c r="G45">
        <v>4.4086422900000004</v>
      </c>
      <c r="H45">
        <v>51.193136215000003</v>
      </c>
      <c r="I45">
        <v>4.4151394350000004</v>
      </c>
      <c r="J45">
        <v>0.38885584925751349</v>
      </c>
    </row>
    <row r="46" spans="1:10" x14ac:dyDescent="0.3">
      <c r="A46">
        <v>165</v>
      </c>
      <c r="B46" t="s">
        <v>388</v>
      </c>
      <c r="C46" t="s">
        <v>391</v>
      </c>
      <c r="D46">
        <v>51.19319153</v>
      </c>
      <c r="E46">
        <v>4.4086422900000004</v>
      </c>
      <c r="F46">
        <v>51.192878720000003</v>
      </c>
      <c r="G46">
        <v>4.4221119900000003</v>
      </c>
      <c r="H46">
        <v>51.193035125000002</v>
      </c>
      <c r="I46">
        <v>4.4153771400000004</v>
      </c>
      <c r="J46">
        <v>0.37205195684896852</v>
      </c>
    </row>
    <row r="47" spans="1:10" x14ac:dyDescent="0.3">
      <c r="A47">
        <v>168</v>
      </c>
      <c r="B47" t="s">
        <v>388</v>
      </c>
      <c r="C47" t="s">
        <v>394</v>
      </c>
      <c r="D47">
        <v>51.19319153</v>
      </c>
      <c r="E47">
        <v>4.4086422900000004</v>
      </c>
      <c r="F47">
        <v>51.192276</v>
      </c>
      <c r="G47">
        <v>4.4224686599999998</v>
      </c>
      <c r="H47">
        <v>51.192733765</v>
      </c>
      <c r="I47">
        <v>4.4155554749999997</v>
      </c>
      <c r="J47">
        <v>0.36093492744151501</v>
      </c>
    </row>
    <row r="48" spans="1:10" x14ac:dyDescent="0.3">
      <c r="A48">
        <v>111</v>
      </c>
      <c r="B48" t="s">
        <v>382</v>
      </c>
      <c r="C48" t="s">
        <v>394</v>
      </c>
      <c r="F48">
        <v>51.192276</v>
      </c>
      <c r="G48">
        <v>4.4224686599999998</v>
      </c>
      <c r="H48">
        <v>51.192276</v>
      </c>
      <c r="I48">
        <v>4.4224686599999998</v>
      </c>
      <c r="J48">
        <v>0.14695851199128501</v>
      </c>
    </row>
    <row r="49" spans="1:10" x14ac:dyDescent="0.3">
      <c r="A49">
        <v>134</v>
      </c>
      <c r="B49" t="s">
        <v>384</v>
      </c>
      <c r="C49" t="s">
        <v>394</v>
      </c>
      <c r="F49">
        <v>51.192276</v>
      </c>
      <c r="G49">
        <v>4.4224686599999998</v>
      </c>
      <c r="H49">
        <v>51.192276</v>
      </c>
      <c r="I49">
        <v>4.4224686599999998</v>
      </c>
      <c r="J49">
        <v>0.14695851199128501</v>
      </c>
    </row>
    <row r="50" spans="1:10" x14ac:dyDescent="0.3">
      <c r="A50">
        <v>72</v>
      </c>
      <c r="B50" t="s">
        <v>380</v>
      </c>
      <c r="C50" t="s">
        <v>382</v>
      </c>
      <c r="D50">
        <v>51.192264559999998</v>
      </c>
      <c r="E50">
        <v>4.4190316200000002</v>
      </c>
      <c r="H50">
        <v>51.192264559999998</v>
      </c>
      <c r="I50">
        <v>4.4190316200000002</v>
      </c>
      <c r="J50">
        <v>0.14375917560556961</v>
      </c>
    </row>
    <row r="51" spans="1:10" x14ac:dyDescent="0.3">
      <c r="A51">
        <v>74</v>
      </c>
      <c r="B51" t="s">
        <v>380</v>
      </c>
      <c r="C51" t="s">
        <v>384</v>
      </c>
      <c r="D51">
        <v>51.192264559999998</v>
      </c>
      <c r="E51">
        <v>4.4190316200000002</v>
      </c>
      <c r="H51">
        <v>51.192264559999998</v>
      </c>
      <c r="I51">
        <v>4.4190316200000002</v>
      </c>
      <c r="J51">
        <v>0.14375917560556961</v>
      </c>
    </row>
    <row r="52" spans="1:10" x14ac:dyDescent="0.3">
      <c r="A52">
        <v>183</v>
      </c>
      <c r="B52" t="s">
        <v>391</v>
      </c>
      <c r="C52" t="s">
        <v>394</v>
      </c>
      <c r="D52">
        <v>51.192878720000003</v>
      </c>
      <c r="E52">
        <v>4.4221119900000003</v>
      </c>
      <c r="F52">
        <v>51.192276</v>
      </c>
      <c r="G52">
        <v>4.4224686599999998</v>
      </c>
      <c r="H52">
        <v>51.192577360000001</v>
      </c>
      <c r="I52">
        <v>4.4222903250000014</v>
      </c>
      <c r="J52">
        <v>0.119837338431194</v>
      </c>
    </row>
    <row r="53" spans="1:10" x14ac:dyDescent="0.3">
      <c r="A53">
        <v>77</v>
      </c>
      <c r="B53" t="s">
        <v>380</v>
      </c>
      <c r="C53" t="s">
        <v>387</v>
      </c>
      <c r="D53">
        <v>51.192264559999998</v>
      </c>
      <c r="E53">
        <v>4.4190316200000002</v>
      </c>
      <c r="F53">
        <v>51.192390439999997</v>
      </c>
      <c r="G53">
        <v>4.4202084499999996</v>
      </c>
      <c r="H53">
        <v>51.192327499999998</v>
      </c>
      <c r="I53">
        <v>4.4196200349999986</v>
      </c>
      <c r="J53">
        <v>0.10774601758016859</v>
      </c>
    </row>
    <row r="54" spans="1:10" x14ac:dyDescent="0.3">
      <c r="A54">
        <v>69</v>
      </c>
      <c r="B54" t="s">
        <v>379</v>
      </c>
      <c r="C54" t="s">
        <v>394</v>
      </c>
      <c r="D54">
        <v>51.193080899999998</v>
      </c>
      <c r="E54">
        <v>4.4216365800000004</v>
      </c>
      <c r="F54">
        <v>51.192276</v>
      </c>
      <c r="G54">
        <v>4.4224686599999998</v>
      </c>
      <c r="H54">
        <v>51.192678450000002</v>
      </c>
      <c r="I54">
        <v>4.4220526200000014</v>
      </c>
      <c r="J54">
        <v>0.10021531223965539</v>
      </c>
    </row>
    <row r="55" spans="1:10" x14ac:dyDescent="0.3">
      <c r="A55">
        <v>71</v>
      </c>
      <c r="B55" t="s">
        <v>380</v>
      </c>
      <c r="C55" t="s">
        <v>381</v>
      </c>
      <c r="D55">
        <v>51.192264559999998</v>
      </c>
      <c r="E55">
        <v>4.4190316200000002</v>
      </c>
      <c r="F55">
        <v>51.192726139999998</v>
      </c>
      <c r="G55">
        <v>4.4200758899999997</v>
      </c>
      <c r="H55">
        <v>51.192495350000002</v>
      </c>
      <c r="I55">
        <v>4.4195537549999999</v>
      </c>
      <c r="J55">
        <v>9.9233908039499566E-2</v>
      </c>
    </row>
    <row r="56" spans="1:10" x14ac:dyDescent="0.3">
      <c r="A56">
        <v>108</v>
      </c>
      <c r="B56" t="s">
        <v>382</v>
      </c>
      <c r="C56" t="s">
        <v>391</v>
      </c>
      <c r="F56">
        <v>51.192878720000003</v>
      </c>
      <c r="G56">
        <v>4.4221119900000003</v>
      </c>
      <c r="H56">
        <v>51.192878720000003</v>
      </c>
      <c r="I56">
        <v>4.4221119900000003</v>
      </c>
      <c r="J56">
        <v>9.8386436624043588E-2</v>
      </c>
    </row>
    <row r="57" spans="1:10" x14ac:dyDescent="0.3">
      <c r="A57">
        <v>131</v>
      </c>
      <c r="B57" t="s">
        <v>384</v>
      </c>
      <c r="C57" t="s">
        <v>391</v>
      </c>
      <c r="F57">
        <v>51.192878720000003</v>
      </c>
      <c r="G57">
        <v>4.4221119900000003</v>
      </c>
      <c r="H57">
        <v>51.192878720000003</v>
      </c>
      <c r="I57">
        <v>4.4221119900000003</v>
      </c>
      <c r="J57">
        <v>9.8386436624043588E-2</v>
      </c>
    </row>
    <row r="58" spans="1:10" x14ac:dyDescent="0.3">
      <c r="A58">
        <v>123</v>
      </c>
      <c r="B58" t="s">
        <v>383</v>
      </c>
      <c r="C58" t="s">
        <v>394</v>
      </c>
      <c r="D58">
        <v>51.192485810000001</v>
      </c>
      <c r="E58">
        <v>4.4208583800000003</v>
      </c>
      <c r="F58">
        <v>51.192276</v>
      </c>
      <c r="G58">
        <v>4.4224686599999998</v>
      </c>
      <c r="H58">
        <v>51.192380905</v>
      </c>
      <c r="I58">
        <v>4.4216635200000001</v>
      </c>
      <c r="J58">
        <v>9.6274164355828667E-2</v>
      </c>
    </row>
    <row r="59" spans="1:10" x14ac:dyDescent="0.3">
      <c r="A59">
        <v>186</v>
      </c>
      <c r="B59" t="s">
        <v>392</v>
      </c>
      <c r="C59" t="s">
        <v>394</v>
      </c>
      <c r="D59">
        <v>51.192832950000003</v>
      </c>
      <c r="E59">
        <v>4.4213094699999997</v>
      </c>
      <c r="F59">
        <v>51.192276</v>
      </c>
      <c r="G59">
        <v>4.4224686599999998</v>
      </c>
      <c r="H59">
        <v>51.192554475000001</v>
      </c>
      <c r="I59">
        <v>4.4218890650000002</v>
      </c>
      <c r="J59">
        <v>9.6225603659751455E-2</v>
      </c>
    </row>
    <row r="60" spans="1:10" x14ac:dyDescent="0.3">
      <c r="A60">
        <v>53</v>
      </c>
      <c r="B60" t="s">
        <v>378</v>
      </c>
      <c r="C60" t="s">
        <v>394</v>
      </c>
      <c r="D60">
        <v>51.192844389999998</v>
      </c>
      <c r="E60">
        <v>4.4212679899999996</v>
      </c>
      <c r="F60">
        <v>51.192276</v>
      </c>
      <c r="G60">
        <v>4.4224686599999998</v>
      </c>
      <c r="H60">
        <v>51.192560194999999</v>
      </c>
      <c r="I60">
        <v>4.4218683250000002</v>
      </c>
      <c r="J60">
        <v>9.4662510356506677E-2</v>
      </c>
    </row>
    <row r="61" spans="1:10" x14ac:dyDescent="0.3">
      <c r="A61">
        <v>76</v>
      </c>
      <c r="B61" t="s">
        <v>380</v>
      </c>
      <c r="C61" t="s">
        <v>386</v>
      </c>
      <c r="D61">
        <v>51.192264559999998</v>
      </c>
      <c r="E61">
        <v>4.4190316200000002</v>
      </c>
      <c r="F61">
        <v>51.192550660000002</v>
      </c>
      <c r="G61">
        <v>4.4205031400000001</v>
      </c>
      <c r="H61">
        <v>51.192407609999997</v>
      </c>
      <c r="I61">
        <v>4.4197673799999997</v>
      </c>
      <c r="J61">
        <v>9.4188947609868276E-2</v>
      </c>
    </row>
    <row r="62" spans="1:10" x14ac:dyDescent="0.3">
      <c r="A62">
        <v>73</v>
      </c>
      <c r="B62" t="s">
        <v>380</v>
      </c>
      <c r="C62" t="s">
        <v>383</v>
      </c>
      <c r="D62">
        <v>51.192264559999998</v>
      </c>
      <c r="E62">
        <v>4.4190316200000002</v>
      </c>
      <c r="F62">
        <v>51.192485810000001</v>
      </c>
      <c r="G62">
        <v>4.4208583800000003</v>
      </c>
      <c r="H62">
        <v>51.192375185000003</v>
      </c>
      <c r="I62">
        <v>4.4199450000000002</v>
      </c>
      <c r="J62">
        <v>8.879814887699336E-2</v>
      </c>
    </row>
    <row r="63" spans="1:10" x14ac:dyDescent="0.3">
      <c r="A63">
        <v>161</v>
      </c>
      <c r="B63" t="s">
        <v>387</v>
      </c>
      <c r="C63" t="s">
        <v>394</v>
      </c>
      <c r="D63">
        <v>51.192390439999997</v>
      </c>
      <c r="E63">
        <v>4.4202084499999996</v>
      </c>
      <c r="F63">
        <v>51.192276</v>
      </c>
      <c r="G63">
        <v>4.4224686599999998</v>
      </c>
      <c r="H63">
        <v>51.192333219999988</v>
      </c>
      <c r="I63">
        <v>4.4213385550000002</v>
      </c>
      <c r="J63">
        <v>8.6960441049954582E-2</v>
      </c>
    </row>
    <row r="64" spans="1:10" x14ac:dyDescent="0.3">
      <c r="A64">
        <v>18</v>
      </c>
      <c r="B64" t="s">
        <v>375</v>
      </c>
      <c r="C64" t="s">
        <v>394</v>
      </c>
      <c r="D64">
        <v>51.193122860000003</v>
      </c>
      <c r="E64">
        <v>4.4212303200000003</v>
      </c>
      <c r="F64">
        <v>51.192276</v>
      </c>
      <c r="G64">
        <v>4.4224686599999998</v>
      </c>
      <c r="H64">
        <v>51.192699429999998</v>
      </c>
      <c r="I64">
        <v>4.4218494899999996</v>
      </c>
      <c r="J64">
        <v>8.6252164138840223E-2</v>
      </c>
    </row>
    <row r="65" spans="1:10" x14ac:dyDescent="0.3">
      <c r="A65">
        <v>36</v>
      </c>
      <c r="B65" t="s">
        <v>377</v>
      </c>
      <c r="C65" t="s">
        <v>394</v>
      </c>
      <c r="D65">
        <v>51.192653659999998</v>
      </c>
      <c r="E65">
        <v>4.4207019799999996</v>
      </c>
      <c r="F65">
        <v>51.192276</v>
      </c>
      <c r="G65">
        <v>4.4224686599999998</v>
      </c>
      <c r="H65">
        <v>51.192464829999999</v>
      </c>
      <c r="I65">
        <v>4.4215853200000002</v>
      </c>
      <c r="J65">
        <v>8.5779823805785055E-2</v>
      </c>
    </row>
    <row r="66" spans="1:10" x14ac:dyDescent="0.3">
      <c r="A66">
        <v>153</v>
      </c>
      <c r="B66" t="s">
        <v>386</v>
      </c>
      <c r="C66" t="s">
        <v>394</v>
      </c>
      <c r="D66">
        <v>51.192550660000002</v>
      </c>
      <c r="E66">
        <v>4.4205031400000001</v>
      </c>
      <c r="F66">
        <v>51.192276</v>
      </c>
      <c r="G66">
        <v>4.4224686599999998</v>
      </c>
      <c r="H66">
        <v>51.192413330000001</v>
      </c>
      <c r="I66">
        <v>4.4214859000000004</v>
      </c>
      <c r="J66">
        <v>8.541148017501278E-2</v>
      </c>
    </row>
    <row r="67" spans="1:10" x14ac:dyDescent="0.3">
      <c r="A67">
        <v>22</v>
      </c>
      <c r="B67" t="s">
        <v>377</v>
      </c>
      <c r="C67" t="s">
        <v>380</v>
      </c>
      <c r="D67">
        <v>51.192653659999998</v>
      </c>
      <c r="E67">
        <v>4.4207019799999996</v>
      </c>
      <c r="F67">
        <v>51.192264559999998</v>
      </c>
      <c r="G67">
        <v>4.4190316200000002</v>
      </c>
      <c r="H67">
        <v>51.192459110000001</v>
      </c>
      <c r="I67">
        <v>4.4198667999999994</v>
      </c>
      <c r="J67">
        <v>8.5252144066940289E-2</v>
      </c>
    </row>
    <row r="68" spans="1:10" x14ac:dyDescent="0.3">
      <c r="A68">
        <v>84</v>
      </c>
      <c r="B68" t="s">
        <v>380</v>
      </c>
      <c r="C68" t="s">
        <v>394</v>
      </c>
      <c r="D68">
        <v>51.192264559999998</v>
      </c>
      <c r="E68">
        <v>4.4190316200000002</v>
      </c>
      <c r="F68">
        <v>51.192276</v>
      </c>
      <c r="G68">
        <v>4.4224686599999998</v>
      </c>
      <c r="H68">
        <v>51.192270280000002</v>
      </c>
      <c r="I68">
        <v>4.42075014</v>
      </c>
      <c r="J68">
        <v>8.2398658867723046E-2</v>
      </c>
    </row>
    <row r="69" spans="1:10" x14ac:dyDescent="0.3">
      <c r="A69">
        <v>179</v>
      </c>
      <c r="B69" t="s">
        <v>390</v>
      </c>
      <c r="C69" t="s">
        <v>394</v>
      </c>
      <c r="D69">
        <v>51.193023680000003</v>
      </c>
      <c r="E69">
        <v>4.4209885599999996</v>
      </c>
      <c r="F69">
        <v>51.192276</v>
      </c>
      <c r="G69">
        <v>4.4224686599999998</v>
      </c>
      <c r="H69">
        <v>51.192649840000001</v>
      </c>
      <c r="I69">
        <v>4.4217286099999997</v>
      </c>
      <c r="J69">
        <v>8.1192006149232415E-2</v>
      </c>
    </row>
    <row r="70" spans="1:10" x14ac:dyDescent="0.3">
      <c r="A70">
        <v>66</v>
      </c>
      <c r="B70" t="s">
        <v>379</v>
      </c>
      <c r="C70" t="s">
        <v>391</v>
      </c>
      <c r="D70">
        <v>51.193080899999998</v>
      </c>
      <c r="E70">
        <v>4.4216365800000004</v>
      </c>
      <c r="F70">
        <v>51.192878720000003</v>
      </c>
      <c r="G70">
        <v>4.4221119900000003</v>
      </c>
      <c r="H70">
        <v>51.192979809999997</v>
      </c>
      <c r="I70">
        <v>4.4218742850000003</v>
      </c>
      <c r="J70">
        <v>8.0790443961989311E-2</v>
      </c>
    </row>
    <row r="71" spans="1:10" x14ac:dyDescent="0.3">
      <c r="A71">
        <v>174</v>
      </c>
      <c r="B71" t="s">
        <v>389</v>
      </c>
      <c r="C71" t="s">
        <v>394</v>
      </c>
      <c r="D71">
        <v>51.193260189999997</v>
      </c>
      <c r="E71">
        <v>4.4210972799999997</v>
      </c>
      <c r="F71">
        <v>51.192276</v>
      </c>
      <c r="G71">
        <v>4.4224686599999998</v>
      </c>
      <c r="H71">
        <v>51.192768094999998</v>
      </c>
      <c r="I71">
        <v>4.4217829699999998</v>
      </c>
      <c r="J71">
        <v>7.9106675318135186E-2</v>
      </c>
    </row>
    <row r="72" spans="1:10" x14ac:dyDescent="0.3">
      <c r="A72">
        <v>190</v>
      </c>
      <c r="B72" t="s">
        <v>394</v>
      </c>
      <c r="C72" t="s">
        <v>395</v>
      </c>
      <c r="D72">
        <v>51.192276</v>
      </c>
      <c r="E72">
        <v>4.4224686599999998</v>
      </c>
      <c r="F72">
        <v>51.192935939999998</v>
      </c>
      <c r="G72">
        <v>4.4208149900000002</v>
      </c>
      <c r="H72">
        <v>51.192605970000002</v>
      </c>
      <c r="I72">
        <v>4.421641825</v>
      </c>
      <c r="J72">
        <v>7.8681701787549421E-2</v>
      </c>
    </row>
    <row r="73" spans="1:10" x14ac:dyDescent="0.3">
      <c r="A73">
        <v>188</v>
      </c>
      <c r="B73" t="s">
        <v>393</v>
      </c>
      <c r="C73" t="s">
        <v>394</v>
      </c>
      <c r="D73">
        <v>51.193016049999997</v>
      </c>
      <c r="E73">
        <v>4.4208760299999996</v>
      </c>
      <c r="F73">
        <v>51.192276</v>
      </c>
      <c r="G73">
        <v>4.4224686599999998</v>
      </c>
      <c r="H73">
        <v>51.192646025000002</v>
      </c>
      <c r="I73">
        <v>4.4216723449999993</v>
      </c>
      <c r="J73">
        <v>7.802829584532911E-2</v>
      </c>
    </row>
    <row r="74" spans="1:10" x14ac:dyDescent="0.3">
      <c r="A74">
        <v>104</v>
      </c>
      <c r="B74" t="s">
        <v>382</v>
      </c>
      <c r="C74" t="s">
        <v>387</v>
      </c>
      <c r="F74">
        <v>51.192390439999997</v>
      </c>
      <c r="G74">
        <v>4.4202084499999996</v>
      </c>
      <c r="H74">
        <v>51.192390439999997</v>
      </c>
      <c r="I74">
        <v>4.4202084499999996</v>
      </c>
      <c r="J74">
        <v>7.753975572665471E-2</v>
      </c>
    </row>
    <row r="75" spans="1:10" x14ac:dyDescent="0.3">
      <c r="A75">
        <v>127</v>
      </c>
      <c r="B75" t="s">
        <v>384</v>
      </c>
      <c r="C75" t="s">
        <v>387</v>
      </c>
      <c r="F75">
        <v>51.192390439999997</v>
      </c>
      <c r="G75">
        <v>4.4202084499999996</v>
      </c>
      <c r="H75">
        <v>51.192390439999997</v>
      </c>
      <c r="I75">
        <v>4.4202084499999996</v>
      </c>
      <c r="J75">
        <v>7.753975572665471E-2</v>
      </c>
    </row>
    <row r="76" spans="1:10" x14ac:dyDescent="0.3">
      <c r="A76">
        <v>144</v>
      </c>
      <c r="B76" t="s">
        <v>385</v>
      </c>
      <c r="C76" t="s">
        <v>394</v>
      </c>
      <c r="D76">
        <v>51.19348145</v>
      </c>
      <c r="E76">
        <v>4.4210071600000003</v>
      </c>
      <c r="F76">
        <v>51.192276</v>
      </c>
      <c r="G76">
        <v>4.4224686599999998</v>
      </c>
      <c r="H76">
        <v>51.192878725</v>
      </c>
      <c r="I76">
        <v>4.42173791</v>
      </c>
      <c r="J76">
        <v>7.2715721201818989E-2</v>
      </c>
    </row>
    <row r="77" spans="1:10" x14ac:dyDescent="0.3">
      <c r="A77">
        <v>85</v>
      </c>
      <c r="B77" t="s">
        <v>380</v>
      </c>
      <c r="C77" t="s">
        <v>395</v>
      </c>
      <c r="D77">
        <v>51.192264559999998</v>
      </c>
      <c r="E77">
        <v>4.4190316200000002</v>
      </c>
      <c r="F77">
        <v>51.192935939999998</v>
      </c>
      <c r="G77">
        <v>4.4208149900000002</v>
      </c>
      <c r="H77">
        <v>51.192600249999998</v>
      </c>
      <c r="I77">
        <v>4.4199233050000002</v>
      </c>
      <c r="J77">
        <v>7.1676251929748344E-2</v>
      </c>
    </row>
    <row r="78" spans="1:10" x14ac:dyDescent="0.3">
      <c r="A78">
        <v>181</v>
      </c>
      <c r="B78" t="s">
        <v>391</v>
      </c>
      <c r="C78" t="s">
        <v>392</v>
      </c>
      <c r="D78">
        <v>51.192878720000003</v>
      </c>
      <c r="E78">
        <v>4.4221119900000003</v>
      </c>
      <c r="F78">
        <v>51.192832950000003</v>
      </c>
      <c r="G78">
        <v>4.4213094699999997</v>
      </c>
      <c r="H78">
        <v>51.192855835000003</v>
      </c>
      <c r="I78">
        <v>4.42171073</v>
      </c>
      <c r="J78">
        <v>7.143356886411574E-2</v>
      </c>
    </row>
    <row r="79" spans="1:10" x14ac:dyDescent="0.3">
      <c r="A79">
        <v>50</v>
      </c>
      <c r="B79" t="s">
        <v>378</v>
      </c>
      <c r="C79" t="s">
        <v>391</v>
      </c>
      <c r="D79">
        <v>51.192844389999998</v>
      </c>
      <c r="E79">
        <v>4.4212679899999996</v>
      </c>
      <c r="F79">
        <v>51.192878720000003</v>
      </c>
      <c r="G79">
        <v>4.4221119900000003</v>
      </c>
      <c r="H79">
        <v>51.192861555</v>
      </c>
      <c r="I79">
        <v>4.42168999</v>
      </c>
      <c r="J79">
        <v>6.9877962266769872E-2</v>
      </c>
    </row>
    <row r="80" spans="1:10" x14ac:dyDescent="0.3">
      <c r="A80">
        <v>98</v>
      </c>
      <c r="B80" t="s">
        <v>381</v>
      </c>
      <c r="C80" t="s">
        <v>394</v>
      </c>
      <c r="D80">
        <v>51.192726139999998</v>
      </c>
      <c r="E80">
        <v>4.4200758899999997</v>
      </c>
      <c r="F80">
        <v>51.192276</v>
      </c>
      <c r="G80">
        <v>4.4224686599999998</v>
      </c>
      <c r="H80">
        <v>51.192501069999999</v>
      </c>
      <c r="I80">
        <v>4.4212722749999998</v>
      </c>
      <c r="J80">
        <v>6.8686043424843982E-2</v>
      </c>
    </row>
    <row r="81" spans="1:10" x14ac:dyDescent="0.3">
      <c r="A81">
        <v>83</v>
      </c>
      <c r="B81" t="s">
        <v>380</v>
      </c>
      <c r="C81" t="s">
        <v>393</v>
      </c>
      <c r="D81">
        <v>51.192264559999998</v>
      </c>
      <c r="E81">
        <v>4.4190316200000002</v>
      </c>
      <c r="F81">
        <v>51.193016049999997</v>
      </c>
      <c r="G81">
        <v>4.4208760299999996</v>
      </c>
      <c r="H81">
        <v>51.192640304999998</v>
      </c>
      <c r="I81">
        <v>4.4199538250000003</v>
      </c>
      <c r="J81">
        <v>6.7231119808415882E-2</v>
      </c>
    </row>
    <row r="82" spans="1:10" x14ac:dyDescent="0.3">
      <c r="A82">
        <v>15</v>
      </c>
      <c r="B82" t="s">
        <v>375</v>
      </c>
      <c r="C82" t="s">
        <v>391</v>
      </c>
      <c r="D82">
        <v>51.193122860000003</v>
      </c>
      <c r="E82">
        <v>4.4212303200000003</v>
      </c>
      <c r="F82">
        <v>51.192878720000003</v>
      </c>
      <c r="G82">
        <v>4.4221119900000003</v>
      </c>
      <c r="H82">
        <v>51.193000789999999</v>
      </c>
      <c r="I82">
        <v>4.4216711550000003</v>
      </c>
      <c r="J82">
        <v>6.6570367082730827E-2</v>
      </c>
    </row>
    <row r="83" spans="1:10" x14ac:dyDescent="0.3">
      <c r="A83">
        <v>146</v>
      </c>
      <c r="B83" t="s">
        <v>386</v>
      </c>
      <c r="C83" t="s">
        <v>387</v>
      </c>
      <c r="D83">
        <v>51.192550660000002</v>
      </c>
      <c r="E83">
        <v>4.4205031400000001</v>
      </c>
      <c r="F83">
        <v>51.192390439999997</v>
      </c>
      <c r="G83">
        <v>4.4202084499999996</v>
      </c>
      <c r="H83">
        <v>51.192470550000003</v>
      </c>
      <c r="I83">
        <v>4.4203557949999999</v>
      </c>
      <c r="J83">
        <v>6.5126952827696136E-2</v>
      </c>
    </row>
    <row r="84" spans="1:10" x14ac:dyDescent="0.3">
      <c r="A84">
        <v>116</v>
      </c>
      <c r="B84" t="s">
        <v>383</v>
      </c>
      <c r="C84" t="s">
        <v>387</v>
      </c>
      <c r="D84">
        <v>51.192485810000001</v>
      </c>
      <c r="E84">
        <v>4.4208583800000003</v>
      </c>
      <c r="F84">
        <v>51.192390439999997</v>
      </c>
      <c r="G84">
        <v>4.4202084499999996</v>
      </c>
      <c r="H84">
        <v>51.192438125000002</v>
      </c>
      <c r="I84">
        <v>4.4205334150000004</v>
      </c>
      <c r="J84">
        <v>6.4959082120102762E-2</v>
      </c>
    </row>
    <row r="85" spans="1:10" x14ac:dyDescent="0.3">
      <c r="A85">
        <v>120</v>
      </c>
      <c r="B85" t="s">
        <v>383</v>
      </c>
      <c r="C85" t="s">
        <v>391</v>
      </c>
      <c r="D85">
        <v>51.192485810000001</v>
      </c>
      <c r="E85">
        <v>4.4208583800000003</v>
      </c>
      <c r="F85">
        <v>51.192878720000003</v>
      </c>
      <c r="G85">
        <v>4.4221119900000003</v>
      </c>
      <c r="H85">
        <v>51.192682265000002</v>
      </c>
      <c r="I85">
        <v>4.4214851849999999</v>
      </c>
      <c r="J85">
        <v>6.4878978669477255E-2</v>
      </c>
    </row>
    <row r="86" spans="1:10" x14ac:dyDescent="0.3">
      <c r="A86">
        <v>57</v>
      </c>
      <c r="B86" t="s">
        <v>379</v>
      </c>
      <c r="C86" t="s">
        <v>382</v>
      </c>
      <c r="D86">
        <v>51.193080899999998</v>
      </c>
      <c r="E86">
        <v>4.4216365800000004</v>
      </c>
      <c r="H86">
        <v>51.193080899999998</v>
      </c>
      <c r="I86">
        <v>4.4216365800000004</v>
      </c>
      <c r="J86">
        <v>6.4620387039147312E-2</v>
      </c>
    </row>
    <row r="87" spans="1:10" x14ac:dyDescent="0.3">
      <c r="A87">
        <v>59</v>
      </c>
      <c r="B87" t="s">
        <v>379</v>
      </c>
      <c r="C87" t="s">
        <v>384</v>
      </c>
      <c r="D87">
        <v>51.193080899999998</v>
      </c>
      <c r="E87">
        <v>4.4216365800000004</v>
      </c>
      <c r="H87">
        <v>51.193080899999998</v>
      </c>
      <c r="I87">
        <v>4.4216365800000004</v>
      </c>
      <c r="J87">
        <v>6.4620387039147312E-2</v>
      </c>
    </row>
    <row r="88" spans="1:10" x14ac:dyDescent="0.3">
      <c r="A88">
        <v>39</v>
      </c>
      <c r="B88" t="s">
        <v>378</v>
      </c>
      <c r="C88" t="s">
        <v>380</v>
      </c>
      <c r="D88">
        <v>51.192844389999998</v>
      </c>
      <c r="E88">
        <v>4.4212679899999996</v>
      </c>
      <c r="F88">
        <v>51.192264559999998</v>
      </c>
      <c r="G88">
        <v>4.4190316200000002</v>
      </c>
      <c r="H88">
        <v>51.192554474999987</v>
      </c>
      <c r="I88">
        <v>4.4201498049999994</v>
      </c>
      <c r="J88">
        <v>6.4293684053139594E-2</v>
      </c>
    </row>
    <row r="89" spans="1:10" x14ac:dyDescent="0.3">
      <c r="A89">
        <v>91</v>
      </c>
      <c r="B89" t="s">
        <v>381</v>
      </c>
      <c r="C89" t="s">
        <v>387</v>
      </c>
      <c r="D89">
        <v>51.192726139999998</v>
      </c>
      <c r="E89">
        <v>4.4200758899999997</v>
      </c>
      <c r="F89">
        <v>51.192390439999997</v>
      </c>
      <c r="G89">
        <v>4.4202084499999996</v>
      </c>
      <c r="H89">
        <v>51.192558289999987</v>
      </c>
      <c r="I89">
        <v>4.4201421700000001</v>
      </c>
      <c r="J89">
        <v>6.4288860371531781E-2</v>
      </c>
    </row>
    <row r="90" spans="1:10" x14ac:dyDescent="0.3">
      <c r="A90">
        <v>82</v>
      </c>
      <c r="B90" t="s">
        <v>380</v>
      </c>
      <c r="C90" t="s">
        <v>392</v>
      </c>
      <c r="D90">
        <v>51.192264559999998</v>
      </c>
      <c r="E90">
        <v>4.4190316200000002</v>
      </c>
      <c r="F90">
        <v>51.192832950000003</v>
      </c>
      <c r="G90">
        <v>4.4213094699999997</v>
      </c>
      <c r="H90">
        <v>51.192548754999997</v>
      </c>
      <c r="I90">
        <v>4.4201705450000004</v>
      </c>
      <c r="J90">
        <v>6.3927266508039718E-2</v>
      </c>
    </row>
    <row r="91" spans="1:10" x14ac:dyDescent="0.3">
      <c r="A91">
        <v>80</v>
      </c>
      <c r="B91" t="s">
        <v>380</v>
      </c>
      <c r="C91" t="s">
        <v>390</v>
      </c>
      <c r="D91">
        <v>51.192264559999998</v>
      </c>
      <c r="E91">
        <v>4.4190316200000002</v>
      </c>
      <c r="F91">
        <v>51.193023680000003</v>
      </c>
      <c r="G91">
        <v>4.4209885599999996</v>
      </c>
      <c r="H91">
        <v>51.192644119999997</v>
      </c>
      <c r="I91">
        <v>4.4200100899999999</v>
      </c>
      <c r="J91">
        <v>6.3907010501337902E-2</v>
      </c>
    </row>
    <row r="92" spans="1:10" x14ac:dyDescent="0.3">
      <c r="A92">
        <v>171</v>
      </c>
      <c r="B92" t="s">
        <v>389</v>
      </c>
      <c r="C92" t="s">
        <v>391</v>
      </c>
      <c r="D92">
        <v>51.193260189999997</v>
      </c>
      <c r="E92">
        <v>4.4210972799999997</v>
      </c>
      <c r="F92">
        <v>51.192878720000003</v>
      </c>
      <c r="G92">
        <v>4.4221119900000003</v>
      </c>
      <c r="H92">
        <v>51.193069455</v>
      </c>
      <c r="I92">
        <v>4.4216046349999996</v>
      </c>
      <c r="J92">
        <v>6.2265336532604722E-2</v>
      </c>
    </row>
    <row r="93" spans="1:10" x14ac:dyDescent="0.3">
      <c r="A93">
        <v>141</v>
      </c>
      <c r="B93" t="s">
        <v>385</v>
      </c>
      <c r="C93" t="s">
        <v>391</v>
      </c>
      <c r="D93">
        <v>51.19348145</v>
      </c>
      <c r="E93">
        <v>4.4210071600000003</v>
      </c>
      <c r="F93">
        <v>51.192878720000003</v>
      </c>
      <c r="G93">
        <v>4.4221119900000003</v>
      </c>
      <c r="H93">
        <v>51.193180085000002</v>
      </c>
      <c r="I93">
        <v>4.4215595749999999</v>
      </c>
      <c r="J93">
        <v>6.1718497118657768E-2</v>
      </c>
    </row>
    <row r="94" spans="1:10" x14ac:dyDescent="0.3">
      <c r="A94">
        <v>100</v>
      </c>
      <c r="B94" t="s">
        <v>382</v>
      </c>
      <c r="C94" t="s">
        <v>383</v>
      </c>
      <c r="F94">
        <v>51.192485810000001</v>
      </c>
      <c r="G94">
        <v>4.4208583800000003</v>
      </c>
      <c r="H94">
        <v>51.192485810000001</v>
      </c>
      <c r="I94">
        <v>4.4208583800000003</v>
      </c>
      <c r="J94">
        <v>5.9235334637872013E-2</v>
      </c>
    </row>
    <row r="95" spans="1:10" x14ac:dyDescent="0.3">
      <c r="A95">
        <v>113</v>
      </c>
      <c r="B95" t="s">
        <v>383</v>
      </c>
      <c r="C95" t="s">
        <v>384</v>
      </c>
      <c r="D95">
        <v>51.192485810000001</v>
      </c>
      <c r="E95">
        <v>4.4208583800000003</v>
      </c>
      <c r="H95">
        <v>51.192485810000001</v>
      </c>
      <c r="I95">
        <v>4.4208583800000003</v>
      </c>
      <c r="J95">
        <v>5.9235334637872013E-2</v>
      </c>
    </row>
    <row r="96" spans="1:10" x14ac:dyDescent="0.3">
      <c r="A96">
        <v>176</v>
      </c>
      <c r="B96" t="s">
        <v>390</v>
      </c>
      <c r="C96" t="s">
        <v>391</v>
      </c>
      <c r="D96">
        <v>51.193023680000003</v>
      </c>
      <c r="E96">
        <v>4.4209885599999996</v>
      </c>
      <c r="F96">
        <v>51.192878720000003</v>
      </c>
      <c r="G96">
        <v>4.4221119900000003</v>
      </c>
      <c r="H96">
        <v>51.192951200000003</v>
      </c>
      <c r="I96">
        <v>4.4215502750000004</v>
      </c>
      <c r="J96">
        <v>5.8516135975194353E-2</v>
      </c>
    </row>
    <row r="97" spans="1:10" x14ac:dyDescent="0.3">
      <c r="A97">
        <v>29</v>
      </c>
      <c r="B97" t="s">
        <v>377</v>
      </c>
      <c r="C97" t="s">
        <v>387</v>
      </c>
      <c r="D97">
        <v>51.192653659999998</v>
      </c>
      <c r="E97">
        <v>4.4207019799999996</v>
      </c>
      <c r="F97">
        <v>51.192390439999997</v>
      </c>
      <c r="G97">
        <v>4.4202084499999996</v>
      </c>
      <c r="H97">
        <v>51.192522049999987</v>
      </c>
      <c r="I97">
        <v>4.4204552149999996</v>
      </c>
      <c r="J97">
        <v>5.7325589634722458E-2</v>
      </c>
    </row>
    <row r="98" spans="1:10" x14ac:dyDescent="0.3">
      <c r="A98">
        <v>102</v>
      </c>
      <c r="B98" t="s">
        <v>382</v>
      </c>
      <c r="C98" t="s">
        <v>385</v>
      </c>
      <c r="F98">
        <v>51.19348145</v>
      </c>
      <c r="G98">
        <v>4.4210071600000003</v>
      </c>
      <c r="H98">
        <v>51.19348145</v>
      </c>
      <c r="I98">
        <v>4.4210071600000003</v>
      </c>
      <c r="J98">
        <v>5.6108615479938902E-2</v>
      </c>
    </row>
    <row r="99" spans="1:10" x14ac:dyDescent="0.3">
      <c r="A99">
        <v>125</v>
      </c>
      <c r="B99" t="s">
        <v>384</v>
      </c>
      <c r="C99" t="s">
        <v>385</v>
      </c>
      <c r="F99">
        <v>51.19348145</v>
      </c>
      <c r="G99">
        <v>4.4210071600000003</v>
      </c>
      <c r="H99">
        <v>51.19348145</v>
      </c>
      <c r="I99">
        <v>4.4210071600000003</v>
      </c>
      <c r="J99">
        <v>5.6108615479938902E-2</v>
      </c>
    </row>
    <row r="100" spans="1:10" x14ac:dyDescent="0.3">
      <c r="A100">
        <v>33</v>
      </c>
      <c r="B100" t="s">
        <v>377</v>
      </c>
      <c r="C100" t="s">
        <v>391</v>
      </c>
      <c r="D100">
        <v>51.192653659999998</v>
      </c>
      <c r="E100">
        <v>4.4207019799999996</v>
      </c>
      <c r="F100">
        <v>51.192878720000003</v>
      </c>
      <c r="G100">
        <v>4.4221119900000003</v>
      </c>
      <c r="H100">
        <v>51.19276619</v>
      </c>
      <c r="I100">
        <v>4.421406985</v>
      </c>
      <c r="J100">
        <v>5.5313877737960038E-2</v>
      </c>
    </row>
    <row r="101" spans="1:10" x14ac:dyDescent="0.3">
      <c r="A101">
        <v>115</v>
      </c>
      <c r="B101" t="s">
        <v>383</v>
      </c>
      <c r="C101" t="s">
        <v>386</v>
      </c>
      <c r="D101">
        <v>51.192485810000001</v>
      </c>
      <c r="E101">
        <v>4.4208583800000003</v>
      </c>
      <c r="F101">
        <v>51.192550660000002</v>
      </c>
      <c r="G101">
        <v>4.4205031400000001</v>
      </c>
      <c r="H101">
        <v>51.192518235000001</v>
      </c>
      <c r="I101">
        <v>4.4206807599999998</v>
      </c>
      <c r="J101">
        <v>5.4847971672337778E-2</v>
      </c>
    </row>
    <row r="102" spans="1:10" x14ac:dyDescent="0.3">
      <c r="A102">
        <v>86</v>
      </c>
      <c r="B102" t="s">
        <v>381</v>
      </c>
      <c r="C102" t="s">
        <v>382</v>
      </c>
      <c r="D102">
        <v>51.192726139999998</v>
      </c>
      <c r="E102">
        <v>4.4200758899999997</v>
      </c>
      <c r="H102">
        <v>51.192726139999998</v>
      </c>
      <c r="I102">
        <v>4.4200758899999997</v>
      </c>
      <c r="J102">
        <v>5.4708867005439733E-2</v>
      </c>
    </row>
    <row r="103" spans="1:10" x14ac:dyDescent="0.3">
      <c r="A103">
        <v>88</v>
      </c>
      <c r="B103" t="s">
        <v>381</v>
      </c>
      <c r="C103" t="s">
        <v>384</v>
      </c>
      <c r="D103">
        <v>51.192726139999998</v>
      </c>
      <c r="E103">
        <v>4.4200758899999997</v>
      </c>
      <c r="H103">
        <v>51.192726139999998</v>
      </c>
      <c r="I103">
        <v>4.4200758899999997</v>
      </c>
      <c r="J103">
        <v>5.4708867005439733E-2</v>
      </c>
    </row>
    <row r="104" spans="1:10" x14ac:dyDescent="0.3">
      <c r="A104">
        <v>182</v>
      </c>
      <c r="B104" t="s">
        <v>391</v>
      </c>
      <c r="C104" t="s">
        <v>393</v>
      </c>
      <c r="D104">
        <v>51.192878720000003</v>
      </c>
      <c r="E104">
        <v>4.4221119900000003</v>
      </c>
      <c r="F104">
        <v>51.193016049999997</v>
      </c>
      <c r="G104">
        <v>4.4208760299999996</v>
      </c>
      <c r="H104">
        <v>51.192947384999997</v>
      </c>
      <c r="I104">
        <v>4.42149401</v>
      </c>
      <c r="J104">
        <v>5.4675744156445452E-2</v>
      </c>
    </row>
    <row r="105" spans="1:10" x14ac:dyDescent="0.3">
      <c r="A105" s="12">
        <v>4</v>
      </c>
      <c r="B105" t="s">
        <v>375</v>
      </c>
      <c r="C105" t="s">
        <v>380</v>
      </c>
      <c r="D105">
        <v>51.193122860000003</v>
      </c>
      <c r="E105">
        <v>4.4212303200000003</v>
      </c>
      <c r="F105">
        <v>51.192264559999998</v>
      </c>
      <c r="G105">
        <v>4.4190316200000002</v>
      </c>
      <c r="H105">
        <v>51.19269371</v>
      </c>
      <c r="I105">
        <v>4.4201309700000007</v>
      </c>
      <c r="J105">
        <v>5.3914867631832612E-2</v>
      </c>
    </row>
    <row r="106" spans="1:10" x14ac:dyDescent="0.3">
      <c r="A106">
        <v>184</v>
      </c>
      <c r="B106" t="s">
        <v>391</v>
      </c>
      <c r="C106" t="s">
        <v>395</v>
      </c>
      <c r="D106">
        <v>51.192878720000003</v>
      </c>
      <c r="E106">
        <v>4.4221119900000003</v>
      </c>
      <c r="F106">
        <v>51.192935939999998</v>
      </c>
      <c r="G106">
        <v>4.4208149900000002</v>
      </c>
      <c r="H106">
        <v>51.192907329999997</v>
      </c>
      <c r="I106">
        <v>4.4214634900000007</v>
      </c>
      <c r="J106">
        <v>5.3349748988164178E-2</v>
      </c>
    </row>
    <row r="107" spans="1:10" x14ac:dyDescent="0.3">
      <c r="A107">
        <v>103</v>
      </c>
      <c r="B107" t="s">
        <v>382</v>
      </c>
      <c r="C107" t="s">
        <v>386</v>
      </c>
      <c r="F107">
        <v>51.192550660000002</v>
      </c>
      <c r="G107">
        <v>4.4205031400000001</v>
      </c>
      <c r="H107">
        <v>51.192550660000002</v>
      </c>
      <c r="I107">
        <v>4.4205031400000001</v>
      </c>
      <c r="J107">
        <v>5.3293400116087283E-2</v>
      </c>
    </row>
    <row r="108" spans="1:10" x14ac:dyDescent="0.3">
      <c r="A108">
        <v>126</v>
      </c>
      <c r="B108" t="s">
        <v>384</v>
      </c>
      <c r="C108" t="s">
        <v>386</v>
      </c>
      <c r="F108">
        <v>51.192550660000002</v>
      </c>
      <c r="G108">
        <v>4.4205031400000001</v>
      </c>
      <c r="H108">
        <v>51.192550660000002</v>
      </c>
      <c r="I108">
        <v>4.4205031400000001</v>
      </c>
      <c r="J108">
        <v>5.3293400116087283E-2</v>
      </c>
    </row>
    <row r="109" spans="1:10" x14ac:dyDescent="0.3">
      <c r="A109">
        <v>79</v>
      </c>
      <c r="B109" t="s">
        <v>380</v>
      </c>
      <c r="C109" t="s">
        <v>389</v>
      </c>
      <c r="D109">
        <v>51.192264559999998</v>
      </c>
      <c r="E109">
        <v>4.4190316200000002</v>
      </c>
      <c r="F109">
        <v>51.193260189999997</v>
      </c>
      <c r="G109">
        <v>4.4210972799999997</v>
      </c>
      <c r="H109">
        <v>51.192762375000001</v>
      </c>
      <c r="I109">
        <v>4.4200644499999999</v>
      </c>
      <c r="J109">
        <v>5.3158284224139103E-2</v>
      </c>
    </row>
    <row r="110" spans="1:10" x14ac:dyDescent="0.3">
      <c r="A110">
        <v>67</v>
      </c>
      <c r="B110" t="s">
        <v>379</v>
      </c>
      <c r="C110" t="s">
        <v>392</v>
      </c>
      <c r="D110">
        <v>51.193080899999998</v>
      </c>
      <c r="E110">
        <v>4.4216365800000004</v>
      </c>
      <c r="F110">
        <v>51.192832950000003</v>
      </c>
      <c r="G110">
        <v>4.4213094699999997</v>
      </c>
      <c r="H110">
        <v>51.192956924999997</v>
      </c>
      <c r="I110">
        <v>4.4214730250000001</v>
      </c>
      <c r="J110">
        <v>5.309544074658331E-2</v>
      </c>
    </row>
    <row r="111" spans="1:10" x14ac:dyDescent="0.3">
      <c r="A111">
        <v>150</v>
      </c>
      <c r="B111" t="s">
        <v>386</v>
      </c>
      <c r="C111" t="s">
        <v>391</v>
      </c>
      <c r="D111">
        <v>51.192550660000002</v>
      </c>
      <c r="E111">
        <v>4.4205031400000001</v>
      </c>
      <c r="F111">
        <v>51.192878720000003</v>
      </c>
      <c r="G111">
        <v>4.4221119900000003</v>
      </c>
      <c r="H111">
        <v>51.192714690000003</v>
      </c>
      <c r="I111">
        <v>4.4213075650000002</v>
      </c>
      <c r="J111">
        <v>5.2772922936892841E-2</v>
      </c>
    </row>
    <row r="112" spans="1:10" x14ac:dyDescent="0.3">
      <c r="A112">
        <v>158</v>
      </c>
      <c r="B112" t="s">
        <v>387</v>
      </c>
      <c r="C112" t="s">
        <v>391</v>
      </c>
      <c r="D112">
        <v>51.192390439999997</v>
      </c>
      <c r="E112">
        <v>4.4202084499999996</v>
      </c>
      <c r="F112">
        <v>51.192878720000003</v>
      </c>
      <c r="G112">
        <v>4.4221119900000003</v>
      </c>
      <c r="H112">
        <v>51.192634580000004</v>
      </c>
      <c r="I112">
        <v>4.42116022</v>
      </c>
      <c r="J112">
        <v>5.2059518500725488E-2</v>
      </c>
    </row>
    <row r="113" spans="1:10" x14ac:dyDescent="0.3">
      <c r="A113">
        <v>60</v>
      </c>
      <c r="B113" t="s">
        <v>379</v>
      </c>
      <c r="C113" t="s">
        <v>385</v>
      </c>
      <c r="D113">
        <v>51.193080899999998</v>
      </c>
      <c r="E113">
        <v>4.4216365800000004</v>
      </c>
      <c r="F113">
        <v>51.19348145</v>
      </c>
      <c r="G113">
        <v>4.4210071600000003</v>
      </c>
      <c r="H113">
        <v>51.193281175000003</v>
      </c>
      <c r="I113">
        <v>4.4213218699999999</v>
      </c>
      <c r="J113">
        <v>5.1817824956467147E-2</v>
      </c>
    </row>
    <row r="114" spans="1:10" x14ac:dyDescent="0.3">
      <c r="A114">
        <v>38</v>
      </c>
      <c r="B114" t="s">
        <v>378</v>
      </c>
      <c r="C114" t="s">
        <v>379</v>
      </c>
      <c r="D114">
        <v>51.192844389999998</v>
      </c>
      <c r="E114">
        <v>4.4212679899999996</v>
      </c>
      <c r="F114">
        <v>51.193080899999998</v>
      </c>
      <c r="G114">
        <v>4.4216365800000004</v>
      </c>
      <c r="H114">
        <v>51.192962644999987</v>
      </c>
      <c r="I114">
        <v>4.421452285</v>
      </c>
      <c r="J114">
        <v>5.1589548784349397E-2</v>
      </c>
    </row>
    <row r="115" spans="1:10" x14ac:dyDescent="0.3">
      <c r="A115">
        <v>3</v>
      </c>
      <c r="B115" t="s">
        <v>375</v>
      </c>
      <c r="C115" t="s">
        <v>379</v>
      </c>
      <c r="D115">
        <v>51.193122860000003</v>
      </c>
      <c r="E115">
        <v>4.4212303200000003</v>
      </c>
      <c r="F115">
        <v>51.193080899999998</v>
      </c>
      <c r="G115">
        <v>4.4216365800000004</v>
      </c>
      <c r="H115">
        <v>51.19310188</v>
      </c>
      <c r="I115">
        <v>4.4214334500000003</v>
      </c>
      <c r="J115">
        <v>5.1007030405245582E-2</v>
      </c>
    </row>
    <row r="116" spans="1:10" x14ac:dyDescent="0.3">
      <c r="A116">
        <v>90</v>
      </c>
      <c r="B116" t="s">
        <v>381</v>
      </c>
      <c r="C116" t="s">
        <v>386</v>
      </c>
      <c r="D116">
        <v>51.192726139999998</v>
      </c>
      <c r="E116">
        <v>4.4200758899999997</v>
      </c>
      <c r="F116">
        <v>51.192550660000002</v>
      </c>
      <c r="G116">
        <v>4.4205031400000001</v>
      </c>
      <c r="H116">
        <v>51.1926384</v>
      </c>
      <c r="I116">
        <v>4.4202895150000003</v>
      </c>
      <c r="J116">
        <v>5.0988504785174853E-2</v>
      </c>
    </row>
    <row r="117" spans="1:10" x14ac:dyDescent="0.3">
      <c r="A117">
        <v>75</v>
      </c>
      <c r="B117" t="s">
        <v>380</v>
      </c>
      <c r="C117" t="s">
        <v>385</v>
      </c>
      <c r="D117">
        <v>51.192264559999998</v>
      </c>
      <c r="E117">
        <v>4.4190316200000002</v>
      </c>
      <c r="F117">
        <v>51.19348145</v>
      </c>
      <c r="G117">
        <v>4.4210071600000003</v>
      </c>
      <c r="H117">
        <v>51.192873005000003</v>
      </c>
      <c r="I117">
        <v>4.4200193900000002</v>
      </c>
      <c r="J117">
        <v>5.0911241494162818E-2</v>
      </c>
    </row>
    <row r="118" spans="1:10" x14ac:dyDescent="0.3">
      <c r="A118">
        <v>81</v>
      </c>
      <c r="B118" t="s">
        <v>380</v>
      </c>
      <c r="C118" t="s">
        <v>391</v>
      </c>
      <c r="D118">
        <v>51.192264559999998</v>
      </c>
      <c r="E118">
        <v>4.4190316200000002</v>
      </c>
      <c r="F118">
        <v>51.192878720000003</v>
      </c>
      <c r="G118">
        <v>4.4221119900000003</v>
      </c>
      <c r="H118">
        <v>51.192571639999997</v>
      </c>
      <c r="I118">
        <v>4.4205718049999998</v>
      </c>
      <c r="J118">
        <v>4.9877271593699007E-2</v>
      </c>
    </row>
    <row r="119" spans="1:10" x14ac:dyDescent="0.3">
      <c r="A119">
        <v>25</v>
      </c>
      <c r="B119" t="s">
        <v>377</v>
      </c>
      <c r="C119" t="s">
        <v>383</v>
      </c>
      <c r="D119">
        <v>51.192653659999998</v>
      </c>
      <c r="E119">
        <v>4.4207019799999996</v>
      </c>
      <c r="F119">
        <v>51.192485810000001</v>
      </c>
      <c r="G119">
        <v>4.4208583800000003</v>
      </c>
      <c r="H119">
        <v>51.192569734999999</v>
      </c>
      <c r="I119">
        <v>4.4207801800000004</v>
      </c>
      <c r="J119">
        <v>4.9269841797095759E-2</v>
      </c>
    </row>
    <row r="120" spans="1:10" x14ac:dyDescent="0.3">
      <c r="A120">
        <v>64</v>
      </c>
      <c r="B120" t="s">
        <v>379</v>
      </c>
      <c r="C120" t="s">
        <v>389</v>
      </c>
      <c r="D120">
        <v>51.193080899999998</v>
      </c>
      <c r="E120">
        <v>4.4216365800000004</v>
      </c>
      <c r="F120">
        <v>51.193260189999997</v>
      </c>
      <c r="G120">
        <v>4.4210972799999997</v>
      </c>
      <c r="H120">
        <v>51.193170545000001</v>
      </c>
      <c r="I120">
        <v>4.4213669299999996</v>
      </c>
      <c r="J120">
        <v>4.8706259878100913E-2</v>
      </c>
    </row>
    <row r="121" spans="1:10" x14ac:dyDescent="0.3">
      <c r="A121">
        <v>87</v>
      </c>
      <c r="B121" t="s">
        <v>381</v>
      </c>
      <c r="C121" t="s">
        <v>383</v>
      </c>
      <c r="D121">
        <v>51.192726139999998</v>
      </c>
      <c r="E121">
        <v>4.4200758899999997</v>
      </c>
      <c r="F121">
        <v>51.192485810000001</v>
      </c>
      <c r="G121">
        <v>4.4208583800000003</v>
      </c>
      <c r="H121">
        <v>51.192605974999999</v>
      </c>
      <c r="I121">
        <v>4.420467135</v>
      </c>
      <c r="J121">
        <v>4.8260398145320689E-2</v>
      </c>
    </row>
    <row r="122" spans="1:10" x14ac:dyDescent="0.3">
      <c r="A122">
        <v>121</v>
      </c>
      <c r="B122" t="s">
        <v>383</v>
      </c>
      <c r="C122" t="s">
        <v>392</v>
      </c>
      <c r="D122">
        <v>51.192485810000001</v>
      </c>
      <c r="E122">
        <v>4.4208583800000003</v>
      </c>
      <c r="F122">
        <v>51.192832950000003</v>
      </c>
      <c r="G122">
        <v>4.4213094699999997</v>
      </c>
      <c r="H122">
        <v>51.192659380000002</v>
      </c>
      <c r="I122">
        <v>4.4210839249999996</v>
      </c>
      <c r="J122">
        <v>4.6755229242119049E-2</v>
      </c>
    </row>
    <row r="123" spans="1:10" x14ac:dyDescent="0.3">
      <c r="A123">
        <v>139</v>
      </c>
      <c r="B123" t="s">
        <v>385</v>
      </c>
      <c r="C123" t="s">
        <v>389</v>
      </c>
      <c r="D123">
        <v>51.19348145</v>
      </c>
      <c r="E123">
        <v>4.4210071600000003</v>
      </c>
      <c r="F123">
        <v>51.193260189999997</v>
      </c>
      <c r="G123">
        <v>4.4210972799999997</v>
      </c>
      <c r="H123">
        <v>51.193370819999998</v>
      </c>
      <c r="I123">
        <v>4.42105222</v>
      </c>
      <c r="J123">
        <v>4.636551640426511E-2</v>
      </c>
    </row>
    <row r="124" spans="1:10" x14ac:dyDescent="0.3">
      <c r="A124">
        <v>28</v>
      </c>
      <c r="B124" t="s">
        <v>377</v>
      </c>
      <c r="C124" t="s">
        <v>386</v>
      </c>
      <c r="D124">
        <v>51.192653659999998</v>
      </c>
      <c r="E124">
        <v>4.4207019799999996</v>
      </c>
      <c r="F124">
        <v>51.192550660000002</v>
      </c>
      <c r="G124">
        <v>4.4205031400000001</v>
      </c>
      <c r="H124">
        <v>51.19260216</v>
      </c>
      <c r="I124">
        <v>4.4206025599999998</v>
      </c>
      <c r="J124">
        <v>4.6143130044358639E-2</v>
      </c>
    </row>
    <row r="125" spans="1:10" x14ac:dyDescent="0.3">
      <c r="A125">
        <v>55</v>
      </c>
      <c r="B125" t="s">
        <v>379</v>
      </c>
      <c r="C125" t="s">
        <v>380</v>
      </c>
      <c r="D125">
        <v>51.193080899999998</v>
      </c>
      <c r="E125">
        <v>4.4216365800000004</v>
      </c>
      <c r="F125">
        <v>51.192264559999998</v>
      </c>
      <c r="G125">
        <v>4.4190316200000002</v>
      </c>
      <c r="H125">
        <v>51.192672729999998</v>
      </c>
      <c r="I125">
        <v>4.4203340999999998</v>
      </c>
      <c r="J125">
        <v>4.6076697838209377E-2</v>
      </c>
    </row>
    <row r="126" spans="1:10" x14ac:dyDescent="0.3">
      <c r="A126">
        <v>109</v>
      </c>
      <c r="B126" t="s">
        <v>382</v>
      </c>
      <c r="C126" t="s">
        <v>392</v>
      </c>
      <c r="F126">
        <v>51.192832950000003</v>
      </c>
      <c r="G126">
        <v>4.4213094699999997</v>
      </c>
      <c r="H126">
        <v>51.192832950000003</v>
      </c>
      <c r="I126">
        <v>4.4213094699999997</v>
      </c>
      <c r="J126">
        <v>4.5851159545058862E-2</v>
      </c>
    </row>
    <row r="127" spans="1:10" x14ac:dyDescent="0.3">
      <c r="A127">
        <v>132</v>
      </c>
      <c r="B127" t="s">
        <v>384</v>
      </c>
      <c r="C127" t="s">
        <v>392</v>
      </c>
      <c r="F127">
        <v>51.192832950000003</v>
      </c>
      <c r="G127">
        <v>4.4213094699999997</v>
      </c>
      <c r="H127">
        <v>51.192832950000003</v>
      </c>
      <c r="I127">
        <v>4.4213094699999997</v>
      </c>
      <c r="J127">
        <v>4.5851159545058862E-2</v>
      </c>
    </row>
    <row r="128" spans="1:10" x14ac:dyDescent="0.3">
      <c r="A128">
        <v>42</v>
      </c>
      <c r="B128" t="s">
        <v>378</v>
      </c>
      <c r="C128" t="s">
        <v>383</v>
      </c>
      <c r="D128">
        <v>51.192844389999998</v>
      </c>
      <c r="E128">
        <v>4.4212679899999996</v>
      </c>
      <c r="F128">
        <v>51.192485810000001</v>
      </c>
      <c r="G128">
        <v>4.4208583800000003</v>
      </c>
      <c r="H128">
        <v>51.192665099999999</v>
      </c>
      <c r="I128">
        <v>4.4210631850000004</v>
      </c>
      <c r="J128">
        <v>4.5438935225999927E-2</v>
      </c>
    </row>
    <row r="129" spans="1:10" x14ac:dyDescent="0.3">
      <c r="A129">
        <v>58</v>
      </c>
      <c r="B129" t="s">
        <v>379</v>
      </c>
      <c r="C129" t="s">
        <v>383</v>
      </c>
      <c r="D129">
        <v>51.193080899999998</v>
      </c>
      <c r="E129">
        <v>4.4216365800000004</v>
      </c>
      <c r="F129">
        <v>51.192485810000001</v>
      </c>
      <c r="G129">
        <v>4.4208583800000003</v>
      </c>
      <c r="H129">
        <v>51.192783355000003</v>
      </c>
      <c r="I129">
        <v>4.4212474799999999</v>
      </c>
      <c r="J129">
        <v>4.4860461729422783E-2</v>
      </c>
    </row>
    <row r="130" spans="1:10" x14ac:dyDescent="0.3">
      <c r="A130">
        <v>159</v>
      </c>
      <c r="B130" t="s">
        <v>387</v>
      </c>
      <c r="C130" t="s">
        <v>392</v>
      </c>
      <c r="D130">
        <v>51.192390439999997</v>
      </c>
      <c r="E130">
        <v>4.4202084499999996</v>
      </c>
      <c r="F130">
        <v>51.192832950000003</v>
      </c>
      <c r="G130">
        <v>4.4213094699999997</v>
      </c>
      <c r="H130">
        <v>51.192611694999997</v>
      </c>
      <c r="I130">
        <v>4.4207589599999997</v>
      </c>
      <c r="J130">
        <v>4.4501501112382387E-2</v>
      </c>
    </row>
    <row r="131" spans="1:10" x14ac:dyDescent="0.3">
      <c r="A131">
        <v>51</v>
      </c>
      <c r="B131" t="s">
        <v>378</v>
      </c>
      <c r="C131" t="s">
        <v>392</v>
      </c>
      <c r="D131">
        <v>51.192844389999998</v>
      </c>
      <c r="E131">
        <v>4.4212679899999996</v>
      </c>
      <c r="F131">
        <v>51.192832950000003</v>
      </c>
      <c r="G131">
        <v>4.4213094699999997</v>
      </c>
      <c r="H131">
        <v>51.19283867</v>
      </c>
      <c r="I131">
        <v>4.4212887299999997</v>
      </c>
      <c r="J131">
        <v>4.4272942981693097E-2</v>
      </c>
    </row>
    <row r="132" spans="1:10" x14ac:dyDescent="0.3">
      <c r="A132">
        <v>46</v>
      </c>
      <c r="B132" t="s">
        <v>378</v>
      </c>
      <c r="C132" t="s">
        <v>387</v>
      </c>
      <c r="D132">
        <v>51.192844389999998</v>
      </c>
      <c r="E132">
        <v>4.4212679899999996</v>
      </c>
      <c r="F132">
        <v>51.192390439999997</v>
      </c>
      <c r="G132">
        <v>4.4202084499999996</v>
      </c>
      <c r="H132">
        <v>51.192617415000001</v>
      </c>
      <c r="I132">
        <v>4.4207382199999996</v>
      </c>
      <c r="J132">
        <v>4.3792038783617253E-2</v>
      </c>
    </row>
    <row r="133" spans="1:10" x14ac:dyDescent="0.3">
      <c r="A133">
        <v>9</v>
      </c>
      <c r="B133" t="s">
        <v>375</v>
      </c>
      <c r="C133" t="s">
        <v>385</v>
      </c>
      <c r="D133">
        <v>51.193122860000003</v>
      </c>
      <c r="E133">
        <v>4.4212303200000003</v>
      </c>
      <c r="F133">
        <v>51.19348145</v>
      </c>
      <c r="G133">
        <v>4.4210071600000003</v>
      </c>
      <c r="H133">
        <v>51.193302154999998</v>
      </c>
      <c r="I133">
        <v>4.4211187400000007</v>
      </c>
      <c r="J133">
        <v>4.2846123318222781E-2</v>
      </c>
    </row>
    <row r="134" spans="1:10" x14ac:dyDescent="0.3">
      <c r="A134">
        <v>41</v>
      </c>
      <c r="B134" t="s">
        <v>378</v>
      </c>
      <c r="C134" t="s">
        <v>382</v>
      </c>
      <c r="D134">
        <v>51.192844389999998</v>
      </c>
      <c r="E134">
        <v>4.4212679899999996</v>
      </c>
      <c r="H134">
        <v>51.192844389999998</v>
      </c>
      <c r="I134">
        <v>4.4212679899999996</v>
      </c>
      <c r="J134">
        <v>4.2694788149453579E-2</v>
      </c>
    </row>
    <row r="135" spans="1:10" x14ac:dyDescent="0.3">
      <c r="A135">
        <v>43</v>
      </c>
      <c r="B135" t="s">
        <v>378</v>
      </c>
      <c r="C135" t="s">
        <v>384</v>
      </c>
      <c r="D135">
        <v>51.192844389999998</v>
      </c>
      <c r="E135">
        <v>4.4212679899999996</v>
      </c>
      <c r="H135">
        <v>51.192844389999998</v>
      </c>
      <c r="I135">
        <v>4.4212679899999996</v>
      </c>
      <c r="J135">
        <v>4.2694788149453579E-2</v>
      </c>
    </row>
    <row r="136" spans="1:10" x14ac:dyDescent="0.3">
      <c r="A136">
        <v>23</v>
      </c>
      <c r="B136" t="s">
        <v>377</v>
      </c>
      <c r="C136" t="s">
        <v>381</v>
      </c>
      <c r="D136">
        <v>51.192653659999998</v>
      </c>
      <c r="E136">
        <v>4.4207019799999996</v>
      </c>
      <c r="F136">
        <v>51.192726139999998</v>
      </c>
      <c r="G136">
        <v>4.4200758899999997</v>
      </c>
      <c r="H136">
        <v>51.192689899999998</v>
      </c>
      <c r="I136">
        <v>4.4203889350000001</v>
      </c>
      <c r="J136">
        <v>4.2359097294750347E-2</v>
      </c>
    </row>
    <row r="137" spans="1:10" x14ac:dyDescent="0.3">
      <c r="A137">
        <v>65</v>
      </c>
      <c r="B137" t="s">
        <v>379</v>
      </c>
      <c r="C137" t="s">
        <v>390</v>
      </c>
      <c r="D137">
        <v>51.193080899999998</v>
      </c>
      <c r="E137">
        <v>4.4216365800000004</v>
      </c>
      <c r="F137">
        <v>51.193023680000003</v>
      </c>
      <c r="G137">
        <v>4.4209885599999996</v>
      </c>
      <c r="H137">
        <v>51.193052289999997</v>
      </c>
      <c r="I137">
        <v>4.4213125700000004</v>
      </c>
      <c r="J137">
        <v>4.1825159156938803E-2</v>
      </c>
    </row>
    <row r="138" spans="1:10" x14ac:dyDescent="0.3">
      <c r="A138">
        <v>162</v>
      </c>
      <c r="B138" t="s">
        <v>387</v>
      </c>
      <c r="C138" t="s">
        <v>395</v>
      </c>
      <c r="D138">
        <v>51.192390439999997</v>
      </c>
      <c r="E138">
        <v>4.4202084499999996</v>
      </c>
      <c r="F138">
        <v>51.192935939999998</v>
      </c>
      <c r="G138">
        <v>4.4208149900000002</v>
      </c>
      <c r="H138">
        <v>51.192663189999998</v>
      </c>
      <c r="I138">
        <v>4.4205117200000004</v>
      </c>
      <c r="J138">
        <v>4.1211420668421019E-2</v>
      </c>
    </row>
    <row r="139" spans="1:10" x14ac:dyDescent="0.3">
      <c r="A139">
        <v>24</v>
      </c>
      <c r="B139" t="s">
        <v>377</v>
      </c>
      <c r="C139" t="s">
        <v>382</v>
      </c>
      <c r="D139">
        <v>51.192653659999998</v>
      </c>
      <c r="E139">
        <v>4.4207019799999996</v>
      </c>
      <c r="H139">
        <v>51.192653659999998</v>
      </c>
      <c r="I139">
        <v>4.4207019799999996</v>
      </c>
      <c r="J139">
        <v>3.9746404587864957E-2</v>
      </c>
    </row>
    <row r="140" spans="1:10" x14ac:dyDescent="0.3">
      <c r="A140">
        <v>26</v>
      </c>
      <c r="B140" t="s">
        <v>377</v>
      </c>
      <c r="C140" t="s">
        <v>384</v>
      </c>
      <c r="D140">
        <v>51.192653659999998</v>
      </c>
      <c r="E140">
        <v>4.4207019799999996</v>
      </c>
      <c r="H140">
        <v>51.192653659999998</v>
      </c>
      <c r="I140">
        <v>4.4207019799999996</v>
      </c>
      <c r="J140">
        <v>3.9746404587864957E-2</v>
      </c>
    </row>
    <row r="141" spans="1:10" x14ac:dyDescent="0.3">
      <c r="A141">
        <v>16</v>
      </c>
      <c r="B141" t="s">
        <v>375</v>
      </c>
      <c r="C141" t="s">
        <v>392</v>
      </c>
      <c r="D141">
        <v>51.193122860000003</v>
      </c>
      <c r="E141">
        <v>4.4212303200000003</v>
      </c>
      <c r="F141">
        <v>51.192832950000003</v>
      </c>
      <c r="G141">
        <v>4.4213094699999997</v>
      </c>
      <c r="H141">
        <v>51.192977905000014</v>
      </c>
      <c r="I141">
        <v>4.421269895</v>
      </c>
      <c r="J141">
        <v>3.8773622918125562E-2</v>
      </c>
    </row>
    <row r="142" spans="1:10" x14ac:dyDescent="0.3">
      <c r="A142">
        <v>106</v>
      </c>
      <c r="B142" t="s">
        <v>382</v>
      </c>
      <c r="C142" t="s">
        <v>389</v>
      </c>
      <c r="F142">
        <v>51.193260189999997</v>
      </c>
      <c r="G142">
        <v>4.4210972799999997</v>
      </c>
      <c r="H142">
        <v>51.193260189999997</v>
      </c>
      <c r="I142">
        <v>4.4210972799999997</v>
      </c>
      <c r="J142">
        <v>3.8389051594889131E-2</v>
      </c>
    </row>
    <row r="143" spans="1:10" x14ac:dyDescent="0.3">
      <c r="A143">
        <v>129</v>
      </c>
      <c r="B143" t="s">
        <v>384</v>
      </c>
      <c r="C143" t="s">
        <v>389</v>
      </c>
      <c r="F143">
        <v>51.193260189999997</v>
      </c>
      <c r="G143">
        <v>4.4210972799999997</v>
      </c>
      <c r="H143">
        <v>51.193260189999997</v>
      </c>
      <c r="I143">
        <v>4.4210972799999997</v>
      </c>
      <c r="J143">
        <v>3.8389051594889131E-2</v>
      </c>
    </row>
    <row r="144" spans="1:10" x14ac:dyDescent="0.3">
      <c r="A144">
        <v>6</v>
      </c>
      <c r="B144" t="s">
        <v>375</v>
      </c>
      <c r="C144" t="s">
        <v>382</v>
      </c>
      <c r="D144">
        <v>51.193122860000003</v>
      </c>
      <c r="E144">
        <v>4.4212303200000003</v>
      </c>
      <c r="H144">
        <v>51.193122860000003</v>
      </c>
      <c r="I144">
        <v>4.4212303200000003</v>
      </c>
      <c r="J144">
        <v>3.7937684442303519E-2</v>
      </c>
    </row>
    <row r="145" spans="1:10" x14ac:dyDescent="0.3">
      <c r="A145">
        <v>8</v>
      </c>
      <c r="B145" t="s">
        <v>375</v>
      </c>
      <c r="C145" t="s">
        <v>384</v>
      </c>
      <c r="D145">
        <v>51.193122860000003</v>
      </c>
      <c r="E145">
        <v>4.4212303200000003</v>
      </c>
      <c r="H145">
        <v>51.193122860000003</v>
      </c>
      <c r="I145">
        <v>4.4212303200000003</v>
      </c>
      <c r="J145">
        <v>3.7937684442303519E-2</v>
      </c>
    </row>
    <row r="146" spans="1:10" x14ac:dyDescent="0.3">
      <c r="A146">
        <v>151</v>
      </c>
      <c r="B146" t="s">
        <v>386</v>
      </c>
      <c r="C146" t="s">
        <v>392</v>
      </c>
      <c r="D146">
        <v>51.192550660000002</v>
      </c>
      <c r="E146">
        <v>4.4205031400000001</v>
      </c>
      <c r="F146">
        <v>51.192832950000003</v>
      </c>
      <c r="G146">
        <v>4.4213094699999997</v>
      </c>
      <c r="H146">
        <v>51.192691805000003</v>
      </c>
      <c r="I146">
        <v>4.4209063049999999</v>
      </c>
      <c r="J146">
        <v>3.7889486674441093E-2</v>
      </c>
    </row>
    <row r="147" spans="1:10" x14ac:dyDescent="0.3">
      <c r="A147">
        <v>68</v>
      </c>
      <c r="B147" t="s">
        <v>379</v>
      </c>
      <c r="C147" t="s">
        <v>393</v>
      </c>
      <c r="D147">
        <v>51.193080899999998</v>
      </c>
      <c r="E147">
        <v>4.4216365800000004</v>
      </c>
      <c r="F147">
        <v>51.193016049999997</v>
      </c>
      <c r="G147">
        <v>4.4208760299999996</v>
      </c>
      <c r="H147">
        <v>51.193048474999998</v>
      </c>
      <c r="I147">
        <v>4.421256305</v>
      </c>
      <c r="J147">
        <v>3.7881423967278921E-2</v>
      </c>
    </row>
    <row r="148" spans="1:10" x14ac:dyDescent="0.3">
      <c r="A148">
        <v>2</v>
      </c>
      <c r="B148" t="s">
        <v>375</v>
      </c>
      <c r="C148" t="s">
        <v>378</v>
      </c>
      <c r="D148">
        <v>51.193122860000003</v>
      </c>
      <c r="E148">
        <v>4.4212303200000003</v>
      </c>
      <c r="F148">
        <v>51.192844389999998</v>
      </c>
      <c r="G148">
        <v>4.4212679899999996</v>
      </c>
      <c r="H148">
        <v>51.192983624999997</v>
      </c>
      <c r="I148">
        <v>4.4212491549999999</v>
      </c>
      <c r="J148">
        <v>3.727779600813403E-2</v>
      </c>
    </row>
    <row r="149" spans="1:10" x14ac:dyDescent="0.3">
      <c r="A149">
        <v>13</v>
      </c>
      <c r="B149" t="s">
        <v>375</v>
      </c>
      <c r="C149" t="s">
        <v>389</v>
      </c>
      <c r="D149">
        <v>51.193122860000003</v>
      </c>
      <c r="E149">
        <v>4.4212303200000003</v>
      </c>
      <c r="F149">
        <v>51.193260189999997</v>
      </c>
      <c r="G149">
        <v>4.4210972799999997</v>
      </c>
      <c r="H149">
        <v>51.193191525000003</v>
      </c>
      <c r="I149">
        <v>4.4211638000000004</v>
      </c>
      <c r="J149">
        <v>3.7104031538475683E-2</v>
      </c>
    </row>
    <row r="150" spans="1:10" x14ac:dyDescent="0.3">
      <c r="A150">
        <v>45</v>
      </c>
      <c r="B150" t="s">
        <v>378</v>
      </c>
      <c r="C150" t="s">
        <v>386</v>
      </c>
      <c r="D150">
        <v>51.192844389999998</v>
      </c>
      <c r="E150">
        <v>4.4212679899999996</v>
      </c>
      <c r="F150">
        <v>51.192550660000002</v>
      </c>
      <c r="G150">
        <v>4.4205031400000001</v>
      </c>
      <c r="H150">
        <v>51.192697525</v>
      </c>
      <c r="I150">
        <v>4.4208855649999999</v>
      </c>
      <c r="J150">
        <v>3.680521106115716E-2</v>
      </c>
    </row>
    <row r="151" spans="1:10" x14ac:dyDescent="0.3">
      <c r="A151">
        <v>160</v>
      </c>
      <c r="B151" t="s">
        <v>387</v>
      </c>
      <c r="C151" t="s">
        <v>393</v>
      </c>
      <c r="D151">
        <v>51.192390439999997</v>
      </c>
      <c r="E151">
        <v>4.4202084499999996</v>
      </c>
      <c r="F151">
        <v>51.193016049999997</v>
      </c>
      <c r="G151">
        <v>4.4208760299999996</v>
      </c>
      <c r="H151">
        <v>51.192703244999997</v>
      </c>
      <c r="I151">
        <v>4.4205422399999996</v>
      </c>
      <c r="J151">
        <v>3.6299887021274797E-2</v>
      </c>
    </row>
    <row r="152" spans="1:10" x14ac:dyDescent="0.3">
      <c r="A152">
        <v>34</v>
      </c>
      <c r="B152" t="s">
        <v>377</v>
      </c>
      <c r="C152" t="s">
        <v>392</v>
      </c>
      <c r="D152">
        <v>51.192653659999998</v>
      </c>
      <c r="E152">
        <v>4.4207019799999996</v>
      </c>
      <c r="F152">
        <v>51.192832950000003</v>
      </c>
      <c r="G152">
        <v>4.4213094699999997</v>
      </c>
      <c r="H152">
        <v>51.192743305</v>
      </c>
      <c r="I152">
        <v>4.4210057249999997</v>
      </c>
      <c r="J152">
        <v>3.596749218286955E-2</v>
      </c>
    </row>
    <row r="153" spans="1:10" x14ac:dyDescent="0.3">
      <c r="A153">
        <v>70</v>
      </c>
      <c r="B153" t="s">
        <v>379</v>
      </c>
      <c r="C153" t="s">
        <v>395</v>
      </c>
      <c r="D153">
        <v>51.193080899999998</v>
      </c>
      <c r="E153">
        <v>4.4216365800000004</v>
      </c>
      <c r="F153">
        <v>51.192935939999998</v>
      </c>
      <c r="G153">
        <v>4.4208149900000002</v>
      </c>
      <c r="H153">
        <v>51.193008419999998</v>
      </c>
      <c r="I153">
        <v>4.4212257850000007</v>
      </c>
      <c r="J153">
        <v>3.552590176993263E-2</v>
      </c>
    </row>
    <row r="154" spans="1:10" x14ac:dyDescent="0.3">
      <c r="A154">
        <v>21</v>
      </c>
      <c r="B154" t="s">
        <v>377</v>
      </c>
      <c r="C154" t="s">
        <v>379</v>
      </c>
      <c r="D154">
        <v>51.192653659999998</v>
      </c>
      <c r="E154">
        <v>4.4207019799999996</v>
      </c>
      <c r="F154">
        <v>51.193080899999998</v>
      </c>
      <c r="G154">
        <v>4.4216365800000004</v>
      </c>
      <c r="H154">
        <v>51.192867280000002</v>
      </c>
      <c r="I154">
        <v>4.42116928</v>
      </c>
      <c r="J154">
        <v>3.5399737764519747E-2</v>
      </c>
    </row>
    <row r="155" spans="1:10" x14ac:dyDescent="0.3">
      <c r="A155">
        <v>95</v>
      </c>
      <c r="B155" t="s">
        <v>381</v>
      </c>
      <c r="C155" t="s">
        <v>391</v>
      </c>
      <c r="D155">
        <v>51.192726139999998</v>
      </c>
      <c r="E155">
        <v>4.4200758899999997</v>
      </c>
      <c r="F155">
        <v>51.192878720000003</v>
      </c>
      <c r="G155">
        <v>4.4221119900000003</v>
      </c>
      <c r="H155">
        <v>51.19280243</v>
      </c>
      <c r="I155">
        <v>4.4210939400000004</v>
      </c>
      <c r="J155">
        <v>3.5092841708078047E-2</v>
      </c>
    </row>
    <row r="156" spans="1:10" x14ac:dyDescent="0.3">
      <c r="A156">
        <v>142</v>
      </c>
      <c r="B156" t="s">
        <v>385</v>
      </c>
      <c r="C156" t="s">
        <v>392</v>
      </c>
      <c r="D156">
        <v>51.19348145</v>
      </c>
      <c r="E156">
        <v>4.4210071600000003</v>
      </c>
      <c r="F156">
        <v>51.192832950000003</v>
      </c>
      <c r="G156">
        <v>4.4213094699999997</v>
      </c>
      <c r="H156">
        <v>51.193157200000002</v>
      </c>
      <c r="I156">
        <v>4.4211583149999996</v>
      </c>
      <c r="J156">
        <v>3.4847343969916497E-2</v>
      </c>
    </row>
    <row r="157" spans="1:10" x14ac:dyDescent="0.3">
      <c r="A157">
        <v>157</v>
      </c>
      <c r="B157" t="s">
        <v>387</v>
      </c>
      <c r="C157" t="s">
        <v>390</v>
      </c>
      <c r="D157">
        <v>51.192390439999997</v>
      </c>
      <c r="E157">
        <v>4.4202084499999996</v>
      </c>
      <c r="F157">
        <v>51.193023680000003</v>
      </c>
      <c r="G157">
        <v>4.4209885599999996</v>
      </c>
      <c r="H157">
        <v>51.192707059999996</v>
      </c>
      <c r="I157">
        <v>4.4205985049999992</v>
      </c>
      <c r="J157">
        <v>3.4774250753870813E-2</v>
      </c>
    </row>
    <row r="158" spans="1:10" x14ac:dyDescent="0.3">
      <c r="A158">
        <v>20</v>
      </c>
      <c r="B158" t="s">
        <v>377</v>
      </c>
      <c r="C158" t="s">
        <v>378</v>
      </c>
      <c r="D158">
        <v>51.192653659999998</v>
      </c>
      <c r="E158">
        <v>4.4207019799999996</v>
      </c>
      <c r="F158">
        <v>51.192844389999998</v>
      </c>
      <c r="G158">
        <v>4.4212679899999996</v>
      </c>
      <c r="H158">
        <v>51.192749024999998</v>
      </c>
      <c r="I158">
        <v>4.4209849849999996</v>
      </c>
      <c r="J158">
        <v>3.4639991783844602E-2</v>
      </c>
    </row>
    <row r="159" spans="1:10" x14ac:dyDescent="0.3">
      <c r="A159">
        <v>124</v>
      </c>
      <c r="B159" t="s">
        <v>383</v>
      </c>
      <c r="C159" t="s">
        <v>395</v>
      </c>
      <c r="D159">
        <v>51.192485810000001</v>
      </c>
      <c r="E159">
        <v>4.4208583800000003</v>
      </c>
      <c r="F159">
        <v>51.192935939999998</v>
      </c>
      <c r="G159">
        <v>4.4208149900000002</v>
      </c>
      <c r="H159">
        <v>51.192710875000003</v>
      </c>
      <c r="I159">
        <v>4.4208366850000003</v>
      </c>
      <c r="J159">
        <v>3.4415759717224111E-2</v>
      </c>
    </row>
    <row r="160" spans="1:10" x14ac:dyDescent="0.3">
      <c r="A160">
        <v>172</v>
      </c>
      <c r="B160" t="s">
        <v>389</v>
      </c>
      <c r="C160" t="s">
        <v>392</v>
      </c>
      <c r="D160">
        <v>51.193260189999997</v>
      </c>
      <c r="E160">
        <v>4.4210972799999997</v>
      </c>
      <c r="F160">
        <v>51.192832950000003</v>
      </c>
      <c r="G160">
        <v>4.4213094699999997</v>
      </c>
      <c r="H160">
        <v>51.19304657</v>
      </c>
      <c r="I160">
        <v>4.4212033749999993</v>
      </c>
      <c r="J160">
        <v>3.4192599990463507E-2</v>
      </c>
    </row>
    <row r="161" spans="1:10" x14ac:dyDescent="0.3">
      <c r="A161">
        <v>44</v>
      </c>
      <c r="B161" t="s">
        <v>378</v>
      </c>
      <c r="C161" t="s">
        <v>385</v>
      </c>
      <c r="D161">
        <v>51.192844389999998</v>
      </c>
      <c r="E161">
        <v>4.4212679899999996</v>
      </c>
      <c r="F161">
        <v>51.19348145</v>
      </c>
      <c r="G161">
        <v>4.4210071600000003</v>
      </c>
      <c r="H161">
        <v>51.193162919999999</v>
      </c>
      <c r="I161">
        <v>4.4211375749999986</v>
      </c>
      <c r="J161">
        <v>3.3888266310359627E-2</v>
      </c>
    </row>
    <row r="162" spans="1:10" x14ac:dyDescent="0.3">
      <c r="A162">
        <v>62</v>
      </c>
      <c r="B162" t="s">
        <v>379</v>
      </c>
      <c r="C162" t="s">
        <v>387</v>
      </c>
      <c r="D162">
        <v>51.193080899999998</v>
      </c>
      <c r="E162">
        <v>4.4216365800000004</v>
      </c>
      <c r="F162">
        <v>51.192390439999997</v>
      </c>
      <c r="G162">
        <v>4.4202084499999996</v>
      </c>
      <c r="H162">
        <v>51.192735669999998</v>
      </c>
      <c r="I162">
        <v>4.420922515</v>
      </c>
      <c r="J162">
        <v>3.3829025489385781E-2</v>
      </c>
    </row>
    <row r="163" spans="1:10" x14ac:dyDescent="0.3">
      <c r="A163">
        <v>140</v>
      </c>
      <c r="B163" t="s">
        <v>385</v>
      </c>
      <c r="C163" t="s">
        <v>390</v>
      </c>
      <c r="D163">
        <v>51.19348145</v>
      </c>
      <c r="E163">
        <v>4.4210071600000003</v>
      </c>
      <c r="F163">
        <v>51.193023680000003</v>
      </c>
      <c r="G163">
        <v>4.4209885599999996</v>
      </c>
      <c r="H163">
        <v>51.193252565000002</v>
      </c>
      <c r="I163">
        <v>4.4209978599999999</v>
      </c>
      <c r="J163">
        <v>3.3276026988383181E-2</v>
      </c>
    </row>
    <row r="164" spans="1:10" x14ac:dyDescent="0.3">
      <c r="A164">
        <v>61</v>
      </c>
      <c r="B164" t="s">
        <v>379</v>
      </c>
      <c r="C164" t="s">
        <v>386</v>
      </c>
      <c r="D164">
        <v>51.193080899999998</v>
      </c>
      <c r="E164">
        <v>4.4216365800000004</v>
      </c>
      <c r="F164">
        <v>51.192550660000002</v>
      </c>
      <c r="G164">
        <v>4.4205031400000001</v>
      </c>
      <c r="H164">
        <v>51.192815779999997</v>
      </c>
      <c r="I164">
        <v>4.4210698600000002</v>
      </c>
      <c r="J164">
        <v>3.2852442524434047E-2</v>
      </c>
    </row>
    <row r="165" spans="1:10" x14ac:dyDescent="0.3">
      <c r="A165">
        <v>48</v>
      </c>
      <c r="B165" t="s">
        <v>378</v>
      </c>
      <c r="C165" t="s">
        <v>389</v>
      </c>
      <c r="D165">
        <v>51.192844389999998</v>
      </c>
      <c r="E165">
        <v>4.4212679899999996</v>
      </c>
      <c r="F165">
        <v>51.193260189999997</v>
      </c>
      <c r="G165">
        <v>4.4210972799999997</v>
      </c>
      <c r="H165">
        <v>51.193052289999997</v>
      </c>
      <c r="I165">
        <v>4.4211826349999992</v>
      </c>
      <c r="J165">
        <v>3.2840311093115658E-2</v>
      </c>
    </row>
    <row r="166" spans="1:10" x14ac:dyDescent="0.3">
      <c r="A166">
        <v>7</v>
      </c>
      <c r="B166" t="s">
        <v>375</v>
      </c>
      <c r="C166" t="s">
        <v>383</v>
      </c>
      <c r="D166">
        <v>51.193122860000003</v>
      </c>
      <c r="E166">
        <v>4.4212303200000003</v>
      </c>
      <c r="F166">
        <v>51.192485810000001</v>
      </c>
      <c r="G166">
        <v>4.4208583800000003</v>
      </c>
      <c r="H166">
        <v>51.192804335000012</v>
      </c>
      <c r="I166">
        <v>4.4210443500000007</v>
      </c>
      <c r="J166">
        <v>3.2429025872643902E-2</v>
      </c>
    </row>
    <row r="167" spans="1:10" x14ac:dyDescent="0.3">
      <c r="A167">
        <v>119</v>
      </c>
      <c r="B167" t="s">
        <v>383</v>
      </c>
      <c r="C167" t="s">
        <v>390</v>
      </c>
      <c r="D167">
        <v>51.192485810000001</v>
      </c>
      <c r="E167">
        <v>4.4208583800000003</v>
      </c>
      <c r="F167">
        <v>51.193023680000003</v>
      </c>
      <c r="G167">
        <v>4.4209885599999996</v>
      </c>
      <c r="H167">
        <v>51.192754745000002</v>
      </c>
      <c r="I167">
        <v>4.42092347</v>
      </c>
      <c r="J167">
        <v>3.1952290316209359E-2</v>
      </c>
    </row>
    <row r="168" spans="1:10" x14ac:dyDescent="0.3">
      <c r="A168">
        <v>177</v>
      </c>
      <c r="B168" t="s">
        <v>390</v>
      </c>
      <c r="C168" t="s">
        <v>392</v>
      </c>
      <c r="D168">
        <v>51.193023680000003</v>
      </c>
      <c r="E168">
        <v>4.4209885599999996</v>
      </c>
      <c r="F168">
        <v>51.192832950000003</v>
      </c>
      <c r="G168">
        <v>4.4213094699999997</v>
      </c>
      <c r="H168">
        <v>51.192928315000003</v>
      </c>
      <c r="I168">
        <v>4.4211490149999992</v>
      </c>
      <c r="J168">
        <v>3.1544616037020162E-2</v>
      </c>
    </row>
    <row r="169" spans="1:10" x14ac:dyDescent="0.3">
      <c r="A169">
        <v>122</v>
      </c>
      <c r="B169" t="s">
        <v>383</v>
      </c>
      <c r="C169" t="s">
        <v>393</v>
      </c>
      <c r="D169">
        <v>51.192485810000001</v>
      </c>
      <c r="E169">
        <v>4.4208583800000003</v>
      </c>
      <c r="F169">
        <v>51.193016049999997</v>
      </c>
      <c r="G169">
        <v>4.4208760299999996</v>
      </c>
      <c r="H169">
        <v>51.192750930000003</v>
      </c>
      <c r="I169">
        <v>4.4208672050000004</v>
      </c>
      <c r="J169">
        <v>3.077828843869955E-2</v>
      </c>
    </row>
    <row r="170" spans="1:10" x14ac:dyDescent="0.3">
      <c r="A170">
        <v>143</v>
      </c>
      <c r="B170" t="s">
        <v>385</v>
      </c>
      <c r="C170" t="s">
        <v>393</v>
      </c>
      <c r="D170">
        <v>51.19348145</v>
      </c>
      <c r="E170">
        <v>4.4210071600000003</v>
      </c>
      <c r="F170">
        <v>51.193016049999997</v>
      </c>
      <c r="G170">
        <v>4.4208760299999996</v>
      </c>
      <c r="H170">
        <v>51.193248750000002</v>
      </c>
      <c r="I170">
        <v>4.4209415950000004</v>
      </c>
      <c r="J170">
        <v>3.075767065637847E-2</v>
      </c>
    </row>
    <row r="171" spans="1:10" x14ac:dyDescent="0.3">
      <c r="A171">
        <v>154</v>
      </c>
      <c r="B171" t="s">
        <v>386</v>
      </c>
      <c r="C171" t="s">
        <v>395</v>
      </c>
      <c r="D171">
        <v>51.192550660000002</v>
      </c>
      <c r="E171">
        <v>4.4205031400000001</v>
      </c>
      <c r="F171">
        <v>51.192935939999998</v>
      </c>
      <c r="G171">
        <v>4.4208149900000002</v>
      </c>
      <c r="H171">
        <v>51.192743299999997</v>
      </c>
      <c r="I171">
        <v>4.4206590650000006</v>
      </c>
      <c r="J171">
        <v>3.003013250678371E-2</v>
      </c>
    </row>
    <row r="172" spans="1:10" x14ac:dyDescent="0.3">
      <c r="A172">
        <v>49</v>
      </c>
      <c r="B172" t="s">
        <v>378</v>
      </c>
      <c r="C172" t="s">
        <v>390</v>
      </c>
      <c r="D172">
        <v>51.192844389999998</v>
      </c>
      <c r="E172">
        <v>4.4212679899999996</v>
      </c>
      <c r="F172">
        <v>51.193023680000003</v>
      </c>
      <c r="G172">
        <v>4.4209885599999996</v>
      </c>
      <c r="H172">
        <v>51.192934035</v>
      </c>
      <c r="I172">
        <v>4.4211282749999992</v>
      </c>
      <c r="J172">
        <v>2.99772853169375E-2</v>
      </c>
    </row>
    <row r="173" spans="1:10" x14ac:dyDescent="0.3">
      <c r="A173">
        <v>11</v>
      </c>
      <c r="B173" t="s">
        <v>375</v>
      </c>
      <c r="C173" t="s">
        <v>387</v>
      </c>
      <c r="D173">
        <v>51.193122860000003</v>
      </c>
      <c r="E173">
        <v>4.4212303200000003</v>
      </c>
      <c r="F173">
        <v>51.192390439999997</v>
      </c>
      <c r="G173">
        <v>4.4202084499999996</v>
      </c>
      <c r="H173">
        <v>51.19275665</v>
      </c>
      <c r="I173">
        <v>4.4207193849999999</v>
      </c>
      <c r="J173">
        <v>2.8283413270494499E-2</v>
      </c>
    </row>
    <row r="174" spans="1:10" x14ac:dyDescent="0.3">
      <c r="A174">
        <v>14</v>
      </c>
      <c r="B174" t="s">
        <v>375</v>
      </c>
      <c r="C174" t="s">
        <v>390</v>
      </c>
      <c r="D174">
        <v>51.193122860000003</v>
      </c>
      <c r="E174">
        <v>4.4212303200000003</v>
      </c>
      <c r="F174">
        <v>51.193023680000003</v>
      </c>
      <c r="G174">
        <v>4.4209885599999996</v>
      </c>
      <c r="H174">
        <v>51.193073269999999</v>
      </c>
      <c r="I174">
        <v>4.4211094400000004</v>
      </c>
      <c r="J174">
        <v>2.8277953905600929E-2</v>
      </c>
    </row>
    <row r="175" spans="1:10" x14ac:dyDescent="0.3">
      <c r="A175">
        <v>185</v>
      </c>
      <c r="B175" t="s">
        <v>392</v>
      </c>
      <c r="C175" t="s">
        <v>393</v>
      </c>
      <c r="D175">
        <v>51.192832950000003</v>
      </c>
      <c r="E175">
        <v>4.4213094699999997</v>
      </c>
      <c r="F175">
        <v>51.193016049999997</v>
      </c>
      <c r="G175">
        <v>4.4208760299999996</v>
      </c>
      <c r="H175">
        <v>51.192924499999997</v>
      </c>
      <c r="I175">
        <v>4.4210927499999997</v>
      </c>
      <c r="J175">
        <v>2.7960543037152081E-2</v>
      </c>
    </row>
    <row r="176" spans="1:10" x14ac:dyDescent="0.3">
      <c r="A176">
        <v>187</v>
      </c>
      <c r="B176" t="s">
        <v>392</v>
      </c>
      <c r="C176" t="s">
        <v>395</v>
      </c>
      <c r="D176">
        <v>51.192832950000003</v>
      </c>
      <c r="E176">
        <v>4.4213094699999997</v>
      </c>
      <c r="F176">
        <v>51.192935939999998</v>
      </c>
      <c r="G176">
        <v>4.4208149900000002</v>
      </c>
      <c r="H176">
        <v>51.192884444999997</v>
      </c>
      <c r="I176">
        <v>4.4210622300000004</v>
      </c>
      <c r="J176">
        <v>2.7931285567951891E-2</v>
      </c>
    </row>
    <row r="177" spans="1:10" x14ac:dyDescent="0.3">
      <c r="A177">
        <v>99</v>
      </c>
      <c r="B177" t="s">
        <v>381</v>
      </c>
      <c r="C177" t="s">
        <v>395</v>
      </c>
      <c r="D177">
        <v>51.192726139999998</v>
      </c>
      <c r="E177">
        <v>4.4200758899999997</v>
      </c>
      <c r="F177">
        <v>51.192935939999998</v>
      </c>
      <c r="G177">
        <v>4.4208149900000002</v>
      </c>
      <c r="H177">
        <v>51.192831040000002</v>
      </c>
      <c r="I177">
        <v>4.4204454399999999</v>
      </c>
      <c r="J177">
        <v>2.7493760760420351E-2</v>
      </c>
    </row>
    <row r="178" spans="1:10" x14ac:dyDescent="0.3">
      <c r="A178">
        <v>170</v>
      </c>
      <c r="B178" t="s">
        <v>389</v>
      </c>
      <c r="C178" t="s">
        <v>390</v>
      </c>
      <c r="D178">
        <v>51.193260189999997</v>
      </c>
      <c r="E178">
        <v>4.4210972799999997</v>
      </c>
      <c r="F178">
        <v>51.193023680000003</v>
      </c>
      <c r="G178">
        <v>4.4209885599999996</v>
      </c>
      <c r="H178">
        <v>51.193141935</v>
      </c>
      <c r="I178">
        <v>4.4210429199999997</v>
      </c>
      <c r="J178">
        <v>2.7036568220460619E-2</v>
      </c>
    </row>
    <row r="179" spans="1:10" x14ac:dyDescent="0.3">
      <c r="A179">
        <v>52</v>
      </c>
      <c r="B179" t="s">
        <v>378</v>
      </c>
      <c r="C179" t="s">
        <v>393</v>
      </c>
      <c r="D179">
        <v>51.192844389999998</v>
      </c>
      <c r="E179">
        <v>4.4212679899999996</v>
      </c>
      <c r="F179">
        <v>51.193016049999997</v>
      </c>
      <c r="G179">
        <v>4.4208760299999996</v>
      </c>
      <c r="H179">
        <v>51.192930219999987</v>
      </c>
      <c r="I179">
        <v>4.4210720099999996</v>
      </c>
      <c r="J179">
        <v>2.638485813636389E-2</v>
      </c>
    </row>
    <row r="180" spans="1:10" x14ac:dyDescent="0.3">
      <c r="A180">
        <v>54</v>
      </c>
      <c r="B180" t="s">
        <v>378</v>
      </c>
      <c r="C180" t="s">
        <v>395</v>
      </c>
      <c r="D180">
        <v>51.192844389999998</v>
      </c>
      <c r="E180">
        <v>4.4212679899999996</v>
      </c>
      <c r="F180">
        <v>51.192935939999998</v>
      </c>
      <c r="G180">
        <v>4.4208149900000002</v>
      </c>
      <c r="H180">
        <v>51.192890164999987</v>
      </c>
      <c r="I180">
        <v>4.4210414900000004</v>
      </c>
      <c r="J180">
        <v>2.636299374382018E-2</v>
      </c>
    </row>
    <row r="181" spans="1:10" x14ac:dyDescent="0.3">
      <c r="A181">
        <v>145</v>
      </c>
      <c r="B181" t="s">
        <v>385</v>
      </c>
      <c r="C181" t="s">
        <v>395</v>
      </c>
      <c r="D181">
        <v>51.19348145</v>
      </c>
      <c r="E181">
        <v>4.4210071600000003</v>
      </c>
      <c r="F181">
        <v>51.192935939999998</v>
      </c>
      <c r="G181">
        <v>4.4208149900000002</v>
      </c>
      <c r="H181">
        <v>51.193208695000003</v>
      </c>
      <c r="I181">
        <v>4.4209110750000002</v>
      </c>
      <c r="J181">
        <v>2.5846330612851642E-2</v>
      </c>
    </row>
    <row r="182" spans="1:10" x14ac:dyDescent="0.3">
      <c r="A182">
        <v>96</v>
      </c>
      <c r="B182" t="s">
        <v>381</v>
      </c>
      <c r="C182" t="s">
        <v>392</v>
      </c>
      <c r="D182">
        <v>51.192726139999998</v>
      </c>
      <c r="E182">
        <v>4.4200758899999997</v>
      </c>
      <c r="F182">
        <v>51.192832950000003</v>
      </c>
      <c r="G182">
        <v>4.4213094699999997</v>
      </c>
      <c r="H182">
        <v>51.192779545</v>
      </c>
      <c r="I182">
        <v>4.4206926800000002</v>
      </c>
      <c r="J182">
        <v>2.578787639641688E-2</v>
      </c>
    </row>
    <row r="183" spans="1:10" x14ac:dyDescent="0.3">
      <c r="A183">
        <v>152</v>
      </c>
      <c r="B183" t="s">
        <v>386</v>
      </c>
      <c r="C183" t="s">
        <v>393</v>
      </c>
      <c r="D183">
        <v>51.192550660000002</v>
      </c>
      <c r="E183">
        <v>4.4205031400000001</v>
      </c>
      <c r="F183">
        <v>51.193016049999997</v>
      </c>
      <c r="G183">
        <v>4.4208760299999996</v>
      </c>
      <c r="H183">
        <v>51.192783355000003</v>
      </c>
      <c r="I183">
        <v>4.4206895849999999</v>
      </c>
      <c r="J183">
        <v>2.537981039918449E-2</v>
      </c>
    </row>
    <row r="184" spans="1:10" x14ac:dyDescent="0.3">
      <c r="A184">
        <v>40</v>
      </c>
      <c r="B184" t="s">
        <v>378</v>
      </c>
      <c r="C184" t="s">
        <v>381</v>
      </c>
      <c r="D184">
        <v>51.192844389999998</v>
      </c>
      <c r="E184">
        <v>4.4212679899999996</v>
      </c>
      <c r="F184">
        <v>51.192726139999998</v>
      </c>
      <c r="G184">
        <v>4.4200758899999997</v>
      </c>
      <c r="H184">
        <v>51.192785264999998</v>
      </c>
      <c r="I184">
        <v>4.4206719400000001</v>
      </c>
      <c r="J184">
        <v>2.52876763014197E-2</v>
      </c>
    </row>
    <row r="185" spans="1:10" x14ac:dyDescent="0.3">
      <c r="A185">
        <v>149</v>
      </c>
      <c r="B185" t="s">
        <v>386</v>
      </c>
      <c r="C185" t="s">
        <v>390</v>
      </c>
      <c r="D185">
        <v>51.192550660000002</v>
      </c>
      <c r="E185">
        <v>4.4205031400000001</v>
      </c>
      <c r="F185">
        <v>51.193023680000003</v>
      </c>
      <c r="G185">
        <v>4.4209885599999996</v>
      </c>
      <c r="H185">
        <v>51.192787170000003</v>
      </c>
      <c r="I185">
        <v>4.4207458499999994</v>
      </c>
      <c r="J185">
        <v>2.4975534281096692E-2</v>
      </c>
    </row>
    <row r="186" spans="1:10" x14ac:dyDescent="0.3">
      <c r="A186">
        <v>17</v>
      </c>
      <c r="B186" t="s">
        <v>375</v>
      </c>
      <c r="C186" t="s">
        <v>393</v>
      </c>
      <c r="D186">
        <v>51.193122860000003</v>
      </c>
      <c r="E186">
        <v>4.4212303200000003</v>
      </c>
      <c r="F186">
        <v>51.193016049999997</v>
      </c>
      <c r="G186">
        <v>4.4208760299999996</v>
      </c>
      <c r="H186">
        <v>51.193069455</v>
      </c>
      <c r="I186">
        <v>4.4210531749999999</v>
      </c>
      <c r="J186">
        <v>2.4378751569381189E-2</v>
      </c>
    </row>
    <row r="187" spans="1:10" x14ac:dyDescent="0.3">
      <c r="A187">
        <v>37</v>
      </c>
      <c r="B187" t="s">
        <v>377</v>
      </c>
      <c r="C187" t="s">
        <v>395</v>
      </c>
      <c r="D187">
        <v>51.192653659999998</v>
      </c>
      <c r="E187">
        <v>4.4207019799999996</v>
      </c>
      <c r="F187">
        <v>51.192935939999998</v>
      </c>
      <c r="G187">
        <v>4.4208149900000002</v>
      </c>
      <c r="H187">
        <v>51.192794800000001</v>
      </c>
      <c r="I187">
        <v>4.4207584850000003</v>
      </c>
      <c r="J187">
        <v>2.4221958686708671E-2</v>
      </c>
    </row>
    <row r="188" spans="1:10" x14ac:dyDescent="0.3">
      <c r="A188">
        <v>118</v>
      </c>
      <c r="B188" t="s">
        <v>383</v>
      </c>
      <c r="C188" t="s">
        <v>389</v>
      </c>
      <c r="D188">
        <v>51.192485810000001</v>
      </c>
      <c r="E188">
        <v>4.4208583800000003</v>
      </c>
      <c r="F188">
        <v>51.193260189999997</v>
      </c>
      <c r="G188">
        <v>4.4210972799999997</v>
      </c>
      <c r="H188">
        <v>51.192872999999999</v>
      </c>
      <c r="I188">
        <v>4.42097783</v>
      </c>
      <c r="J188">
        <v>2.384065331870525E-2</v>
      </c>
    </row>
    <row r="189" spans="1:10" x14ac:dyDescent="0.3">
      <c r="A189">
        <v>173</v>
      </c>
      <c r="B189" t="s">
        <v>389</v>
      </c>
      <c r="C189" t="s">
        <v>393</v>
      </c>
      <c r="D189">
        <v>51.193260189999997</v>
      </c>
      <c r="E189">
        <v>4.4210972799999997</v>
      </c>
      <c r="F189">
        <v>51.193016049999997</v>
      </c>
      <c r="G189">
        <v>4.4208760299999996</v>
      </c>
      <c r="H189">
        <v>51.19313812</v>
      </c>
      <c r="I189">
        <v>4.4209866550000001</v>
      </c>
      <c r="J189">
        <v>2.3569674208910481E-2</v>
      </c>
    </row>
    <row r="190" spans="1:10" x14ac:dyDescent="0.3">
      <c r="A190">
        <v>97</v>
      </c>
      <c r="B190" t="s">
        <v>381</v>
      </c>
      <c r="C190" t="s">
        <v>393</v>
      </c>
      <c r="D190">
        <v>51.192726139999998</v>
      </c>
      <c r="E190">
        <v>4.4200758899999997</v>
      </c>
      <c r="F190">
        <v>51.193016049999997</v>
      </c>
      <c r="G190">
        <v>4.4208760299999996</v>
      </c>
      <c r="H190">
        <v>51.192871095000001</v>
      </c>
      <c r="I190">
        <v>4.4204759599999992</v>
      </c>
      <c r="J190">
        <v>2.2843320265281301E-2</v>
      </c>
    </row>
    <row r="191" spans="1:10" x14ac:dyDescent="0.3">
      <c r="A191">
        <v>1</v>
      </c>
      <c r="B191" t="s">
        <v>375</v>
      </c>
      <c r="C191" t="s">
        <v>377</v>
      </c>
      <c r="D191">
        <v>51.193122860000003</v>
      </c>
      <c r="E191">
        <v>4.4212303200000003</v>
      </c>
      <c r="F191">
        <v>51.192653659999998</v>
      </c>
      <c r="G191">
        <v>4.4207019799999996</v>
      </c>
      <c r="H191">
        <v>51.192888259999997</v>
      </c>
      <c r="I191">
        <v>4.4209661499999999</v>
      </c>
      <c r="J191">
        <v>2.2139132020201992E-2</v>
      </c>
    </row>
    <row r="192" spans="1:10" x14ac:dyDescent="0.3">
      <c r="A192">
        <v>10</v>
      </c>
      <c r="B192" t="s">
        <v>375</v>
      </c>
      <c r="C192" t="s">
        <v>386</v>
      </c>
      <c r="D192">
        <v>51.193122860000003</v>
      </c>
      <c r="E192">
        <v>4.4212303200000003</v>
      </c>
      <c r="F192">
        <v>51.192550660000002</v>
      </c>
      <c r="G192">
        <v>4.4205031400000001</v>
      </c>
      <c r="H192">
        <v>51.192836760000013</v>
      </c>
      <c r="I192">
        <v>4.4208667300000002</v>
      </c>
      <c r="J192">
        <v>2.2038694597439019E-2</v>
      </c>
    </row>
    <row r="193" spans="1:10" x14ac:dyDescent="0.3">
      <c r="A193">
        <v>19</v>
      </c>
      <c r="B193" t="s">
        <v>375</v>
      </c>
      <c r="C193" t="s">
        <v>395</v>
      </c>
      <c r="D193">
        <v>51.193122860000003</v>
      </c>
      <c r="E193">
        <v>4.4212303200000003</v>
      </c>
      <c r="F193">
        <v>51.192935939999998</v>
      </c>
      <c r="G193">
        <v>4.4208149900000002</v>
      </c>
      <c r="H193">
        <v>51.1930294</v>
      </c>
      <c r="I193">
        <v>4.4210226549999998</v>
      </c>
      <c r="J193">
        <v>2.1467196246886019E-2</v>
      </c>
    </row>
    <row r="194" spans="1:10" x14ac:dyDescent="0.3">
      <c r="A194">
        <v>32</v>
      </c>
      <c r="B194" t="s">
        <v>377</v>
      </c>
      <c r="C194" t="s">
        <v>390</v>
      </c>
      <c r="D194">
        <v>51.192653659999998</v>
      </c>
      <c r="E194">
        <v>4.4207019799999996</v>
      </c>
      <c r="F194">
        <v>51.193023680000003</v>
      </c>
      <c r="G194">
        <v>4.4209885599999996</v>
      </c>
      <c r="H194">
        <v>51.19283867</v>
      </c>
      <c r="I194">
        <v>4.4208452699999992</v>
      </c>
      <c r="J194">
        <v>2.117404217721448E-2</v>
      </c>
    </row>
    <row r="195" spans="1:10" x14ac:dyDescent="0.3">
      <c r="A195">
        <v>156</v>
      </c>
      <c r="B195" t="s">
        <v>387</v>
      </c>
      <c r="C195" t="s">
        <v>389</v>
      </c>
      <c r="D195">
        <v>51.192390439999997</v>
      </c>
      <c r="E195">
        <v>4.4202084499999996</v>
      </c>
      <c r="F195">
        <v>51.193260189999997</v>
      </c>
      <c r="G195">
        <v>4.4210972799999997</v>
      </c>
      <c r="H195">
        <v>51.192825314999993</v>
      </c>
      <c r="I195">
        <v>4.4206528649999992</v>
      </c>
      <c r="J195">
        <v>2.1110773105121688E-2</v>
      </c>
    </row>
    <row r="196" spans="1:10" x14ac:dyDescent="0.3">
      <c r="A196">
        <v>35</v>
      </c>
      <c r="B196" t="s">
        <v>377</v>
      </c>
      <c r="C196" t="s">
        <v>393</v>
      </c>
      <c r="D196">
        <v>51.192653659999998</v>
      </c>
      <c r="E196">
        <v>4.4207019799999996</v>
      </c>
      <c r="F196">
        <v>51.193016049999997</v>
      </c>
      <c r="G196">
        <v>4.4208760299999996</v>
      </c>
      <c r="H196">
        <v>51.192834855000001</v>
      </c>
      <c r="I196">
        <v>4.4207890049999996</v>
      </c>
      <c r="J196">
        <v>2.0236355001947839E-2</v>
      </c>
    </row>
    <row r="197" spans="1:10" x14ac:dyDescent="0.3">
      <c r="A197">
        <v>94</v>
      </c>
      <c r="B197" t="s">
        <v>381</v>
      </c>
      <c r="C197" t="s">
        <v>390</v>
      </c>
      <c r="D197">
        <v>51.192726139999998</v>
      </c>
      <c r="E197">
        <v>4.4200758899999997</v>
      </c>
      <c r="F197">
        <v>51.193023680000003</v>
      </c>
      <c r="G197">
        <v>4.4209885599999996</v>
      </c>
      <c r="H197">
        <v>51.19287491</v>
      </c>
      <c r="I197">
        <v>4.4205322249999996</v>
      </c>
      <c r="J197">
        <v>1.9824225353038301E-2</v>
      </c>
    </row>
    <row r="198" spans="1:10" x14ac:dyDescent="0.3">
      <c r="A198">
        <v>175</v>
      </c>
      <c r="B198" t="s">
        <v>389</v>
      </c>
      <c r="C198" t="s">
        <v>395</v>
      </c>
      <c r="D198">
        <v>51.193260189999997</v>
      </c>
      <c r="E198">
        <v>4.4210972799999997</v>
      </c>
      <c r="F198">
        <v>51.192935939999998</v>
      </c>
      <c r="G198">
        <v>4.4208149900000002</v>
      </c>
      <c r="H198">
        <v>51.193098065000001</v>
      </c>
      <c r="I198">
        <v>4.420956135</v>
      </c>
      <c r="J198">
        <v>1.93326423069515E-2</v>
      </c>
    </row>
    <row r="199" spans="1:10" x14ac:dyDescent="0.3">
      <c r="A199">
        <v>107</v>
      </c>
      <c r="B199" t="s">
        <v>382</v>
      </c>
      <c r="C199" t="s">
        <v>390</v>
      </c>
      <c r="F199">
        <v>51.193023680000003</v>
      </c>
      <c r="G199">
        <v>4.4209885599999996</v>
      </c>
      <c r="H199">
        <v>51.193023680000003</v>
      </c>
      <c r="I199">
        <v>4.4209885599999996</v>
      </c>
      <c r="J199">
        <v>1.904580204687277E-2</v>
      </c>
    </row>
    <row r="200" spans="1:10" x14ac:dyDescent="0.3">
      <c r="A200">
        <v>130</v>
      </c>
      <c r="B200" t="s">
        <v>384</v>
      </c>
      <c r="C200" t="s">
        <v>390</v>
      </c>
      <c r="F200">
        <v>51.193023680000003</v>
      </c>
      <c r="G200">
        <v>4.4209885599999996</v>
      </c>
      <c r="H200">
        <v>51.193023680000003</v>
      </c>
      <c r="I200">
        <v>4.4209885599999996</v>
      </c>
      <c r="J200">
        <v>1.904580204687277E-2</v>
      </c>
    </row>
    <row r="201" spans="1:10" x14ac:dyDescent="0.3">
      <c r="A201">
        <v>89</v>
      </c>
      <c r="B201" t="s">
        <v>381</v>
      </c>
      <c r="C201" t="s">
        <v>385</v>
      </c>
      <c r="D201">
        <v>51.192726139999998</v>
      </c>
      <c r="E201">
        <v>4.4200758899999997</v>
      </c>
      <c r="F201">
        <v>51.19348145</v>
      </c>
      <c r="G201">
        <v>4.4210071600000003</v>
      </c>
      <c r="H201">
        <v>51.193103794999999</v>
      </c>
      <c r="I201">
        <v>4.420541525</v>
      </c>
      <c r="J201">
        <v>1.594662490704845E-2</v>
      </c>
    </row>
    <row r="202" spans="1:10" x14ac:dyDescent="0.3">
      <c r="A202">
        <v>56</v>
      </c>
      <c r="B202" t="s">
        <v>379</v>
      </c>
      <c r="C202" t="s">
        <v>381</v>
      </c>
      <c r="D202">
        <v>51.193080899999998</v>
      </c>
      <c r="E202">
        <v>4.4216365800000004</v>
      </c>
      <c r="F202">
        <v>51.192726139999998</v>
      </c>
      <c r="G202">
        <v>4.4200758899999997</v>
      </c>
      <c r="H202">
        <v>51.192903520000002</v>
      </c>
      <c r="I202">
        <v>4.4208562349999996</v>
      </c>
      <c r="J202">
        <v>1.543798985120767E-2</v>
      </c>
    </row>
    <row r="203" spans="1:10" x14ac:dyDescent="0.3">
      <c r="A203">
        <v>114</v>
      </c>
      <c r="B203" t="s">
        <v>383</v>
      </c>
      <c r="C203" t="s">
        <v>385</v>
      </c>
      <c r="D203">
        <v>51.192485810000001</v>
      </c>
      <c r="E203">
        <v>4.4208583800000003</v>
      </c>
      <c r="F203">
        <v>51.19348145</v>
      </c>
      <c r="G203">
        <v>4.4210071600000003</v>
      </c>
      <c r="H203">
        <v>51.192983630000001</v>
      </c>
      <c r="I203">
        <v>4.4209327700000003</v>
      </c>
      <c r="J203">
        <v>1.540931349733789E-2</v>
      </c>
    </row>
    <row r="204" spans="1:10" x14ac:dyDescent="0.3">
      <c r="A204">
        <v>178</v>
      </c>
      <c r="B204" t="s">
        <v>390</v>
      </c>
      <c r="C204" t="s">
        <v>393</v>
      </c>
      <c r="D204">
        <v>51.193023680000003</v>
      </c>
      <c r="E204">
        <v>4.4209885599999996</v>
      </c>
      <c r="F204">
        <v>51.193016049999997</v>
      </c>
      <c r="G204">
        <v>4.4208760299999996</v>
      </c>
      <c r="H204">
        <v>51.193019864999997</v>
      </c>
      <c r="I204">
        <v>4.4209322950000001</v>
      </c>
      <c r="J204">
        <v>1.5104873684395861E-2</v>
      </c>
    </row>
    <row r="205" spans="1:10" x14ac:dyDescent="0.3">
      <c r="A205">
        <v>31</v>
      </c>
      <c r="B205" t="s">
        <v>377</v>
      </c>
      <c r="C205" t="s">
        <v>389</v>
      </c>
      <c r="D205">
        <v>51.192653659999998</v>
      </c>
      <c r="E205">
        <v>4.4207019799999996</v>
      </c>
      <c r="F205">
        <v>51.193260189999997</v>
      </c>
      <c r="G205">
        <v>4.4210972799999997</v>
      </c>
      <c r="H205">
        <v>51.192956924999997</v>
      </c>
      <c r="I205">
        <v>4.4208996299999992</v>
      </c>
      <c r="J205">
        <v>1.4138683867839759E-2</v>
      </c>
    </row>
    <row r="206" spans="1:10" x14ac:dyDescent="0.3">
      <c r="A206">
        <v>180</v>
      </c>
      <c r="B206" t="s">
        <v>390</v>
      </c>
      <c r="C206" t="s">
        <v>395</v>
      </c>
      <c r="D206">
        <v>51.193023680000003</v>
      </c>
      <c r="E206">
        <v>4.4209885599999996</v>
      </c>
      <c r="F206">
        <v>51.192935939999998</v>
      </c>
      <c r="G206">
        <v>4.4208149900000002</v>
      </c>
      <c r="H206">
        <v>51.192979809999997</v>
      </c>
      <c r="I206">
        <v>4.4209017749999999</v>
      </c>
      <c r="J206">
        <v>1.3402380319598299E-2</v>
      </c>
    </row>
    <row r="207" spans="1:10" x14ac:dyDescent="0.3">
      <c r="A207">
        <v>148</v>
      </c>
      <c r="B207" t="s">
        <v>386</v>
      </c>
      <c r="C207" t="s">
        <v>389</v>
      </c>
      <c r="D207">
        <v>51.192550660000002</v>
      </c>
      <c r="E207">
        <v>4.4205031400000001</v>
      </c>
      <c r="F207">
        <v>51.193260189999997</v>
      </c>
      <c r="G207">
        <v>4.4210972799999997</v>
      </c>
      <c r="H207">
        <v>51.192905424999999</v>
      </c>
      <c r="I207">
        <v>4.4208002099999986</v>
      </c>
      <c r="J207">
        <v>1.312440036244754E-2</v>
      </c>
    </row>
    <row r="208" spans="1:10" x14ac:dyDescent="0.3">
      <c r="A208">
        <v>27</v>
      </c>
      <c r="B208" t="s">
        <v>377</v>
      </c>
      <c r="C208" t="s">
        <v>385</v>
      </c>
      <c r="D208">
        <v>51.192653659999998</v>
      </c>
      <c r="E208">
        <v>4.4207019799999996</v>
      </c>
      <c r="F208">
        <v>51.19348145</v>
      </c>
      <c r="G208">
        <v>4.4210071600000003</v>
      </c>
      <c r="H208">
        <v>51.193067554999999</v>
      </c>
      <c r="I208">
        <v>4.4208545699999986</v>
      </c>
      <c r="J208">
        <v>1.152353595710877E-2</v>
      </c>
    </row>
    <row r="209" spans="1:10" x14ac:dyDescent="0.3">
      <c r="A209">
        <v>137</v>
      </c>
      <c r="B209" t="s">
        <v>385</v>
      </c>
      <c r="C209" t="s">
        <v>387</v>
      </c>
      <c r="D209">
        <v>51.19348145</v>
      </c>
      <c r="E209">
        <v>4.4210071600000003</v>
      </c>
      <c r="F209">
        <v>51.192390439999997</v>
      </c>
      <c r="G209">
        <v>4.4202084499999996</v>
      </c>
      <c r="H209">
        <v>51.192935945000002</v>
      </c>
      <c r="I209">
        <v>4.4206078050000004</v>
      </c>
      <c r="J209">
        <v>1.124711884909608E-2</v>
      </c>
    </row>
    <row r="210" spans="1:10" x14ac:dyDescent="0.3">
      <c r="A210">
        <v>110</v>
      </c>
      <c r="B210" t="s">
        <v>382</v>
      </c>
      <c r="C210" t="s">
        <v>393</v>
      </c>
      <c r="F210">
        <v>51.193016049999997</v>
      </c>
      <c r="G210">
        <v>4.4208760299999996</v>
      </c>
      <c r="H210">
        <v>51.193016049999997</v>
      </c>
      <c r="I210">
        <v>4.4208760299999996</v>
      </c>
      <c r="J210">
        <v>1.1165936269107061E-2</v>
      </c>
    </row>
    <row r="211" spans="1:10" x14ac:dyDescent="0.3">
      <c r="A211">
        <v>133</v>
      </c>
      <c r="B211" t="s">
        <v>384</v>
      </c>
      <c r="C211" t="s">
        <v>393</v>
      </c>
      <c r="F211">
        <v>51.193016049999997</v>
      </c>
      <c r="G211">
        <v>4.4208760299999996</v>
      </c>
      <c r="H211">
        <v>51.193016049999997</v>
      </c>
      <c r="I211">
        <v>4.4208760299999996</v>
      </c>
      <c r="J211">
        <v>1.1165936269107061E-2</v>
      </c>
    </row>
    <row r="212" spans="1:10" x14ac:dyDescent="0.3">
      <c r="A212">
        <v>112</v>
      </c>
      <c r="B212" t="s">
        <v>382</v>
      </c>
      <c r="C212" t="s">
        <v>395</v>
      </c>
      <c r="F212">
        <v>51.192935939999998</v>
      </c>
      <c r="G212">
        <v>4.4208149900000002</v>
      </c>
      <c r="H212">
        <v>51.192935939999998</v>
      </c>
      <c r="I212">
        <v>4.4208149900000002</v>
      </c>
      <c r="J212">
        <v>1.082800498827528E-2</v>
      </c>
    </row>
    <row r="213" spans="1:10" x14ac:dyDescent="0.3">
      <c r="A213">
        <v>135</v>
      </c>
      <c r="B213" t="s">
        <v>384</v>
      </c>
      <c r="C213" t="s">
        <v>395</v>
      </c>
      <c r="F213">
        <v>51.192935939999998</v>
      </c>
      <c r="G213">
        <v>4.4208149900000002</v>
      </c>
      <c r="H213">
        <v>51.192935939999998</v>
      </c>
      <c r="I213">
        <v>4.4208149900000002</v>
      </c>
      <c r="J213">
        <v>1.082800498827528E-2</v>
      </c>
    </row>
    <row r="214" spans="1:10" x14ac:dyDescent="0.3">
      <c r="A214">
        <v>5</v>
      </c>
      <c r="B214" t="s">
        <v>375</v>
      </c>
      <c r="C214" t="s">
        <v>381</v>
      </c>
      <c r="D214">
        <v>51.193122860000003</v>
      </c>
      <c r="E214">
        <v>4.4212303200000003</v>
      </c>
      <c r="F214">
        <v>51.192726139999998</v>
      </c>
      <c r="G214">
        <v>4.4200758899999997</v>
      </c>
      <c r="H214">
        <v>51.192924499999997</v>
      </c>
      <c r="I214">
        <v>4.4206531050000004</v>
      </c>
      <c r="J214">
        <v>1.0569890357893959E-2</v>
      </c>
    </row>
    <row r="215" spans="1:10" x14ac:dyDescent="0.3">
      <c r="A215">
        <v>189</v>
      </c>
      <c r="B215" t="s">
        <v>393</v>
      </c>
      <c r="C215" t="s">
        <v>395</v>
      </c>
      <c r="D215">
        <v>51.193016049999997</v>
      </c>
      <c r="E215">
        <v>4.4208760299999996</v>
      </c>
      <c r="F215">
        <v>51.192935939999998</v>
      </c>
      <c r="G215">
        <v>4.4208149900000002</v>
      </c>
      <c r="H215">
        <v>51.192975994999998</v>
      </c>
      <c r="I215">
        <v>4.4208455099999986</v>
      </c>
      <c r="J215">
        <v>9.8285954366134024E-3</v>
      </c>
    </row>
    <row r="216" spans="1:10" x14ac:dyDescent="0.3">
      <c r="A216">
        <v>93</v>
      </c>
      <c r="B216" t="s">
        <v>381</v>
      </c>
      <c r="C216" t="s">
        <v>389</v>
      </c>
      <c r="D216">
        <v>51.192726139999998</v>
      </c>
      <c r="E216">
        <v>4.4200758899999997</v>
      </c>
      <c r="F216">
        <v>51.193260189999997</v>
      </c>
      <c r="G216">
        <v>4.4210972799999997</v>
      </c>
      <c r="H216">
        <v>51.192993164999997</v>
      </c>
      <c r="I216">
        <v>4.4205865849999997</v>
      </c>
      <c r="J216">
        <v>9.2338576994156953E-3</v>
      </c>
    </row>
    <row r="217" spans="1:10" x14ac:dyDescent="0.3">
      <c r="A217">
        <v>136</v>
      </c>
      <c r="B217" t="s">
        <v>385</v>
      </c>
      <c r="C217" t="s">
        <v>386</v>
      </c>
      <c r="D217">
        <v>51.19348145</v>
      </c>
      <c r="E217">
        <v>4.4210071600000003</v>
      </c>
      <c r="F217">
        <v>51.192550660000002</v>
      </c>
      <c r="G217">
        <v>4.4205031400000001</v>
      </c>
      <c r="H217">
        <v>51.193016055000001</v>
      </c>
      <c r="I217">
        <v>4.4207551499999997</v>
      </c>
      <c r="J217">
        <v>2.7854983454164142E-3</v>
      </c>
    </row>
    <row r="218" spans="1:10" x14ac:dyDescent="0.3">
      <c r="A218">
        <v>101</v>
      </c>
      <c r="B218" t="s">
        <v>382</v>
      </c>
      <c r="C218" t="s">
        <v>384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6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397</v>
      </c>
      <c r="G2" s="4"/>
      <c r="H2" s="4"/>
      <c r="I2" s="4" t="s">
        <v>872</v>
      </c>
      <c r="J2" s="13">
        <v>51.197102000000001</v>
      </c>
      <c r="K2" s="13">
        <v>4.410075</v>
      </c>
    </row>
    <row r="3" spans="1:11" ht="15" customHeight="1" thickTop="1" x14ac:dyDescent="0.3"/>
    <row r="4" spans="1:11" ht="15" customHeight="1" x14ac:dyDescent="0.3">
      <c r="A4" t="s">
        <v>396</v>
      </c>
      <c r="B4">
        <v>51</v>
      </c>
      <c r="C4">
        <v>51.196849819999997</v>
      </c>
      <c r="D4">
        <v>4.4108118999999997</v>
      </c>
    </row>
    <row r="5" spans="1:11" ht="15" customHeight="1" x14ac:dyDescent="0.3">
      <c r="A5" t="s">
        <v>398</v>
      </c>
      <c r="B5">
        <v>41</v>
      </c>
      <c r="C5">
        <v>51.197017670000001</v>
      </c>
      <c r="D5">
        <v>4.4107084299999997</v>
      </c>
    </row>
    <row r="6" spans="1:11" ht="15" customHeight="1" x14ac:dyDescent="0.3">
      <c r="A6" t="s">
        <v>399</v>
      </c>
      <c r="B6">
        <v>58</v>
      </c>
      <c r="C6">
        <v>51.195461270000003</v>
      </c>
      <c r="D6">
        <v>4.4088149100000003</v>
      </c>
    </row>
    <row r="7" spans="1:11" ht="15" customHeight="1" x14ac:dyDescent="0.3">
      <c r="A7" t="s">
        <v>400</v>
      </c>
      <c r="B7">
        <v>51</v>
      </c>
    </row>
    <row r="8" spans="1:11" ht="15" customHeight="1" x14ac:dyDescent="0.3">
      <c r="A8" t="s">
        <v>401</v>
      </c>
      <c r="B8">
        <v>58</v>
      </c>
      <c r="C8">
        <v>51.19709778</v>
      </c>
      <c r="D8">
        <v>4.41062975</v>
      </c>
    </row>
    <row r="9" spans="1:11" ht="15" customHeight="1" x14ac:dyDescent="0.3">
      <c r="A9" t="s">
        <v>402</v>
      </c>
      <c r="B9">
        <v>56</v>
      </c>
      <c r="C9">
        <v>51.197017670000001</v>
      </c>
      <c r="D9">
        <v>4.4107084299999997</v>
      </c>
    </row>
    <row r="10" spans="1:11" ht="15" customHeight="1" x14ac:dyDescent="0.3">
      <c r="A10" t="s">
        <v>403</v>
      </c>
      <c r="B10">
        <v>56</v>
      </c>
      <c r="C10">
        <v>51.197067259999997</v>
      </c>
      <c r="D10">
        <v>4.4106264099999999</v>
      </c>
    </row>
    <row r="11" spans="1:11" ht="15" customHeight="1" x14ac:dyDescent="0.3">
      <c r="A11" t="s">
        <v>404</v>
      </c>
      <c r="B11">
        <v>56</v>
      </c>
      <c r="C11">
        <v>51.19763184</v>
      </c>
      <c r="D11">
        <v>4.4105711000000003</v>
      </c>
    </row>
    <row r="12" spans="1:11" ht="15" customHeight="1" x14ac:dyDescent="0.3">
      <c r="A12" t="s">
        <v>405</v>
      </c>
      <c r="B12">
        <v>50</v>
      </c>
    </row>
    <row r="13" spans="1:11" ht="15" customHeight="1" x14ac:dyDescent="0.3">
      <c r="A13" t="s">
        <v>406</v>
      </c>
      <c r="B13">
        <v>45</v>
      </c>
      <c r="C13">
        <v>51.196777339999997</v>
      </c>
      <c r="D13">
        <v>4.4105963700000004</v>
      </c>
    </row>
    <row r="14" spans="1:11" ht="15" customHeight="1" x14ac:dyDescent="0.3">
      <c r="A14" t="s">
        <v>407</v>
      </c>
      <c r="B14">
        <v>56</v>
      </c>
      <c r="C14">
        <v>51.197067259999997</v>
      </c>
      <c r="D14">
        <v>4.4106264099999999</v>
      </c>
    </row>
    <row r="15" spans="1:11" ht="15" customHeight="1" x14ac:dyDescent="0.3">
      <c r="A15" t="s">
        <v>408</v>
      </c>
      <c r="B15">
        <v>53</v>
      </c>
      <c r="C15">
        <v>51.196849819999997</v>
      </c>
      <c r="D15">
        <v>4.4108118999999997</v>
      </c>
    </row>
    <row r="16" spans="1:11" ht="15" customHeight="1" x14ac:dyDescent="0.3">
      <c r="A16" t="s">
        <v>409</v>
      </c>
      <c r="B16">
        <v>55</v>
      </c>
      <c r="C16">
        <v>51.197067259999997</v>
      </c>
      <c r="D16">
        <v>4.4106264099999999</v>
      </c>
    </row>
    <row r="17" spans="1:11" ht="15" customHeight="1" x14ac:dyDescent="0.3">
      <c r="A17" t="s">
        <v>410</v>
      </c>
      <c r="B17">
        <v>50</v>
      </c>
      <c r="C17">
        <v>51.197090150000001</v>
      </c>
      <c r="D17">
        <v>4.4106130600000002</v>
      </c>
    </row>
    <row r="18" spans="1:11" ht="15" customHeight="1" x14ac:dyDescent="0.3">
      <c r="A18" t="s">
        <v>411</v>
      </c>
      <c r="B18">
        <v>56</v>
      </c>
      <c r="C18">
        <v>51.197067259999997</v>
      </c>
      <c r="D18">
        <v>4.4106264099999999</v>
      </c>
    </row>
    <row r="19" spans="1:11" ht="15" customHeight="1" x14ac:dyDescent="0.3">
      <c r="A19" t="s">
        <v>412</v>
      </c>
      <c r="B19">
        <v>55</v>
      </c>
      <c r="C19">
        <v>51.197017670000001</v>
      </c>
      <c r="D19">
        <v>4.4107084299999997</v>
      </c>
    </row>
    <row r="20" spans="1:11" ht="15" customHeight="1" x14ac:dyDescent="0.3">
      <c r="A20" t="s">
        <v>413</v>
      </c>
      <c r="B20">
        <v>48</v>
      </c>
      <c r="C20">
        <v>51.197368619999999</v>
      </c>
      <c r="D20">
        <v>4.4105973199999999</v>
      </c>
    </row>
    <row r="21" spans="1:11" ht="15" customHeight="1" x14ac:dyDescent="0.3">
      <c r="A21" t="s">
        <v>414</v>
      </c>
      <c r="B21">
        <v>58</v>
      </c>
      <c r="C21">
        <v>51.197017670000001</v>
      </c>
      <c r="D21">
        <v>4.4107084299999997</v>
      </c>
    </row>
    <row r="22" spans="1:11" ht="15" customHeight="1" x14ac:dyDescent="0.3">
      <c r="A22" t="s">
        <v>415</v>
      </c>
      <c r="B22">
        <v>65</v>
      </c>
      <c r="C22">
        <v>51.197017670000001</v>
      </c>
      <c r="D22">
        <v>4.4107084299999997</v>
      </c>
    </row>
    <row r="23" spans="1:11" ht="15" customHeight="1" x14ac:dyDescent="0.3">
      <c r="A23" t="s">
        <v>416</v>
      </c>
      <c r="B23">
        <v>60</v>
      </c>
      <c r="C23">
        <v>51.196361539999998</v>
      </c>
      <c r="D23">
        <v>4.4100766199999999</v>
      </c>
    </row>
    <row r="24" spans="1:11" ht="15" customHeight="1" x14ac:dyDescent="0.3">
      <c r="A24" t="s">
        <v>417</v>
      </c>
      <c r="B24">
        <v>56</v>
      </c>
      <c r="C24">
        <v>51.197090150000001</v>
      </c>
      <c r="D24">
        <v>4.4106130600000002</v>
      </c>
    </row>
    <row r="25" spans="1:11" ht="15" customHeight="1" x14ac:dyDescent="0.3">
      <c r="A25" t="s">
        <v>418</v>
      </c>
      <c r="B25">
        <v>48</v>
      </c>
      <c r="C25">
        <v>51.196964260000001</v>
      </c>
      <c r="D25">
        <v>4.4107327500000002</v>
      </c>
    </row>
    <row r="26" spans="1:11" ht="15" customHeight="1" x14ac:dyDescent="0.3">
      <c r="A26" t="s">
        <v>419</v>
      </c>
      <c r="B26">
        <v>60</v>
      </c>
      <c r="C26">
        <v>51.198307040000003</v>
      </c>
      <c r="D26">
        <v>4.4109787899999997</v>
      </c>
    </row>
    <row r="27" spans="1:11" ht="15" customHeight="1" x14ac:dyDescent="0.3">
      <c r="A27" t="s">
        <v>420</v>
      </c>
      <c r="B27">
        <v>53</v>
      </c>
      <c r="C27">
        <v>51.196849819999997</v>
      </c>
      <c r="D27">
        <v>4.4108118999999997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8.3333333333333321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0.36231884057971009</v>
      </c>
      <c r="J30" s="14">
        <v>5.383004940191146E-2</v>
      </c>
      <c r="K30" s="14">
        <f>MEDIAN(Tabel1434[Distance error (km)])</f>
        <v>4.6125099591910489E-2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46</v>
      </c>
      <c r="B33" t="s">
        <v>399</v>
      </c>
      <c r="C33" t="s">
        <v>400</v>
      </c>
      <c r="D33">
        <v>51.195461270000003</v>
      </c>
      <c r="E33">
        <v>4.4088149100000003</v>
      </c>
      <c r="H33">
        <v>51.195461270000003</v>
      </c>
      <c r="I33">
        <v>4.4088149100000003</v>
      </c>
      <c r="J33">
        <v>0.20247028990192339</v>
      </c>
    </row>
    <row r="34" spans="1:10" x14ac:dyDescent="0.3">
      <c r="A34">
        <v>51</v>
      </c>
      <c r="B34" t="s">
        <v>399</v>
      </c>
      <c r="C34" t="s">
        <v>405</v>
      </c>
      <c r="D34">
        <v>51.195461270000003</v>
      </c>
      <c r="E34">
        <v>4.4088149100000003</v>
      </c>
      <c r="H34">
        <v>51.195461270000003</v>
      </c>
      <c r="I34">
        <v>4.4088149100000003</v>
      </c>
      <c r="J34">
        <v>0.20247028990192339</v>
      </c>
    </row>
    <row r="35" spans="1:10" x14ac:dyDescent="0.3">
      <c r="A35">
        <v>85</v>
      </c>
      <c r="B35" t="s">
        <v>400</v>
      </c>
      <c r="C35" t="s">
        <v>419</v>
      </c>
      <c r="F35">
        <v>51.198307040000003</v>
      </c>
      <c r="G35">
        <v>4.4109787899999997</v>
      </c>
      <c r="H35">
        <v>51.198307040000003</v>
      </c>
      <c r="I35">
        <v>4.4109787899999997</v>
      </c>
      <c r="J35">
        <v>0.14805510465675811</v>
      </c>
    </row>
    <row r="36" spans="1:10" x14ac:dyDescent="0.3">
      <c r="A36">
        <v>170</v>
      </c>
      <c r="B36" t="s">
        <v>405</v>
      </c>
      <c r="C36" t="s">
        <v>419</v>
      </c>
      <c r="F36">
        <v>51.198307040000003</v>
      </c>
      <c r="G36">
        <v>4.4109787899999997</v>
      </c>
      <c r="H36">
        <v>51.198307040000003</v>
      </c>
      <c r="I36">
        <v>4.4109787899999997</v>
      </c>
      <c r="J36">
        <v>0.14805510465675811</v>
      </c>
    </row>
    <row r="37" spans="1:10" x14ac:dyDescent="0.3">
      <c r="A37">
        <v>62</v>
      </c>
      <c r="B37" t="s">
        <v>399</v>
      </c>
      <c r="C37" t="s">
        <v>416</v>
      </c>
      <c r="D37">
        <v>51.195461270000003</v>
      </c>
      <c r="E37">
        <v>4.4088149100000003</v>
      </c>
      <c r="F37">
        <v>51.196361539999998</v>
      </c>
      <c r="G37">
        <v>4.4100766199999999</v>
      </c>
      <c r="H37">
        <v>51.195911404999997</v>
      </c>
      <c r="I37">
        <v>4.4094457650000001</v>
      </c>
      <c r="J37">
        <v>0.13945978762301339</v>
      </c>
    </row>
    <row r="38" spans="1:10" x14ac:dyDescent="0.3">
      <c r="A38">
        <v>52</v>
      </c>
      <c r="B38" t="s">
        <v>399</v>
      </c>
      <c r="C38" t="s">
        <v>406</v>
      </c>
      <c r="D38">
        <v>51.195461270000003</v>
      </c>
      <c r="E38">
        <v>4.4088149100000003</v>
      </c>
      <c r="F38">
        <v>51.196777339999997</v>
      </c>
      <c r="G38">
        <v>4.4105963700000004</v>
      </c>
      <c r="H38">
        <v>51.196119305000003</v>
      </c>
      <c r="I38">
        <v>4.4097056400000003</v>
      </c>
      <c r="J38">
        <v>0.1122607878398468</v>
      </c>
    </row>
    <row r="39" spans="1:10" x14ac:dyDescent="0.3">
      <c r="A39">
        <v>155</v>
      </c>
      <c r="B39" t="s">
        <v>404</v>
      </c>
      <c r="C39" t="s">
        <v>419</v>
      </c>
      <c r="D39">
        <v>51.19763184</v>
      </c>
      <c r="E39">
        <v>4.4105711000000003</v>
      </c>
      <c r="F39">
        <v>51.198307040000003</v>
      </c>
      <c r="G39">
        <v>4.4109787899999997</v>
      </c>
      <c r="H39">
        <v>51.197969440000001</v>
      </c>
      <c r="I39">
        <v>4.410774945</v>
      </c>
      <c r="J39">
        <v>0.10808423406823101</v>
      </c>
    </row>
    <row r="40" spans="1:10" x14ac:dyDescent="0.3">
      <c r="A40">
        <v>2</v>
      </c>
      <c r="B40" t="s">
        <v>396</v>
      </c>
      <c r="C40" t="s">
        <v>399</v>
      </c>
      <c r="D40">
        <v>51.196849819999997</v>
      </c>
      <c r="E40">
        <v>4.4108118999999997</v>
      </c>
      <c r="F40">
        <v>51.195461270000003</v>
      </c>
      <c r="G40">
        <v>4.4088149100000003</v>
      </c>
      <c r="H40">
        <v>51.196155545000003</v>
      </c>
      <c r="I40">
        <v>4.4098134050000004</v>
      </c>
      <c r="J40">
        <v>0.10680789847552739</v>
      </c>
    </row>
    <row r="41" spans="1:10" x14ac:dyDescent="0.3">
      <c r="A41">
        <v>54</v>
      </c>
      <c r="B41" t="s">
        <v>399</v>
      </c>
      <c r="C41" t="s">
        <v>408</v>
      </c>
      <c r="D41">
        <v>51.195461270000003</v>
      </c>
      <c r="E41">
        <v>4.4088149100000003</v>
      </c>
      <c r="F41">
        <v>51.196849819999997</v>
      </c>
      <c r="G41">
        <v>4.4108118999999997</v>
      </c>
      <c r="H41">
        <v>51.196155545000003</v>
      </c>
      <c r="I41">
        <v>4.4098134050000004</v>
      </c>
      <c r="J41">
        <v>0.10680789847552739</v>
      </c>
    </row>
    <row r="42" spans="1:10" x14ac:dyDescent="0.3">
      <c r="A42">
        <v>66</v>
      </c>
      <c r="B42" t="s">
        <v>399</v>
      </c>
      <c r="C42" t="s">
        <v>420</v>
      </c>
      <c r="D42">
        <v>51.195461270000003</v>
      </c>
      <c r="E42">
        <v>4.4088149100000003</v>
      </c>
      <c r="F42">
        <v>51.196849819999997</v>
      </c>
      <c r="G42">
        <v>4.4108118999999997</v>
      </c>
      <c r="H42">
        <v>51.196155545000003</v>
      </c>
      <c r="I42">
        <v>4.4098134050000004</v>
      </c>
      <c r="J42">
        <v>0.10680789847552739</v>
      </c>
    </row>
    <row r="43" spans="1:10" x14ac:dyDescent="0.3">
      <c r="A43">
        <v>64</v>
      </c>
      <c r="B43" t="s">
        <v>399</v>
      </c>
      <c r="C43" t="s">
        <v>418</v>
      </c>
      <c r="D43">
        <v>51.195461270000003</v>
      </c>
      <c r="E43">
        <v>4.4088149100000003</v>
      </c>
      <c r="F43">
        <v>51.196964260000001</v>
      </c>
      <c r="G43">
        <v>4.4107327500000002</v>
      </c>
      <c r="H43">
        <v>51.196212764999999</v>
      </c>
      <c r="I43">
        <v>4.4097738300000007</v>
      </c>
      <c r="J43">
        <v>0.10108084452183989</v>
      </c>
    </row>
    <row r="44" spans="1:10" x14ac:dyDescent="0.3">
      <c r="A44">
        <v>24</v>
      </c>
      <c r="B44" t="s">
        <v>398</v>
      </c>
      <c r="C44" t="s">
        <v>399</v>
      </c>
      <c r="D44">
        <v>51.197017670000001</v>
      </c>
      <c r="E44">
        <v>4.4107084299999997</v>
      </c>
      <c r="F44">
        <v>51.195461270000003</v>
      </c>
      <c r="G44">
        <v>4.4088149100000003</v>
      </c>
      <c r="H44">
        <v>51.196239470000002</v>
      </c>
      <c r="I44">
        <v>4.40976167</v>
      </c>
      <c r="J44">
        <v>9.8362614949253538E-2</v>
      </c>
    </row>
    <row r="45" spans="1:10" x14ac:dyDescent="0.3">
      <c r="A45">
        <v>48</v>
      </c>
      <c r="B45" t="s">
        <v>399</v>
      </c>
      <c r="C45" t="s">
        <v>402</v>
      </c>
      <c r="D45">
        <v>51.195461270000003</v>
      </c>
      <c r="E45">
        <v>4.4088149100000003</v>
      </c>
      <c r="F45">
        <v>51.197017670000001</v>
      </c>
      <c r="G45">
        <v>4.4107084299999997</v>
      </c>
      <c r="H45">
        <v>51.196239470000002</v>
      </c>
      <c r="I45">
        <v>4.40976167</v>
      </c>
      <c r="J45">
        <v>9.8362614949253538E-2</v>
      </c>
    </row>
    <row r="46" spans="1:10" x14ac:dyDescent="0.3">
      <c r="A46">
        <v>58</v>
      </c>
      <c r="B46" t="s">
        <v>399</v>
      </c>
      <c r="C46" t="s">
        <v>412</v>
      </c>
      <c r="D46">
        <v>51.195461270000003</v>
      </c>
      <c r="E46">
        <v>4.4088149100000003</v>
      </c>
      <c r="F46">
        <v>51.197017670000001</v>
      </c>
      <c r="G46">
        <v>4.4107084299999997</v>
      </c>
      <c r="H46">
        <v>51.196239470000002</v>
      </c>
      <c r="I46">
        <v>4.40976167</v>
      </c>
      <c r="J46">
        <v>9.8362614949253538E-2</v>
      </c>
    </row>
    <row r="47" spans="1:10" x14ac:dyDescent="0.3">
      <c r="A47">
        <v>60</v>
      </c>
      <c r="B47" t="s">
        <v>399</v>
      </c>
      <c r="C47" t="s">
        <v>414</v>
      </c>
      <c r="D47">
        <v>51.195461270000003</v>
      </c>
      <c r="E47">
        <v>4.4088149100000003</v>
      </c>
      <c r="F47">
        <v>51.197017670000001</v>
      </c>
      <c r="G47">
        <v>4.4107084299999997</v>
      </c>
      <c r="H47">
        <v>51.196239470000002</v>
      </c>
      <c r="I47">
        <v>4.40976167</v>
      </c>
      <c r="J47">
        <v>9.8362614949253538E-2</v>
      </c>
    </row>
    <row r="48" spans="1:10" x14ac:dyDescent="0.3">
      <c r="A48">
        <v>61</v>
      </c>
      <c r="B48" t="s">
        <v>399</v>
      </c>
      <c r="C48" t="s">
        <v>415</v>
      </c>
      <c r="D48">
        <v>51.195461270000003</v>
      </c>
      <c r="E48">
        <v>4.4088149100000003</v>
      </c>
      <c r="F48">
        <v>51.197017670000001</v>
      </c>
      <c r="G48">
        <v>4.4107084299999997</v>
      </c>
      <c r="H48">
        <v>51.196239470000002</v>
      </c>
      <c r="I48">
        <v>4.40976167</v>
      </c>
      <c r="J48">
        <v>9.8362614949253538E-2</v>
      </c>
    </row>
    <row r="49" spans="1:10" x14ac:dyDescent="0.3">
      <c r="A49">
        <v>49</v>
      </c>
      <c r="B49" t="s">
        <v>399</v>
      </c>
      <c r="C49" t="s">
        <v>403</v>
      </c>
      <c r="D49">
        <v>51.195461270000003</v>
      </c>
      <c r="E49">
        <v>4.4088149100000003</v>
      </c>
      <c r="F49">
        <v>51.197067259999997</v>
      </c>
      <c r="G49">
        <v>4.4106264099999999</v>
      </c>
      <c r="H49">
        <v>51.196264265000003</v>
      </c>
      <c r="I49">
        <v>4.4097206599999996</v>
      </c>
      <c r="J49">
        <v>9.6368525337208383E-2</v>
      </c>
    </row>
    <row r="50" spans="1:10" x14ac:dyDescent="0.3">
      <c r="A50">
        <v>53</v>
      </c>
      <c r="B50" t="s">
        <v>399</v>
      </c>
      <c r="C50" t="s">
        <v>407</v>
      </c>
      <c r="D50">
        <v>51.195461270000003</v>
      </c>
      <c r="E50">
        <v>4.4088149100000003</v>
      </c>
      <c r="F50">
        <v>51.197067259999997</v>
      </c>
      <c r="G50">
        <v>4.4106264099999999</v>
      </c>
      <c r="H50">
        <v>51.196264265000003</v>
      </c>
      <c r="I50">
        <v>4.4097206599999996</v>
      </c>
      <c r="J50">
        <v>9.6368525337208383E-2</v>
      </c>
    </row>
    <row r="51" spans="1:10" x14ac:dyDescent="0.3">
      <c r="A51">
        <v>55</v>
      </c>
      <c r="B51" t="s">
        <v>399</v>
      </c>
      <c r="C51" t="s">
        <v>409</v>
      </c>
      <c r="D51">
        <v>51.195461270000003</v>
      </c>
      <c r="E51">
        <v>4.4088149100000003</v>
      </c>
      <c r="F51">
        <v>51.197067259999997</v>
      </c>
      <c r="G51">
        <v>4.4106264099999999</v>
      </c>
      <c r="H51">
        <v>51.196264265000003</v>
      </c>
      <c r="I51">
        <v>4.4097206599999996</v>
      </c>
      <c r="J51">
        <v>9.6368525337208383E-2</v>
      </c>
    </row>
    <row r="52" spans="1:10" x14ac:dyDescent="0.3">
      <c r="A52">
        <v>57</v>
      </c>
      <c r="B52" t="s">
        <v>399</v>
      </c>
      <c r="C52" t="s">
        <v>411</v>
      </c>
      <c r="D52">
        <v>51.195461270000003</v>
      </c>
      <c r="E52">
        <v>4.4088149100000003</v>
      </c>
      <c r="F52">
        <v>51.197067259999997</v>
      </c>
      <c r="G52">
        <v>4.4106264099999999</v>
      </c>
      <c r="H52">
        <v>51.196264265000003</v>
      </c>
      <c r="I52">
        <v>4.4097206599999996</v>
      </c>
      <c r="J52">
        <v>9.6368525337208383E-2</v>
      </c>
    </row>
    <row r="53" spans="1:10" x14ac:dyDescent="0.3">
      <c r="A53">
        <v>254</v>
      </c>
      <c r="B53" t="s">
        <v>413</v>
      </c>
      <c r="C53" t="s">
        <v>419</v>
      </c>
      <c r="D53">
        <v>51.197368619999999</v>
      </c>
      <c r="E53">
        <v>4.4105973199999999</v>
      </c>
      <c r="F53">
        <v>51.198307040000003</v>
      </c>
      <c r="G53">
        <v>4.4109787899999997</v>
      </c>
      <c r="H53">
        <v>51.197837829999997</v>
      </c>
      <c r="I53">
        <v>4.4107880549999994</v>
      </c>
      <c r="J53">
        <v>9.572460022752137E-2</v>
      </c>
    </row>
    <row r="54" spans="1:10" x14ac:dyDescent="0.3">
      <c r="A54">
        <v>56</v>
      </c>
      <c r="B54" t="s">
        <v>399</v>
      </c>
      <c r="C54" t="s">
        <v>410</v>
      </c>
      <c r="D54">
        <v>51.195461270000003</v>
      </c>
      <c r="E54">
        <v>4.4088149100000003</v>
      </c>
      <c r="F54">
        <v>51.197090150000001</v>
      </c>
      <c r="G54">
        <v>4.4106130600000002</v>
      </c>
      <c r="H54">
        <v>51.196275710000002</v>
      </c>
      <c r="I54">
        <v>4.4097139849999998</v>
      </c>
      <c r="J54">
        <v>9.5260701535879622E-2</v>
      </c>
    </row>
    <row r="55" spans="1:10" x14ac:dyDescent="0.3">
      <c r="A55">
        <v>63</v>
      </c>
      <c r="B55" t="s">
        <v>399</v>
      </c>
      <c r="C55" t="s">
        <v>417</v>
      </c>
      <c r="D55">
        <v>51.195461270000003</v>
      </c>
      <c r="E55">
        <v>4.4088149100000003</v>
      </c>
      <c r="F55">
        <v>51.197090150000001</v>
      </c>
      <c r="G55">
        <v>4.4106130600000002</v>
      </c>
      <c r="H55">
        <v>51.196275710000002</v>
      </c>
      <c r="I55">
        <v>4.4097139849999998</v>
      </c>
      <c r="J55">
        <v>9.5260701535879622E-2</v>
      </c>
    </row>
    <row r="56" spans="1:10" x14ac:dyDescent="0.3">
      <c r="A56">
        <v>47</v>
      </c>
      <c r="B56" t="s">
        <v>399</v>
      </c>
      <c r="C56" t="s">
        <v>401</v>
      </c>
      <c r="D56">
        <v>51.195461270000003</v>
      </c>
      <c r="E56">
        <v>4.4088149100000003</v>
      </c>
      <c r="F56">
        <v>51.19709778</v>
      </c>
      <c r="G56">
        <v>4.41062975</v>
      </c>
      <c r="H56">
        <v>51.196279525000001</v>
      </c>
      <c r="I56">
        <v>4.4097223300000001</v>
      </c>
      <c r="J56">
        <v>9.4699061961668538E-2</v>
      </c>
    </row>
    <row r="57" spans="1:10" x14ac:dyDescent="0.3">
      <c r="A57">
        <v>104</v>
      </c>
      <c r="B57" t="s">
        <v>401</v>
      </c>
      <c r="C57" t="s">
        <v>419</v>
      </c>
      <c r="D57">
        <v>51.19709778</v>
      </c>
      <c r="E57">
        <v>4.41062975</v>
      </c>
      <c r="F57">
        <v>51.198307040000003</v>
      </c>
      <c r="G57">
        <v>4.4109787899999997</v>
      </c>
      <c r="H57">
        <v>51.197702410000012</v>
      </c>
      <c r="I57">
        <v>4.4108042699999999</v>
      </c>
      <c r="J57">
        <v>8.3901065738296032E-2</v>
      </c>
    </row>
    <row r="58" spans="1:10" x14ac:dyDescent="0.3">
      <c r="A58">
        <v>230</v>
      </c>
      <c r="B58" t="s">
        <v>410</v>
      </c>
      <c r="C58" t="s">
        <v>419</v>
      </c>
      <c r="D58">
        <v>51.197090150000001</v>
      </c>
      <c r="E58">
        <v>4.4106130600000002</v>
      </c>
      <c r="F58">
        <v>51.198307040000003</v>
      </c>
      <c r="G58">
        <v>4.4109787899999997</v>
      </c>
      <c r="H58">
        <v>51.197698595000013</v>
      </c>
      <c r="I58">
        <v>4.4107959250000004</v>
      </c>
      <c r="J58">
        <v>8.3211596247720884E-2</v>
      </c>
    </row>
    <row r="59" spans="1:10" x14ac:dyDescent="0.3">
      <c r="A59">
        <v>272</v>
      </c>
      <c r="B59" t="s">
        <v>417</v>
      </c>
      <c r="C59" t="s">
        <v>419</v>
      </c>
      <c r="D59">
        <v>51.197090150000001</v>
      </c>
      <c r="E59">
        <v>4.4106130600000002</v>
      </c>
      <c r="F59">
        <v>51.198307040000003</v>
      </c>
      <c r="G59">
        <v>4.4109787899999997</v>
      </c>
      <c r="H59">
        <v>51.197698595000013</v>
      </c>
      <c r="I59">
        <v>4.4107959250000004</v>
      </c>
      <c r="J59">
        <v>8.3211596247720884E-2</v>
      </c>
    </row>
    <row r="60" spans="1:10" x14ac:dyDescent="0.3">
      <c r="A60">
        <v>139</v>
      </c>
      <c r="B60" t="s">
        <v>403</v>
      </c>
      <c r="C60" t="s">
        <v>419</v>
      </c>
      <c r="D60">
        <v>51.197067259999997</v>
      </c>
      <c r="E60">
        <v>4.4106264099999999</v>
      </c>
      <c r="F60">
        <v>51.198307040000003</v>
      </c>
      <c r="G60">
        <v>4.4109787899999997</v>
      </c>
      <c r="H60">
        <v>51.19768715</v>
      </c>
      <c r="I60">
        <v>4.4108026000000002</v>
      </c>
      <c r="J60">
        <v>8.2485674064217501E-2</v>
      </c>
    </row>
    <row r="61" spans="1:10" x14ac:dyDescent="0.3">
      <c r="A61">
        <v>197</v>
      </c>
      <c r="B61" t="s">
        <v>407</v>
      </c>
      <c r="C61" t="s">
        <v>419</v>
      </c>
      <c r="D61">
        <v>51.197067259999997</v>
      </c>
      <c r="E61">
        <v>4.4106264099999999</v>
      </c>
      <c r="F61">
        <v>51.198307040000003</v>
      </c>
      <c r="G61">
        <v>4.4109787899999997</v>
      </c>
      <c r="H61">
        <v>51.19768715</v>
      </c>
      <c r="I61">
        <v>4.4108026000000002</v>
      </c>
      <c r="J61">
        <v>8.2485674064217501E-2</v>
      </c>
    </row>
    <row r="62" spans="1:10" x14ac:dyDescent="0.3">
      <c r="A62">
        <v>220</v>
      </c>
      <c r="B62" t="s">
        <v>409</v>
      </c>
      <c r="C62" t="s">
        <v>419</v>
      </c>
      <c r="D62">
        <v>51.197067259999997</v>
      </c>
      <c r="E62">
        <v>4.4106264099999999</v>
      </c>
      <c r="F62">
        <v>51.198307040000003</v>
      </c>
      <c r="G62">
        <v>4.4109787899999997</v>
      </c>
      <c r="H62">
        <v>51.19768715</v>
      </c>
      <c r="I62">
        <v>4.4108026000000002</v>
      </c>
      <c r="J62">
        <v>8.2485674064217501E-2</v>
      </c>
    </row>
    <row r="63" spans="1:10" x14ac:dyDescent="0.3">
      <c r="A63">
        <v>239</v>
      </c>
      <c r="B63" t="s">
        <v>411</v>
      </c>
      <c r="C63" t="s">
        <v>419</v>
      </c>
      <c r="D63">
        <v>51.197067259999997</v>
      </c>
      <c r="E63">
        <v>4.4106264099999999</v>
      </c>
      <c r="F63">
        <v>51.198307040000003</v>
      </c>
      <c r="G63">
        <v>4.4109787899999997</v>
      </c>
      <c r="H63">
        <v>51.19768715</v>
      </c>
      <c r="I63">
        <v>4.4108026000000002</v>
      </c>
      <c r="J63">
        <v>8.2485674064217501E-2</v>
      </c>
    </row>
    <row r="64" spans="1:10" x14ac:dyDescent="0.3">
      <c r="A64">
        <v>82</v>
      </c>
      <c r="B64" t="s">
        <v>400</v>
      </c>
      <c r="C64" t="s">
        <v>416</v>
      </c>
      <c r="F64">
        <v>51.196361539999998</v>
      </c>
      <c r="G64">
        <v>4.4100766199999999</v>
      </c>
      <c r="H64">
        <v>51.196361539999998</v>
      </c>
      <c r="I64">
        <v>4.4100766199999999</v>
      </c>
      <c r="J64">
        <v>8.2335472764054729E-2</v>
      </c>
    </row>
    <row r="65" spans="1:10" x14ac:dyDescent="0.3">
      <c r="A65">
        <v>167</v>
      </c>
      <c r="B65" t="s">
        <v>405</v>
      </c>
      <c r="C65" t="s">
        <v>416</v>
      </c>
      <c r="F65">
        <v>51.196361539999998</v>
      </c>
      <c r="G65">
        <v>4.4100766199999999</v>
      </c>
      <c r="H65">
        <v>51.196361539999998</v>
      </c>
      <c r="I65">
        <v>4.4100766199999999</v>
      </c>
      <c r="J65">
        <v>8.2335472764054729E-2</v>
      </c>
    </row>
    <row r="66" spans="1:10" x14ac:dyDescent="0.3">
      <c r="A66">
        <v>44</v>
      </c>
      <c r="B66" t="s">
        <v>398</v>
      </c>
      <c r="C66" t="s">
        <v>419</v>
      </c>
      <c r="D66">
        <v>51.197017670000001</v>
      </c>
      <c r="E66">
        <v>4.4107084299999997</v>
      </c>
      <c r="F66">
        <v>51.198307040000003</v>
      </c>
      <c r="G66">
        <v>4.4109787899999997</v>
      </c>
      <c r="H66">
        <v>51.197662355000013</v>
      </c>
      <c r="I66">
        <v>4.4108436099999997</v>
      </c>
      <c r="J66">
        <v>8.216214802762048E-2</v>
      </c>
    </row>
    <row r="67" spans="1:10" x14ac:dyDescent="0.3">
      <c r="A67">
        <v>122</v>
      </c>
      <c r="B67" t="s">
        <v>402</v>
      </c>
      <c r="C67" t="s">
        <v>419</v>
      </c>
      <c r="D67">
        <v>51.197017670000001</v>
      </c>
      <c r="E67">
        <v>4.4107084299999997</v>
      </c>
      <c r="F67">
        <v>51.198307040000003</v>
      </c>
      <c r="G67">
        <v>4.4109787899999997</v>
      </c>
      <c r="H67">
        <v>51.197662355000013</v>
      </c>
      <c r="I67">
        <v>4.4108436099999997</v>
      </c>
      <c r="J67">
        <v>8.216214802762048E-2</v>
      </c>
    </row>
    <row r="68" spans="1:10" x14ac:dyDescent="0.3">
      <c r="A68">
        <v>247</v>
      </c>
      <c r="B68" t="s">
        <v>412</v>
      </c>
      <c r="C68" t="s">
        <v>419</v>
      </c>
      <c r="D68">
        <v>51.197017670000001</v>
      </c>
      <c r="E68">
        <v>4.4107084299999997</v>
      </c>
      <c r="F68">
        <v>51.198307040000003</v>
      </c>
      <c r="G68">
        <v>4.4109787899999997</v>
      </c>
      <c r="H68">
        <v>51.197662355000013</v>
      </c>
      <c r="I68">
        <v>4.4108436099999997</v>
      </c>
      <c r="J68">
        <v>8.216214802762048E-2</v>
      </c>
    </row>
    <row r="69" spans="1:10" x14ac:dyDescent="0.3">
      <c r="A69">
        <v>260</v>
      </c>
      <c r="B69" t="s">
        <v>414</v>
      </c>
      <c r="C69" t="s">
        <v>419</v>
      </c>
      <c r="D69">
        <v>51.197017670000001</v>
      </c>
      <c r="E69">
        <v>4.4107084299999997</v>
      </c>
      <c r="F69">
        <v>51.198307040000003</v>
      </c>
      <c r="G69">
        <v>4.4109787899999997</v>
      </c>
      <c r="H69">
        <v>51.197662355000013</v>
      </c>
      <c r="I69">
        <v>4.4108436099999997</v>
      </c>
      <c r="J69">
        <v>8.216214802762048E-2</v>
      </c>
    </row>
    <row r="70" spans="1:10" x14ac:dyDescent="0.3">
      <c r="A70">
        <v>265</v>
      </c>
      <c r="B70" t="s">
        <v>415</v>
      </c>
      <c r="C70" t="s">
        <v>419</v>
      </c>
      <c r="D70">
        <v>51.197017670000001</v>
      </c>
      <c r="E70">
        <v>4.4107084299999997</v>
      </c>
      <c r="F70">
        <v>51.198307040000003</v>
      </c>
      <c r="G70">
        <v>4.4109787899999997</v>
      </c>
      <c r="H70">
        <v>51.197662355000013</v>
      </c>
      <c r="I70">
        <v>4.4108436099999997</v>
      </c>
      <c r="J70">
        <v>8.216214802762048E-2</v>
      </c>
    </row>
    <row r="71" spans="1:10" x14ac:dyDescent="0.3">
      <c r="A71">
        <v>59</v>
      </c>
      <c r="B71" t="s">
        <v>399</v>
      </c>
      <c r="C71" t="s">
        <v>413</v>
      </c>
      <c r="D71">
        <v>51.195461270000003</v>
      </c>
      <c r="E71">
        <v>4.4088149100000003</v>
      </c>
      <c r="F71">
        <v>51.197368619999999</v>
      </c>
      <c r="G71">
        <v>4.4105973199999999</v>
      </c>
      <c r="H71">
        <v>51.196414945000001</v>
      </c>
      <c r="I71">
        <v>4.4097061150000014</v>
      </c>
      <c r="J71">
        <v>8.0605200492934403E-2</v>
      </c>
    </row>
    <row r="72" spans="1:10" x14ac:dyDescent="0.3">
      <c r="A72">
        <v>274</v>
      </c>
      <c r="B72" t="s">
        <v>418</v>
      </c>
      <c r="C72" t="s">
        <v>419</v>
      </c>
      <c r="D72">
        <v>51.196964260000001</v>
      </c>
      <c r="E72">
        <v>4.4107327500000002</v>
      </c>
      <c r="F72">
        <v>51.198307040000003</v>
      </c>
      <c r="G72">
        <v>4.4109787899999997</v>
      </c>
      <c r="H72">
        <v>51.197635650000002</v>
      </c>
      <c r="I72">
        <v>4.4108557700000004</v>
      </c>
      <c r="J72">
        <v>8.0503824523800158E-2</v>
      </c>
    </row>
    <row r="73" spans="1:10" x14ac:dyDescent="0.3">
      <c r="A73">
        <v>22</v>
      </c>
      <c r="B73" t="s">
        <v>396</v>
      </c>
      <c r="C73" t="s">
        <v>419</v>
      </c>
      <c r="D73">
        <v>51.196849819999997</v>
      </c>
      <c r="E73">
        <v>4.4108118999999997</v>
      </c>
      <c r="F73">
        <v>51.198307040000003</v>
      </c>
      <c r="G73">
        <v>4.4109787899999997</v>
      </c>
      <c r="H73">
        <v>51.19757843</v>
      </c>
      <c r="I73">
        <v>4.4108953450000001</v>
      </c>
      <c r="J73">
        <v>7.7935209532039515E-2</v>
      </c>
    </row>
    <row r="74" spans="1:10" x14ac:dyDescent="0.3">
      <c r="A74">
        <v>209</v>
      </c>
      <c r="B74" t="s">
        <v>408</v>
      </c>
      <c r="C74" t="s">
        <v>419</v>
      </c>
      <c r="D74">
        <v>51.196849819999997</v>
      </c>
      <c r="E74">
        <v>4.4108118999999997</v>
      </c>
      <c r="F74">
        <v>51.198307040000003</v>
      </c>
      <c r="G74">
        <v>4.4109787899999997</v>
      </c>
      <c r="H74">
        <v>51.19757843</v>
      </c>
      <c r="I74">
        <v>4.4108953450000001</v>
      </c>
      <c r="J74">
        <v>7.7935209532039515E-2</v>
      </c>
    </row>
    <row r="75" spans="1:10" x14ac:dyDescent="0.3">
      <c r="A75">
        <v>276</v>
      </c>
      <c r="B75" t="s">
        <v>419</v>
      </c>
      <c r="C75" t="s">
        <v>420</v>
      </c>
      <c r="D75">
        <v>51.198307040000003</v>
      </c>
      <c r="E75">
        <v>4.4109787899999997</v>
      </c>
      <c r="F75">
        <v>51.196849819999997</v>
      </c>
      <c r="G75">
        <v>4.4108118999999997</v>
      </c>
      <c r="H75">
        <v>51.19757843</v>
      </c>
      <c r="I75">
        <v>4.4108953450000001</v>
      </c>
      <c r="J75">
        <v>7.7935209532039515E-2</v>
      </c>
    </row>
    <row r="76" spans="1:10" x14ac:dyDescent="0.3">
      <c r="A76">
        <v>184</v>
      </c>
      <c r="B76" t="s">
        <v>406</v>
      </c>
      <c r="C76" t="s">
        <v>419</v>
      </c>
      <c r="D76">
        <v>51.196777339999997</v>
      </c>
      <c r="E76">
        <v>4.4105963700000004</v>
      </c>
      <c r="F76">
        <v>51.198307040000003</v>
      </c>
      <c r="G76">
        <v>4.4109787899999997</v>
      </c>
      <c r="H76">
        <v>51.19754219</v>
      </c>
      <c r="I76">
        <v>4.41078758</v>
      </c>
      <c r="J76">
        <v>6.972174054449129E-2</v>
      </c>
    </row>
    <row r="77" spans="1:10" x14ac:dyDescent="0.3">
      <c r="A77">
        <v>70</v>
      </c>
      <c r="B77" t="s">
        <v>400</v>
      </c>
      <c r="C77" t="s">
        <v>404</v>
      </c>
      <c r="F77">
        <v>51.19763184</v>
      </c>
      <c r="G77">
        <v>4.4105711000000003</v>
      </c>
      <c r="H77">
        <v>51.19763184</v>
      </c>
      <c r="I77">
        <v>4.4105711000000003</v>
      </c>
      <c r="J77">
        <v>6.8307927872347754E-2</v>
      </c>
    </row>
    <row r="78" spans="1:10" x14ac:dyDescent="0.3">
      <c r="A78">
        <v>141</v>
      </c>
      <c r="B78" t="s">
        <v>404</v>
      </c>
      <c r="C78" t="s">
        <v>405</v>
      </c>
      <c r="D78">
        <v>51.19763184</v>
      </c>
      <c r="E78">
        <v>4.4105711000000003</v>
      </c>
      <c r="H78">
        <v>51.19763184</v>
      </c>
      <c r="I78">
        <v>4.4105711000000003</v>
      </c>
      <c r="J78">
        <v>6.8307927872347754E-2</v>
      </c>
    </row>
    <row r="79" spans="1:10" x14ac:dyDescent="0.3">
      <c r="A79">
        <v>50</v>
      </c>
      <c r="B79" t="s">
        <v>399</v>
      </c>
      <c r="C79" t="s">
        <v>404</v>
      </c>
      <c r="D79">
        <v>51.195461270000003</v>
      </c>
      <c r="E79">
        <v>4.4088149100000003</v>
      </c>
      <c r="F79">
        <v>51.19763184</v>
      </c>
      <c r="G79">
        <v>4.4105711000000003</v>
      </c>
      <c r="H79">
        <v>51.196546554999998</v>
      </c>
      <c r="I79">
        <v>4.4096930050000003</v>
      </c>
      <c r="J79">
        <v>6.7254091795932405E-2</v>
      </c>
    </row>
    <row r="80" spans="1:10" x14ac:dyDescent="0.3">
      <c r="A80">
        <v>181</v>
      </c>
      <c r="B80" t="s">
        <v>406</v>
      </c>
      <c r="C80" t="s">
        <v>416</v>
      </c>
      <c r="D80">
        <v>51.196777339999997</v>
      </c>
      <c r="E80">
        <v>4.4105963700000004</v>
      </c>
      <c r="F80">
        <v>51.196361539999998</v>
      </c>
      <c r="G80">
        <v>4.4100766199999999</v>
      </c>
      <c r="H80">
        <v>51.196569439999998</v>
      </c>
      <c r="I80">
        <v>4.4103364950000001</v>
      </c>
      <c r="J80">
        <v>6.1957818895744837E-2</v>
      </c>
    </row>
    <row r="81" spans="1:10" x14ac:dyDescent="0.3">
      <c r="A81">
        <v>19</v>
      </c>
      <c r="B81" t="s">
        <v>396</v>
      </c>
      <c r="C81" t="s">
        <v>416</v>
      </c>
      <c r="D81">
        <v>51.196849819999997</v>
      </c>
      <c r="E81">
        <v>4.4108118999999997</v>
      </c>
      <c r="F81">
        <v>51.196361539999998</v>
      </c>
      <c r="G81">
        <v>4.4100766199999999</v>
      </c>
      <c r="H81">
        <v>51.196605679999998</v>
      </c>
      <c r="I81">
        <v>4.4104442600000002</v>
      </c>
      <c r="J81">
        <v>6.0891526816574677E-2</v>
      </c>
    </row>
    <row r="82" spans="1:10" x14ac:dyDescent="0.3">
      <c r="A82">
        <v>206</v>
      </c>
      <c r="B82" t="s">
        <v>408</v>
      </c>
      <c r="C82" t="s">
        <v>416</v>
      </c>
      <c r="D82">
        <v>51.196849819999997</v>
      </c>
      <c r="E82">
        <v>4.4108118999999997</v>
      </c>
      <c r="F82">
        <v>51.196361539999998</v>
      </c>
      <c r="G82">
        <v>4.4100766199999999</v>
      </c>
      <c r="H82">
        <v>51.196605679999998</v>
      </c>
      <c r="I82">
        <v>4.4104442600000002</v>
      </c>
      <c r="J82">
        <v>6.0891526816574677E-2</v>
      </c>
    </row>
    <row r="83" spans="1:10" x14ac:dyDescent="0.3">
      <c r="A83">
        <v>270</v>
      </c>
      <c r="B83" t="s">
        <v>416</v>
      </c>
      <c r="C83" t="s">
        <v>420</v>
      </c>
      <c r="D83">
        <v>51.196361539999998</v>
      </c>
      <c r="E83">
        <v>4.4100766199999999</v>
      </c>
      <c r="F83">
        <v>51.196849819999997</v>
      </c>
      <c r="G83">
        <v>4.4108118999999997</v>
      </c>
      <c r="H83">
        <v>51.196605679999998</v>
      </c>
      <c r="I83">
        <v>4.4104442600000002</v>
      </c>
      <c r="J83">
        <v>6.0891526816574677E-2</v>
      </c>
    </row>
    <row r="84" spans="1:10" x14ac:dyDescent="0.3">
      <c r="A84">
        <v>3</v>
      </c>
      <c r="B84" t="s">
        <v>396</v>
      </c>
      <c r="C84" t="s">
        <v>400</v>
      </c>
      <c r="D84">
        <v>51.196849819999997</v>
      </c>
      <c r="E84">
        <v>4.4108118999999997</v>
      </c>
      <c r="H84">
        <v>51.196849819999997</v>
      </c>
      <c r="I84">
        <v>4.4108118999999997</v>
      </c>
      <c r="J84">
        <v>5.8504868915686889E-2</v>
      </c>
    </row>
    <row r="85" spans="1:10" x14ac:dyDescent="0.3">
      <c r="A85">
        <v>8</v>
      </c>
      <c r="B85" t="s">
        <v>396</v>
      </c>
      <c r="C85" t="s">
        <v>405</v>
      </c>
      <c r="D85">
        <v>51.196849819999997</v>
      </c>
      <c r="E85">
        <v>4.4108118999999997</v>
      </c>
      <c r="H85">
        <v>51.196849819999997</v>
      </c>
      <c r="I85">
        <v>4.4108118999999997</v>
      </c>
      <c r="J85">
        <v>5.8504868915686889E-2</v>
      </c>
    </row>
    <row r="86" spans="1:10" x14ac:dyDescent="0.3">
      <c r="A86">
        <v>11</v>
      </c>
      <c r="B86" t="s">
        <v>396</v>
      </c>
      <c r="C86" t="s">
        <v>408</v>
      </c>
      <c r="D86">
        <v>51.196849819999997</v>
      </c>
      <c r="E86">
        <v>4.4108118999999997</v>
      </c>
      <c r="F86">
        <v>51.196849819999997</v>
      </c>
      <c r="G86">
        <v>4.4108118999999997</v>
      </c>
      <c r="H86">
        <v>51.196849819999997</v>
      </c>
      <c r="I86">
        <v>4.4108118999999997</v>
      </c>
      <c r="J86">
        <v>5.8504868915686889E-2</v>
      </c>
    </row>
    <row r="87" spans="1:10" x14ac:dyDescent="0.3">
      <c r="A87">
        <v>23</v>
      </c>
      <c r="B87" t="s">
        <v>396</v>
      </c>
      <c r="C87" t="s">
        <v>420</v>
      </c>
      <c r="D87">
        <v>51.196849819999997</v>
      </c>
      <c r="E87">
        <v>4.4108118999999997</v>
      </c>
      <c r="F87">
        <v>51.196849819999997</v>
      </c>
      <c r="G87">
        <v>4.4108118999999997</v>
      </c>
      <c r="H87">
        <v>51.196849819999997</v>
      </c>
      <c r="I87">
        <v>4.4108118999999997</v>
      </c>
      <c r="J87">
        <v>5.8504868915686889E-2</v>
      </c>
    </row>
    <row r="88" spans="1:10" x14ac:dyDescent="0.3">
      <c r="A88">
        <v>74</v>
      </c>
      <c r="B88" t="s">
        <v>400</v>
      </c>
      <c r="C88" t="s">
        <v>408</v>
      </c>
      <c r="F88">
        <v>51.196849819999997</v>
      </c>
      <c r="G88">
        <v>4.4108118999999997</v>
      </c>
      <c r="H88">
        <v>51.196849819999997</v>
      </c>
      <c r="I88">
        <v>4.4108118999999997</v>
      </c>
      <c r="J88">
        <v>5.8504868915686889E-2</v>
      </c>
    </row>
    <row r="89" spans="1:10" x14ac:dyDescent="0.3">
      <c r="A89">
        <v>86</v>
      </c>
      <c r="B89" t="s">
        <v>400</v>
      </c>
      <c r="C89" t="s">
        <v>420</v>
      </c>
      <c r="F89">
        <v>51.196849819999997</v>
      </c>
      <c r="G89">
        <v>4.4108118999999997</v>
      </c>
      <c r="H89">
        <v>51.196849819999997</v>
      </c>
      <c r="I89">
        <v>4.4108118999999997</v>
      </c>
      <c r="J89">
        <v>5.8504868915686889E-2</v>
      </c>
    </row>
    <row r="90" spans="1:10" x14ac:dyDescent="0.3">
      <c r="A90">
        <v>159</v>
      </c>
      <c r="B90" t="s">
        <v>405</v>
      </c>
      <c r="C90" t="s">
        <v>408</v>
      </c>
      <c r="F90">
        <v>51.196849819999997</v>
      </c>
      <c r="G90">
        <v>4.4108118999999997</v>
      </c>
      <c r="H90">
        <v>51.196849819999997</v>
      </c>
      <c r="I90">
        <v>4.4108118999999997</v>
      </c>
      <c r="J90">
        <v>5.8504868915686889E-2</v>
      </c>
    </row>
    <row r="91" spans="1:10" x14ac:dyDescent="0.3">
      <c r="A91">
        <v>171</v>
      </c>
      <c r="B91" t="s">
        <v>405</v>
      </c>
      <c r="C91" t="s">
        <v>420</v>
      </c>
      <c r="F91">
        <v>51.196849819999997</v>
      </c>
      <c r="G91">
        <v>4.4108118999999997</v>
      </c>
      <c r="H91">
        <v>51.196849819999997</v>
      </c>
      <c r="I91">
        <v>4.4108118999999997</v>
      </c>
      <c r="J91">
        <v>5.8504868915686889E-2</v>
      </c>
    </row>
    <row r="92" spans="1:10" x14ac:dyDescent="0.3">
      <c r="A92">
        <v>210</v>
      </c>
      <c r="B92" t="s">
        <v>408</v>
      </c>
      <c r="C92" t="s">
        <v>420</v>
      </c>
      <c r="D92">
        <v>51.196849819999997</v>
      </c>
      <c r="E92">
        <v>4.4108118999999997</v>
      </c>
      <c r="F92">
        <v>51.196849819999997</v>
      </c>
      <c r="G92">
        <v>4.4108118999999997</v>
      </c>
      <c r="H92">
        <v>51.196849819999997</v>
      </c>
      <c r="I92">
        <v>4.4108118999999997</v>
      </c>
      <c r="J92">
        <v>5.8504868915686889E-2</v>
      </c>
    </row>
    <row r="93" spans="1:10" x14ac:dyDescent="0.3">
      <c r="A93">
        <v>149</v>
      </c>
      <c r="B93" t="s">
        <v>404</v>
      </c>
      <c r="C93" t="s">
        <v>413</v>
      </c>
      <c r="D93">
        <v>51.19763184</v>
      </c>
      <c r="E93">
        <v>4.4105711000000003</v>
      </c>
      <c r="F93">
        <v>51.197368619999999</v>
      </c>
      <c r="G93">
        <v>4.4105973199999999</v>
      </c>
      <c r="H93">
        <v>51.197500230000003</v>
      </c>
      <c r="I93">
        <v>4.4105842099999997</v>
      </c>
      <c r="J93">
        <v>5.6742826047544513E-2</v>
      </c>
    </row>
    <row r="94" spans="1:10" x14ac:dyDescent="0.3">
      <c r="A94">
        <v>9</v>
      </c>
      <c r="B94" t="s">
        <v>396</v>
      </c>
      <c r="C94" t="s">
        <v>406</v>
      </c>
      <c r="D94">
        <v>51.196849819999997</v>
      </c>
      <c r="E94">
        <v>4.4108118999999997</v>
      </c>
      <c r="F94">
        <v>51.196777339999997</v>
      </c>
      <c r="G94">
        <v>4.4105963700000004</v>
      </c>
      <c r="H94">
        <v>51.196813579999997</v>
      </c>
      <c r="I94">
        <v>4.4107041349999996</v>
      </c>
      <c r="J94">
        <v>5.4316731126043842E-2</v>
      </c>
    </row>
    <row r="95" spans="1:10" x14ac:dyDescent="0.3">
      <c r="A95">
        <v>173</v>
      </c>
      <c r="B95" t="s">
        <v>406</v>
      </c>
      <c r="C95" t="s">
        <v>408</v>
      </c>
      <c r="D95">
        <v>51.196777339999997</v>
      </c>
      <c r="E95">
        <v>4.4105963700000004</v>
      </c>
      <c r="F95">
        <v>51.196849819999997</v>
      </c>
      <c r="G95">
        <v>4.4108118999999997</v>
      </c>
      <c r="H95">
        <v>51.196813579999997</v>
      </c>
      <c r="I95">
        <v>4.4107041349999996</v>
      </c>
      <c r="J95">
        <v>5.4316731126043842E-2</v>
      </c>
    </row>
    <row r="96" spans="1:10" x14ac:dyDescent="0.3">
      <c r="A96">
        <v>185</v>
      </c>
      <c r="B96" t="s">
        <v>406</v>
      </c>
      <c r="C96" t="s">
        <v>420</v>
      </c>
      <c r="D96">
        <v>51.196777339999997</v>
      </c>
      <c r="E96">
        <v>4.4105963700000004</v>
      </c>
      <c r="F96">
        <v>51.196849819999997</v>
      </c>
      <c r="G96">
        <v>4.4108118999999997</v>
      </c>
      <c r="H96">
        <v>51.196813579999997</v>
      </c>
      <c r="I96">
        <v>4.4107041349999996</v>
      </c>
      <c r="J96">
        <v>5.4316731126043842E-2</v>
      </c>
    </row>
    <row r="97" spans="1:10" x14ac:dyDescent="0.3">
      <c r="A97">
        <v>268</v>
      </c>
      <c r="B97" t="s">
        <v>416</v>
      </c>
      <c r="C97" t="s">
        <v>418</v>
      </c>
      <c r="D97">
        <v>51.196361539999998</v>
      </c>
      <c r="E97">
        <v>4.4100766199999999</v>
      </c>
      <c r="F97">
        <v>51.196964260000001</v>
      </c>
      <c r="G97">
        <v>4.4107327500000002</v>
      </c>
      <c r="H97">
        <v>51.1966629</v>
      </c>
      <c r="I97">
        <v>4.4104046849999996</v>
      </c>
      <c r="J97">
        <v>5.3959984292791488E-2</v>
      </c>
    </row>
    <row r="98" spans="1:10" x14ac:dyDescent="0.3">
      <c r="A98">
        <v>21</v>
      </c>
      <c r="B98" t="s">
        <v>396</v>
      </c>
      <c r="C98" t="s">
        <v>418</v>
      </c>
      <c r="D98">
        <v>51.196849819999997</v>
      </c>
      <c r="E98">
        <v>4.4108118999999997</v>
      </c>
      <c r="F98">
        <v>51.196964260000001</v>
      </c>
      <c r="G98">
        <v>4.4107327500000002</v>
      </c>
      <c r="H98">
        <v>51.196907039999999</v>
      </c>
      <c r="I98">
        <v>4.4107723249999999</v>
      </c>
      <c r="J98">
        <v>5.3206101667687022E-2</v>
      </c>
    </row>
    <row r="99" spans="1:10" x14ac:dyDescent="0.3">
      <c r="A99">
        <v>208</v>
      </c>
      <c r="B99" t="s">
        <v>408</v>
      </c>
      <c r="C99" t="s">
        <v>418</v>
      </c>
      <c r="D99">
        <v>51.196849819999997</v>
      </c>
      <c r="E99">
        <v>4.4108118999999997</v>
      </c>
      <c r="F99">
        <v>51.196964260000001</v>
      </c>
      <c r="G99">
        <v>4.4107327500000002</v>
      </c>
      <c r="H99">
        <v>51.196907039999999</v>
      </c>
      <c r="I99">
        <v>4.4107723249999999</v>
      </c>
      <c r="J99">
        <v>5.3206101667687022E-2</v>
      </c>
    </row>
    <row r="100" spans="1:10" x14ac:dyDescent="0.3">
      <c r="A100">
        <v>275</v>
      </c>
      <c r="B100" t="s">
        <v>418</v>
      </c>
      <c r="C100" t="s">
        <v>420</v>
      </c>
      <c r="D100">
        <v>51.196964260000001</v>
      </c>
      <c r="E100">
        <v>4.4107327500000002</v>
      </c>
      <c r="F100">
        <v>51.196849819999997</v>
      </c>
      <c r="G100">
        <v>4.4108118999999997</v>
      </c>
      <c r="H100">
        <v>51.196907039999999</v>
      </c>
      <c r="I100">
        <v>4.4107723249999999</v>
      </c>
      <c r="J100">
        <v>5.3206101667687022E-2</v>
      </c>
    </row>
    <row r="101" spans="1:10" x14ac:dyDescent="0.3">
      <c r="A101">
        <v>1</v>
      </c>
      <c r="B101" t="s">
        <v>396</v>
      </c>
      <c r="C101" t="s">
        <v>398</v>
      </c>
      <c r="D101">
        <v>51.196849819999997</v>
      </c>
      <c r="E101">
        <v>4.4108118999999997</v>
      </c>
      <c r="F101">
        <v>51.197017670000001</v>
      </c>
      <c r="G101">
        <v>4.4107084299999997</v>
      </c>
      <c r="H101">
        <v>51.196933745000003</v>
      </c>
      <c r="I101">
        <v>4.4107601649999992</v>
      </c>
      <c r="J101">
        <v>5.1277053353322097E-2</v>
      </c>
    </row>
    <row r="102" spans="1:10" x14ac:dyDescent="0.3">
      <c r="A102">
        <v>5</v>
      </c>
      <c r="B102" t="s">
        <v>396</v>
      </c>
      <c r="C102" t="s">
        <v>402</v>
      </c>
      <c r="D102">
        <v>51.196849819999997</v>
      </c>
      <c r="E102">
        <v>4.4108118999999997</v>
      </c>
      <c r="F102">
        <v>51.197017670000001</v>
      </c>
      <c r="G102">
        <v>4.4107084299999997</v>
      </c>
      <c r="H102">
        <v>51.196933745000003</v>
      </c>
      <c r="I102">
        <v>4.4107601649999992</v>
      </c>
      <c r="J102">
        <v>5.1277053353322097E-2</v>
      </c>
    </row>
    <row r="103" spans="1:10" x14ac:dyDescent="0.3">
      <c r="A103">
        <v>15</v>
      </c>
      <c r="B103" t="s">
        <v>396</v>
      </c>
      <c r="C103" t="s">
        <v>412</v>
      </c>
      <c r="D103">
        <v>51.196849819999997</v>
      </c>
      <c r="E103">
        <v>4.4108118999999997</v>
      </c>
      <c r="F103">
        <v>51.197017670000001</v>
      </c>
      <c r="G103">
        <v>4.4107084299999997</v>
      </c>
      <c r="H103">
        <v>51.196933745000003</v>
      </c>
      <c r="I103">
        <v>4.4107601649999992</v>
      </c>
      <c r="J103">
        <v>5.1277053353322097E-2</v>
      </c>
    </row>
    <row r="104" spans="1:10" x14ac:dyDescent="0.3">
      <c r="A104">
        <v>17</v>
      </c>
      <c r="B104" t="s">
        <v>396</v>
      </c>
      <c r="C104" t="s">
        <v>414</v>
      </c>
      <c r="D104">
        <v>51.196849819999997</v>
      </c>
      <c r="E104">
        <v>4.4108118999999997</v>
      </c>
      <c r="F104">
        <v>51.197017670000001</v>
      </c>
      <c r="G104">
        <v>4.4107084299999997</v>
      </c>
      <c r="H104">
        <v>51.196933745000003</v>
      </c>
      <c r="I104">
        <v>4.4107601649999992</v>
      </c>
      <c r="J104">
        <v>5.1277053353322097E-2</v>
      </c>
    </row>
    <row r="105" spans="1:10" x14ac:dyDescent="0.3">
      <c r="A105">
        <v>18</v>
      </c>
      <c r="B105" t="s">
        <v>396</v>
      </c>
      <c r="C105" t="s">
        <v>415</v>
      </c>
      <c r="D105">
        <v>51.196849819999997</v>
      </c>
      <c r="E105">
        <v>4.4108118999999997</v>
      </c>
      <c r="F105">
        <v>51.197017670000001</v>
      </c>
      <c r="G105">
        <v>4.4107084299999997</v>
      </c>
      <c r="H105">
        <v>51.196933745000003</v>
      </c>
      <c r="I105">
        <v>4.4107601649999992</v>
      </c>
      <c r="J105">
        <v>5.1277053353322097E-2</v>
      </c>
    </row>
    <row r="106" spans="1:10" x14ac:dyDescent="0.3">
      <c r="A106">
        <v>33</v>
      </c>
      <c r="B106" t="s">
        <v>398</v>
      </c>
      <c r="C106" t="s">
        <v>408</v>
      </c>
      <c r="D106">
        <v>51.197017670000001</v>
      </c>
      <c r="E106">
        <v>4.4107084299999997</v>
      </c>
      <c r="F106">
        <v>51.196849819999997</v>
      </c>
      <c r="G106">
        <v>4.4108118999999997</v>
      </c>
      <c r="H106">
        <v>51.196933745000003</v>
      </c>
      <c r="I106">
        <v>4.4107601649999992</v>
      </c>
      <c r="J106">
        <v>5.1277053353322097E-2</v>
      </c>
    </row>
    <row r="107" spans="1:10" x14ac:dyDescent="0.3">
      <c r="A107">
        <v>45</v>
      </c>
      <c r="B107" t="s">
        <v>398</v>
      </c>
      <c r="C107" t="s">
        <v>420</v>
      </c>
      <c r="D107">
        <v>51.197017670000001</v>
      </c>
      <c r="E107">
        <v>4.4107084299999997</v>
      </c>
      <c r="F107">
        <v>51.196849819999997</v>
      </c>
      <c r="G107">
        <v>4.4108118999999997</v>
      </c>
      <c r="H107">
        <v>51.196933745000003</v>
      </c>
      <c r="I107">
        <v>4.4107601649999992</v>
      </c>
      <c r="J107">
        <v>5.1277053353322097E-2</v>
      </c>
    </row>
    <row r="108" spans="1:10" x14ac:dyDescent="0.3">
      <c r="A108">
        <v>111</v>
      </c>
      <c r="B108" t="s">
        <v>402</v>
      </c>
      <c r="C108" t="s">
        <v>408</v>
      </c>
      <c r="D108">
        <v>51.197017670000001</v>
      </c>
      <c r="E108">
        <v>4.4107084299999997</v>
      </c>
      <c r="F108">
        <v>51.196849819999997</v>
      </c>
      <c r="G108">
        <v>4.4108118999999997</v>
      </c>
      <c r="H108">
        <v>51.196933745000003</v>
      </c>
      <c r="I108">
        <v>4.4107601649999992</v>
      </c>
      <c r="J108">
        <v>5.1277053353322097E-2</v>
      </c>
    </row>
    <row r="109" spans="1:10" x14ac:dyDescent="0.3">
      <c r="A109">
        <v>123</v>
      </c>
      <c r="B109" t="s">
        <v>402</v>
      </c>
      <c r="C109" t="s">
        <v>420</v>
      </c>
      <c r="D109">
        <v>51.197017670000001</v>
      </c>
      <c r="E109">
        <v>4.4107084299999997</v>
      </c>
      <c r="F109">
        <v>51.196849819999997</v>
      </c>
      <c r="G109">
        <v>4.4108118999999997</v>
      </c>
      <c r="H109">
        <v>51.196933745000003</v>
      </c>
      <c r="I109">
        <v>4.4107601649999992</v>
      </c>
      <c r="J109">
        <v>5.1277053353322097E-2</v>
      </c>
    </row>
    <row r="110" spans="1:10" x14ac:dyDescent="0.3">
      <c r="A110">
        <v>202</v>
      </c>
      <c r="B110" t="s">
        <v>408</v>
      </c>
      <c r="C110" t="s">
        <v>412</v>
      </c>
      <c r="D110">
        <v>51.196849819999997</v>
      </c>
      <c r="E110">
        <v>4.4108118999999997</v>
      </c>
      <c r="F110">
        <v>51.197017670000001</v>
      </c>
      <c r="G110">
        <v>4.4107084299999997</v>
      </c>
      <c r="H110">
        <v>51.196933745000003</v>
      </c>
      <c r="I110">
        <v>4.4107601649999992</v>
      </c>
      <c r="J110">
        <v>5.1277053353322097E-2</v>
      </c>
    </row>
    <row r="111" spans="1:10" x14ac:dyDescent="0.3">
      <c r="A111">
        <v>204</v>
      </c>
      <c r="B111" t="s">
        <v>408</v>
      </c>
      <c r="C111" t="s">
        <v>414</v>
      </c>
      <c r="D111">
        <v>51.196849819999997</v>
      </c>
      <c r="E111">
        <v>4.4108118999999997</v>
      </c>
      <c r="F111">
        <v>51.197017670000001</v>
      </c>
      <c r="G111">
        <v>4.4107084299999997</v>
      </c>
      <c r="H111">
        <v>51.196933745000003</v>
      </c>
      <c r="I111">
        <v>4.4107601649999992</v>
      </c>
      <c r="J111">
        <v>5.1277053353322097E-2</v>
      </c>
    </row>
    <row r="112" spans="1:10" x14ac:dyDescent="0.3">
      <c r="A112">
        <v>205</v>
      </c>
      <c r="B112" t="s">
        <v>408</v>
      </c>
      <c r="C112" t="s">
        <v>415</v>
      </c>
      <c r="D112">
        <v>51.196849819999997</v>
      </c>
      <c r="E112">
        <v>4.4108118999999997</v>
      </c>
      <c r="F112">
        <v>51.197017670000001</v>
      </c>
      <c r="G112">
        <v>4.4107084299999997</v>
      </c>
      <c r="H112">
        <v>51.196933745000003</v>
      </c>
      <c r="I112">
        <v>4.4107601649999992</v>
      </c>
      <c r="J112">
        <v>5.1277053353322097E-2</v>
      </c>
    </row>
    <row r="113" spans="1:10" x14ac:dyDescent="0.3">
      <c r="A113">
        <v>248</v>
      </c>
      <c r="B113" t="s">
        <v>412</v>
      </c>
      <c r="C113" t="s">
        <v>420</v>
      </c>
      <c r="D113">
        <v>51.197017670000001</v>
      </c>
      <c r="E113">
        <v>4.4107084299999997</v>
      </c>
      <c r="F113">
        <v>51.196849819999997</v>
      </c>
      <c r="G113">
        <v>4.4108118999999997</v>
      </c>
      <c r="H113">
        <v>51.196933745000003</v>
      </c>
      <c r="I113">
        <v>4.4107601649999992</v>
      </c>
      <c r="J113">
        <v>5.1277053353322097E-2</v>
      </c>
    </row>
    <row r="114" spans="1:10" x14ac:dyDescent="0.3">
      <c r="A114">
        <v>261</v>
      </c>
      <c r="B114" t="s">
        <v>414</v>
      </c>
      <c r="C114" t="s">
        <v>420</v>
      </c>
      <c r="D114">
        <v>51.197017670000001</v>
      </c>
      <c r="E114">
        <v>4.4107084299999997</v>
      </c>
      <c r="F114">
        <v>51.196849819999997</v>
      </c>
      <c r="G114">
        <v>4.4108118999999997</v>
      </c>
      <c r="H114">
        <v>51.196933745000003</v>
      </c>
      <c r="I114">
        <v>4.4107601649999992</v>
      </c>
      <c r="J114">
        <v>5.1277053353322097E-2</v>
      </c>
    </row>
    <row r="115" spans="1:10" x14ac:dyDescent="0.3">
      <c r="A115">
        <v>266</v>
      </c>
      <c r="B115" t="s">
        <v>415</v>
      </c>
      <c r="C115" t="s">
        <v>420</v>
      </c>
      <c r="D115">
        <v>51.197017670000001</v>
      </c>
      <c r="E115">
        <v>4.4107084299999997</v>
      </c>
      <c r="F115">
        <v>51.196849819999997</v>
      </c>
      <c r="G115">
        <v>4.4108118999999997</v>
      </c>
      <c r="H115">
        <v>51.196933745000003</v>
      </c>
      <c r="I115">
        <v>4.4107601649999992</v>
      </c>
      <c r="J115">
        <v>5.1277053353322097E-2</v>
      </c>
    </row>
    <row r="116" spans="1:10" x14ac:dyDescent="0.3">
      <c r="A116">
        <v>72</v>
      </c>
      <c r="B116" t="s">
        <v>400</v>
      </c>
      <c r="C116" t="s">
        <v>406</v>
      </c>
      <c r="F116">
        <v>51.196777339999997</v>
      </c>
      <c r="G116">
        <v>4.4105963700000004</v>
      </c>
      <c r="H116">
        <v>51.196777339999997</v>
      </c>
      <c r="I116">
        <v>4.4105963700000004</v>
      </c>
      <c r="J116">
        <v>5.1215644404891091E-2</v>
      </c>
    </row>
    <row r="117" spans="1:10" x14ac:dyDescent="0.3">
      <c r="A117">
        <v>157</v>
      </c>
      <c r="B117" t="s">
        <v>405</v>
      </c>
      <c r="C117" t="s">
        <v>406</v>
      </c>
      <c r="F117">
        <v>51.196777339999997</v>
      </c>
      <c r="G117">
        <v>4.4105963700000004</v>
      </c>
      <c r="H117">
        <v>51.196777339999997</v>
      </c>
      <c r="I117">
        <v>4.4105963700000004</v>
      </c>
      <c r="J117">
        <v>5.1215644404891091E-2</v>
      </c>
    </row>
    <row r="118" spans="1:10" x14ac:dyDescent="0.3">
      <c r="A118">
        <v>41</v>
      </c>
      <c r="B118" t="s">
        <v>398</v>
      </c>
      <c r="C118" t="s">
        <v>416</v>
      </c>
      <c r="D118">
        <v>51.197017670000001</v>
      </c>
      <c r="E118">
        <v>4.4107084299999997</v>
      </c>
      <c r="F118">
        <v>51.196361539999998</v>
      </c>
      <c r="G118">
        <v>4.4100766199999999</v>
      </c>
      <c r="H118">
        <v>51.196689605000003</v>
      </c>
      <c r="I118">
        <v>4.4103925249999998</v>
      </c>
      <c r="J118">
        <v>5.0914771240310332E-2</v>
      </c>
    </row>
    <row r="119" spans="1:10" x14ac:dyDescent="0.3">
      <c r="A119">
        <v>119</v>
      </c>
      <c r="B119" t="s">
        <v>402</v>
      </c>
      <c r="C119" t="s">
        <v>416</v>
      </c>
      <c r="D119">
        <v>51.197017670000001</v>
      </c>
      <c r="E119">
        <v>4.4107084299999997</v>
      </c>
      <c r="F119">
        <v>51.196361539999998</v>
      </c>
      <c r="G119">
        <v>4.4100766199999999</v>
      </c>
      <c r="H119">
        <v>51.196689605000003</v>
      </c>
      <c r="I119">
        <v>4.4103925249999998</v>
      </c>
      <c r="J119">
        <v>5.0914771240310332E-2</v>
      </c>
    </row>
    <row r="120" spans="1:10" x14ac:dyDescent="0.3">
      <c r="A120">
        <v>244</v>
      </c>
      <c r="B120" t="s">
        <v>412</v>
      </c>
      <c r="C120" t="s">
        <v>416</v>
      </c>
      <c r="D120">
        <v>51.197017670000001</v>
      </c>
      <c r="E120">
        <v>4.4107084299999997</v>
      </c>
      <c r="F120">
        <v>51.196361539999998</v>
      </c>
      <c r="G120">
        <v>4.4100766199999999</v>
      </c>
      <c r="H120">
        <v>51.196689605000003</v>
      </c>
      <c r="I120">
        <v>4.4103925249999998</v>
      </c>
      <c r="J120">
        <v>5.0914771240310332E-2</v>
      </c>
    </row>
    <row r="121" spans="1:10" x14ac:dyDescent="0.3">
      <c r="A121">
        <v>257</v>
      </c>
      <c r="B121" t="s">
        <v>414</v>
      </c>
      <c r="C121" t="s">
        <v>416</v>
      </c>
      <c r="D121">
        <v>51.197017670000001</v>
      </c>
      <c r="E121">
        <v>4.4107084299999997</v>
      </c>
      <c r="F121">
        <v>51.196361539999998</v>
      </c>
      <c r="G121">
        <v>4.4100766199999999</v>
      </c>
      <c r="H121">
        <v>51.196689605000003</v>
      </c>
      <c r="I121">
        <v>4.4103925249999998</v>
      </c>
      <c r="J121">
        <v>5.0914771240310332E-2</v>
      </c>
    </row>
    <row r="122" spans="1:10" x14ac:dyDescent="0.3">
      <c r="A122">
        <v>262</v>
      </c>
      <c r="B122" t="s">
        <v>415</v>
      </c>
      <c r="C122" t="s">
        <v>416</v>
      </c>
      <c r="D122">
        <v>51.197017670000001</v>
      </c>
      <c r="E122">
        <v>4.4107084299999997</v>
      </c>
      <c r="F122">
        <v>51.196361539999998</v>
      </c>
      <c r="G122">
        <v>4.4100766199999999</v>
      </c>
      <c r="H122">
        <v>51.196689605000003</v>
      </c>
      <c r="I122">
        <v>4.4103925249999998</v>
      </c>
      <c r="J122">
        <v>5.0914771240310332E-2</v>
      </c>
    </row>
    <row r="123" spans="1:10" x14ac:dyDescent="0.3">
      <c r="A123">
        <v>183</v>
      </c>
      <c r="B123" t="s">
        <v>406</v>
      </c>
      <c r="C123" t="s">
        <v>418</v>
      </c>
      <c r="D123">
        <v>51.196777339999997</v>
      </c>
      <c r="E123">
        <v>4.4105963700000004</v>
      </c>
      <c r="F123">
        <v>51.196964260000001</v>
      </c>
      <c r="G123">
        <v>4.4107327500000002</v>
      </c>
      <c r="H123">
        <v>51.196870799999999</v>
      </c>
      <c r="I123">
        <v>4.4106645600000007</v>
      </c>
      <c r="J123">
        <v>4.8461452685287849E-2</v>
      </c>
    </row>
    <row r="124" spans="1:10" x14ac:dyDescent="0.3">
      <c r="A124">
        <v>84</v>
      </c>
      <c r="B124" t="s">
        <v>400</v>
      </c>
      <c r="C124" t="s">
        <v>418</v>
      </c>
      <c r="F124">
        <v>51.196964260000001</v>
      </c>
      <c r="G124">
        <v>4.4107327500000002</v>
      </c>
      <c r="H124">
        <v>51.196964260000001</v>
      </c>
      <c r="I124">
        <v>4.4107327500000002</v>
      </c>
      <c r="J124">
        <v>4.832320979118486E-2</v>
      </c>
    </row>
    <row r="125" spans="1:10" x14ac:dyDescent="0.3">
      <c r="A125">
        <v>169</v>
      </c>
      <c r="B125" t="s">
        <v>405</v>
      </c>
      <c r="C125" t="s">
        <v>418</v>
      </c>
      <c r="F125">
        <v>51.196964260000001</v>
      </c>
      <c r="G125">
        <v>4.4107327500000002</v>
      </c>
      <c r="H125">
        <v>51.196964260000001</v>
      </c>
      <c r="I125">
        <v>4.4107327500000002</v>
      </c>
      <c r="J125">
        <v>4.832320979118486E-2</v>
      </c>
    </row>
    <row r="126" spans="1:10" x14ac:dyDescent="0.3">
      <c r="A126">
        <v>6</v>
      </c>
      <c r="B126" t="s">
        <v>396</v>
      </c>
      <c r="C126" t="s">
        <v>403</v>
      </c>
      <c r="D126">
        <v>51.196849819999997</v>
      </c>
      <c r="E126">
        <v>4.4108118999999997</v>
      </c>
      <c r="F126">
        <v>51.197067259999997</v>
      </c>
      <c r="G126">
        <v>4.4106264099999999</v>
      </c>
      <c r="H126">
        <v>51.196958539999997</v>
      </c>
      <c r="I126">
        <v>4.4107191549999998</v>
      </c>
      <c r="J126">
        <v>4.7634917143417443E-2</v>
      </c>
    </row>
    <row r="127" spans="1:10" x14ac:dyDescent="0.3">
      <c r="A127">
        <v>10</v>
      </c>
      <c r="B127" t="s">
        <v>396</v>
      </c>
      <c r="C127" t="s">
        <v>407</v>
      </c>
      <c r="D127">
        <v>51.196849819999997</v>
      </c>
      <c r="E127">
        <v>4.4108118999999997</v>
      </c>
      <c r="F127">
        <v>51.197067259999997</v>
      </c>
      <c r="G127">
        <v>4.4106264099999999</v>
      </c>
      <c r="H127">
        <v>51.196958539999997</v>
      </c>
      <c r="I127">
        <v>4.4107191549999998</v>
      </c>
      <c r="J127">
        <v>4.7634917143417443E-2</v>
      </c>
    </row>
    <row r="128" spans="1:10" x14ac:dyDescent="0.3">
      <c r="A128">
        <v>12</v>
      </c>
      <c r="B128" t="s">
        <v>396</v>
      </c>
      <c r="C128" t="s">
        <v>409</v>
      </c>
      <c r="D128">
        <v>51.196849819999997</v>
      </c>
      <c r="E128">
        <v>4.4108118999999997</v>
      </c>
      <c r="F128">
        <v>51.197067259999997</v>
      </c>
      <c r="G128">
        <v>4.4106264099999999</v>
      </c>
      <c r="H128">
        <v>51.196958539999997</v>
      </c>
      <c r="I128">
        <v>4.4107191549999998</v>
      </c>
      <c r="J128">
        <v>4.7634917143417443E-2</v>
      </c>
    </row>
    <row r="129" spans="1:10" x14ac:dyDescent="0.3">
      <c r="A129">
        <v>14</v>
      </c>
      <c r="B129" t="s">
        <v>396</v>
      </c>
      <c r="C129" t="s">
        <v>411</v>
      </c>
      <c r="D129">
        <v>51.196849819999997</v>
      </c>
      <c r="E129">
        <v>4.4108118999999997</v>
      </c>
      <c r="F129">
        <v>51.197067259999997</v>
      </c>
      <c r="G129">
        <v>4.4106264099999999</v>
      </c>
      <c r="H129">
        <v>51.196958539999997</v>
      </c>
      <c r="I129">
        <v>4.4107191549999998</v>
      </c>
      <c r="J129">
        <v>4.7634917143417443E-2</v>
      </c>
    </row>
    <row r="130" spans="1:10" x14ac:dyDescent="0.3">
      <c r="A130">
        <v>128</v>
      </c>
      <c r="B130" t="s">
        <v>403</v>
      </c>
      <c r="C130" t="s">
        <v>408</v>
      </c>
      <c r="D130">
        <v>51.197067259999997</v>
      </c>
      <c r="E130">
        <v>4.4106264099999999</v>
      </c>
      <c r="F130">
        <v>51.196849819999997</v>
      </c>
      <c r="G130">
        <v>4.4108118999999997</v>
      </c>
      <c r="H130">
        <v>51.196958539999997</v>
      </c>
      <c r="I130">
        <v>4.4107191549999998</v>
      </c>
      <c r="J130">
        <v>4.7634917143417443E-2</v>
      </c>
    </row>
    <row r="131" spans="1:10" x14ac:dyDescent="0.3">
      <c r="A131">
        <v>140</v>
      </c>
      <c r="B131" t="s">
        <v>403</v>
      </c>
      <c r="C131" t="s">
        <v>420</v>
      </c>
      <c r="D131">
        <v>51.197067259999997</v>
      </c>
      <c r="E131">
        <v>4.4106264099999999</v>
      </c>
      <c r="F131">
        <v>51.196849819999997</v>
      </c>
      <c r="G131">
        <v>4.4108118999999997</v>
      </c>
      <c r="H131">
        <v>51.196958539999997</v>
      </c>
      <c r="I131">
        <v>4.4107191549999998</v>
      </c>
      <c r="J131">
        <v>4.7634917143417443E-2</v>
      </c>
    </row>
    <row r="132" spans="1:10" x14ac:dyDescent="0.3">
      <c r="A132">
        <v>186</v>
      </c>
      <c r="B132" t="s">
        <v>407</v>
      </c>
      <c r="C132" t="s">
        <v>408</v>
      </c>
      <c r="D132">
        <v>51.197067259999997</v>
      </c>
      <c r="E132">
        <v>4.4106264099999999</v>
      </c>
      <c r="F132">
        <v>51.196849819999997</v>
      </c>
      <c r="G132">
        <v>4.4108118999999997</v>
      </c>
      <c r="H132">
        <v>51.196958539999997</v>
      </c>
      <c r="I132">
        <v>4.4107191549999998</v>
      </c>
      <c r="J132">
        <v>4.7634917143417443E-2</v>
      </c>
    </row>
    <row r="133" spans="1:10" x14ac:dyDescent="0.3">
      <c r="A133">
        <v>198</v>
      </c>
      <c r="B133" t="s">
        <v>407</v>
      </c>
      <c r="C133" t="s">
        <v>420</v>
      </c>
      <c r="D133">
        <v>51.197067259999997</v>
      </c>
      <c r="E133">
        <v>4.4106264099999999</v>
      </c>
      <c r="F133">
        <v>51.196849819999997</v>
      </c>
      <c r="G133">
        <v>4.4108118999999997</v>
      </c>
      <c r="H133">
        <v>51.196958539999997</v>
      </c>
      <c r="I133">
        <v>4.4107191549999998</v>
      </c>
      <c r="J133">
        <v>4.7634917143417443E-2</v>
      </c>
    </row>
    <row r="134" spans="1:10" x14ac:dyDescent="0.3">
      <c r="A134">
        <v>199</v>
      </c>
      <c r="B134" t="s">
        <v>408</v>
      </c>
      <c r="C134" t="s">
        <v>409</v>
      </c>
      <c r="D134">
        <v>51.196849819999997</v>
      </c>
      <c r="E134">
        <v>4.4108118999999997</v>
      </c>
      <c r="F134">
        <v>51.197067259999997</v>
      </c>
      <c r="G134">
        <v>4.4106264099999999</v>
      </c>
      <c r="H134">
        <v>51.196958539999997</v>
      </c>
      <c r="I134">
        <v>4.4107191549999998</v>
      </c>
      <c r="J134">
        <v>4.7634917143417443E-2</v>
      </c>
    </row>
    <row r="135" spans="1:10" x14ac:dyDescent="0.3">
      <c r="A135">
        <v>201</v>
      </c>
      <c r="B135" t="s">
        <v>408</v>
      </c>
      <c r="C135" t="s">
        <v>411</v>
      </c>
      <c r="D135">
        <v>51.196849819999997</v>
      </c>
      <c r="E135">
        <v>4.4108118999999997</v>
      </c>
      <c r="F135">
        <v>51.197067259999997</v>
      </c>
      <c r="G135">
        <v>4.4106264099999999</v>
      </c>
      <c r="H135">
        <v>51.196958539999997</v>
      </c>
      <c r="I135">
        <v>4.4107191549999998</v>
      </c>
      <c r="J135">
        <v>4.7634917143417443E-2</v>
      </c>
    </row>
    <row r="136" spans="1:10" x14ac:dyDescent="0.3">
      <c r="A136">
        <v>221</v>
      </c>
      <c r="B136" t="s">
        <v>409</v>
      </c>
      <c r="C136" t="s">
        <v>420</v>
      </c>
      <c r="D136">
        <v>51.197067259999997</v>
      </c>
      <c r="E136">
        <v>4.4106264099999999</v>
      </c>
      <c r="F136">
        <v>51.196849819999997</v>
      </c>
      <c r="G136">
        <v>4.4108118999999997</v>
      </c>
      <c r="H136">
        <v>51.196958539999997</v>
      </c>
      <c r="I136">
        <v>4.4107191549999998</v>
      </c>
      <c r="J136">
        <v>4.7634917143417443E-2</v>
      </c>
    </row>
    <row r="137" spans="1:10" x14ac:dyDescent="0.3">
      <c r="A137">
        <v>240</v>
      </c>
      <c r="B137" t="s">
        <v>411</v>
      </c>
      <c r="C137" t="s">
        <v>420</v>
      </c>
      <c r="D137">
        <v>51.197067259999997</v>
      </c>
      <c r="E137">
        <v>4.4106264099999999</v>
      </c>
      <c r="F137">
        <v>51.196849819999997</v>
      </c>
      <c r="G137">
        <v>4.4108118999999997</v>
      </c>
      <c r="H137">
        <v>51.196958539999997</v>
      </c>
      <c r="I137">
        <v>4.4107191549999998</v>
      </c>
      <c r="J137">
        <v>4.7634917143417443E-2</v>
      </c>
    </row>
    <row r="138" spans="1:10" x14ac:dyDescent="0.3">
      <c r="A138">
        <v>136</v>
      </c>
      <c r="B138" t="s">
        <v>403</v>
      </c>
      <c r="C138" t="s">
        <v>416</v>
      </c>
      <c r="D138">
        <v>51.197067259999997</v>
      </c>
      <c r="E138">
        <v>4.4106264099999999</v>
      </c>
      <c r="F138">
        <v>51.196361539999998</v>
      </c>
      <c r="G138">
        <v>4.4100766199999999</v>
      </c>
      <c r="H138">
        <v>51.196714399999998</v>
      </c>
      <c r="I138">
        <v>4.4103515150000003</v>
      </c>
      <c r="J138">
        <v>4.7209897403513321E-2</v>
      </c>
    </row>
    <row r="139" spans="1:10" x14ac:dyDescent="0.3">
      <c r="A139">
        <v>194</v>
      </c>
      <c r="B139" t="s">
        <v>407</v>
      </c>
      <c r="C139" t="s">
        <v>416</v>
      </c>
      <c r="D139">
        <v>51.197067259999997</v>
      </c>
      <c r="E139">
        <v>4.4106264099999999</v>
      </c>
      <c r="F139">
        <v>51.196361539999998</v>
      </c>
      <c r="G139">
        <v>4.4100766199999999</v>
      </c>
      <c r="H139">
        <v>51.196714399999998</v>
      </c>
      <c r="I139">
        <v>4.4103515150000003</v>
      </c>
      <c r="J139">
        <v>4.7209897403513321E-2</v>
      </c>
    </row>
    <row r="140" spans="1:10" x14ac:dyDescent="0.3">
      <c r="A140">
        <v>217</v>
      </c>
      <c r="B140" t="s">
        <v>409</v>
      </c>
      <c r="C140" t="s">
        <v>416</v>
      </c>
      <c r="D140">
        <v>51.197067259999997</v>
      </c>
      <c r="E140">
        <v>4.4106264099999999</v>
      </c>
      <c r="F140">
        <v>51.196361539999998</v>
      </c>
      <c r="G140">
        <v>4.4100766199999999</v>
      </c>
      <c r="H140">
        <v>51.196714399999998</v>
      </c>
      <c r="I140">
        <v>4.4103515150000003</v>
      </c>
      <c r="J140">
        <v>4.7209897403513321E-2</v>
      </c>
    </row>
    <row r="141" spans="1:10" x14ac:dyDescent="0.3">
      <c r="A141">
        <v>236</v>
      </c>
      <c r="B141" t="s">
        <v>411</v>
      </c>
      <c r="C141" t="s">
        <v>416</v>
      </c>
      <c r="D141">
        <v>51.197067259999997</v>
      </c>
      <c r="E141">
        <v>4.4106264099999999</v>
      </c>
      <c r="F141">
        <v>51.196361539999998</v>
      </c>
      <c r="G141">
        <v>4.4100766199999999</v>
      </c>
      <c r="H141">
        <v>51.196714399999998</v>
      </c>
      <c r="I141">
        <v>4.4103515150000003</v>
      </c>
      <c r="J141">
        <v>4.7209897403513321E-2</v>
      </c>
    </row>
    <row r="142" spans="1:10" x14ac:dyDescent="0.3">
      <c r="A142" s="12">
        <v>4</v>
      </c>
      <c r="B142" t="s">
        <v>396</v>
      </c>
      <c r="C142" t="s">
        <v>401</v>
      </c>
      <c r="D142">
        <v>51.196849819999997</v>
      </c>
      <c r="E142">
        <v>4.4108118999999997</v>
      </c>
      <c r="F142">
        <v>51.19709778</v>
      </c>
      <c r="G142">
        <v>4.41062975</v>
      </c>
      <c r="H142">
        <v>51.196973799999988</v>
      </c>
      <c r="I142">
        <v>4.4107208250000003</v>
      </c>
      <c r="J142">
        <v>4.7204740527204449E-2</v>
      </c>
    </row>
    <row r="143" spans="1:10" x14ac:dyDescent="0.3">
      <c r="A143">
        <v>93</v>
      </c>
      <c r="B143" t="s">
        <v>401</v>
      </c>
      <c r="C143" t="s">
        <v>408</v>
      </c>
      <c r="D143">
        <v>51.19709778</v>
      </c>
      <c r="E143">
        <v>4.41062975</v>
      </c>
      <c r="F143">
        <v>51.196849819999997</v>
      </c>
      <c r="G143">
        <v>4.4108118999999997</v>
      </c>
      <c r="H143">
        <v>51.196973799999988</v>
      </c>
      <c r="I143">
        <v>4.4107208250000003</v>
      </c>
      <c r="J143">
        <v>4.7204740527204449E-2</v>
      </c>
    </row>
    <row r="144" spans="1:10" x14ac:dyDescent="0.3">
      <c r="A144">
        <v>105</v>
      </c>
      <c r="B144" t="s">
        <v>401</v>
      </c>
      <c r="C144" t="s">
        <v>420</v>
      </c>
      <c r="D144">
        <v>51.19709778</v>
      </c>
      <c r="E144">
        <v>4.41062975</v>
      </c>
      <c r="F144">
        <v>51.196849819999997</v>
      </c>
      <c r="G144">
        <v>4.4108118999999997</v>
      </c>
      <c r="H144">
        <v>51.196973799999988</v>
      </c>
      <c r="I144">
        <v>4.4107208250000003</v>
      </c>
      <c r="J144">
        <v>4.7204740527204449E-2</v>
      </c>
    </row>
    <row r="145" spans="1:10" x14ac:dyDescent="0.3">
      <c r="A145">
        <v>79</v>
      </c>
      <c r="B145" t="s">
        <v>400</v>
      </c>
      <c r="C145" t="s">
        <v>413</v>
      </c>
      <c r="F145">
        <v>51.197368619999999</v>
      </c>
      <c r="G145">
        <v>4.4105973199999999</v>
      </c>
      <c r="H145">
        <v>51.197368619999999</v>
      </c>
      <c r="I145">
        <v>4.4105973199999999</v>
      </c>
      <c r="J145">
        <v>4.6941688917688289E-2</v>
      </c>
    </row>
    <row r="146" spans="1:10" x14ac:dyDescent="0.3">
      <c r="A146">
        <v>164</v>
      </c>
      <c r="B146" t="s">
        <v>405</v>
      </c>
      <c r="C146" t="s">
        <v>413</v>
      </c>
      <c r="F146">
        <v>51.197368619999999</v>
      </c>
      <c r="G146">
        <v>4.4105973199999999</v>
      </c>
      <c r="H146">
        <v>51.197368619999999</v>
      </c>
      <c r="I146">
        <v>4.4105973199999999</v>
      </c>
      <c r="J146">
        <v>4.6941688917688289E-2</v>
      </c>
    </row>
    <row r="147" spans="1:10" x14ac:dyDescent="0.3">
      <c r="A147">
        <v>89</v>
      </c>
      <c r="B147" t="s">
        <v>401</v>
      </c>
      <c r="C147" t="s">
        <v>404</v>
      </c>
      <c r="D147">
        <v>51.19709778</v>
      </c>
      <c r="E147">
        <v>4.41062975</v>
      </c>
      <c r="F147">
        <v>51.19763184</v>
      </c>
      <c r="G147">
        <v>4.4105711000000003</v>
      </c>
      <c r="H147">
        <v>51.197364810000003</v>
      </c>
      <c r="I147">
        <v>4.4106004250000002</v>
      </c>
      <c r="J147">
        <v>4.6844178653841911E-2</v>
      </c>
    </row>
    <row r="148" spans="1:10" x14ac:dyDescent="0.3">
      <c r="A148">
        <v>13</v>
      </c>
      <c r="B148" t="s">
        <v>396</v>
      </c>
      <c r="C148" t="s">
        <v>410</v>
      </c>
      <c r="D148">
        <v>51.196849819999997</v>
      </c>
      <c r="E148">
        <v>4.4108118999999997</v>
      </c>
      <c r="F148">
        <v>51.197090150000001</v>
      </c>
      <c r="G148">
        <v>4.4106130600000002</v>
      </c>
      <c r="H148">
        <v>51.196969985000003</v>
      </c>
      <c r="I148">
        <v>4.4107124799999999</v>
      </c>
      <c r="J148">
        <v>4.678211426941712E-2</v>
      </c>
    </row>
    <row r="149" spans="1:10" x14ac:dyDescent="0.3">
      <c r="A149">
        <v>20</v>
      </c>
      <c r="B149" t="s">
        <v>396</v>
      </c>
      <c r="C149" t="s">
        <v>417</v>
      </c>
      <c r="D149">
        <v>51.196849819999997</v>
      </c>
      <c r="E149">
        <v>4.4108118999999997</v>
      </c>
      <c r="F149">
        <v>51.197090150000001</v>
      </c>
      <c r="G149">
        <v>4.4106130600000002</v>
      </c>
      <c r="H149">
        <v>51.196969985000003</v>
      </c>
      <c r="I149">
        <v>4.4107124799999999</v>
      </c>
      <c r="J149">
        <v>4.678211426941712E-2</v>
      </c>
    </row>
    <row r="150" spans="1:10" x14ac:dyDescent="0.3">
      <c r="A150">
        <v>200</v>
      </c>
      <c r="B150" t="s">
        <v>408</v>
      </c>
      <c r="C150" t="s">
        <v>410</v>
      </c>
      <c r="D150">
        <v>51.196849819999997</v>
      </c>
      <c r="E150">
        <v>4.4108118999999997</v>
      </c>
      <c r="F150">
        <v>51.197090150000001</v>
      </c>
      <c r="G150">
        <v>4.4106130600000002</v>
      </c>
      <c r="H150">
        <v>51.196969985000003</v>
      </c>
      <c r="I150">
        <v>4.4107124799999999</v>
      </c>
      <c r="J150">
        <v>4.678211426941712E-2</v>
      </c>
    </row>
    <row r="151" spans="1:10" x14ac:dyDescent="0.3">
      <c r="A151">
        <v>207</v>
      </c>
      <c r="B151" t="s">
        <v>408</v>
      </c>
      <c r="C151" t="s">
        <v>417</v>
      </c>
      <c r="D151">
        <v>51.196849819999997</v>
      </c>
      <c r="E151">
        <v>4.4108118999999997</v>
      </c>
      <c r="F151">
        <v>51.197090150000001</v>
      </c>
      <c r="G151">
        <v>4.4106130600000002</v>
      </c>
      <c r="H151">
        <v>51.196969985000003</v>
      </c>
      <c r="I151">
        <v>4.4107124799999999</v>
      </c>
      <c r="J151">
        <v>4.678211426941712E-2</v>
      </c>
    </row>
    <row r="152" spans="1:10" x14ac:dyDescent="0.3">
      <c r="A152">
        <v>231</v>
      </c>
      <c r="B152" t="s">
        <v>410</v>
      </c>
      <c r="C152" t="s">
        <v>420</v>
      </c>
      <c r="D152">
        <v>51.197090150000001</v>
      </c>
      <c r="E152">
        <v>4.4106130600000002</v>
      </c>
      <c r="F152">
        <v>51.196849819999997</v>
      </c>
      <c r="G152">
        <v>4.4108118999999997</v>
      </c>
      <c r="H152">
        <v>51.196969985000003</v>
      </c>
      <c r="I152">
        <v>4.4107124799999999</v>
      </c>
      <c r="J152">
        <v>4.678211426941712E-2</v>
      </c>
    </row>
    <row r="153" spans="1:10" x14ac:dyDescent="0.3">
      <c r="A153">
        <v>273</v>
      </c>
      <c r="B153" t="s">
        <v>417</v>
      </c>
      <c r="C153" t="s">
        <v>420</v>
      </c>
      <c r="D153">
        <v>51.197090150000001</v>
      </c>
      <c r="E153">
        <v>4.4106130600000002</v>
      </c>
      <c r="F153">
        <v>51.196849819999997</v>
      </c>
      <c r="G153">
        <v>4.4108118999999997</v>
      </c>
      <c r="H153">
        <v>51.196969985000003</v>
      </c>
      <c r="I153">
        <v>4.4107124799999999</v>
      </c>
      <c r="J153">
        <v>4.678211426941712E-2</v>
      </c>
    </row>
    <row r="154" spans="1:10" x14ac:dyDescent="0.3">
      <c r="A154">
        <v>43</v>
      </c>
      <c r="B154" t="s">
        <v>398</v>
      </c>
      <c r="C154" t="s">
        <v>418</v>
      </c>
      <c r="D154">
        <v>51.197017670000001</v>
      </c>
      <c r="E154">
        <v>4.4107084299999997</v>
      </c>
      <c r="F154">
        <v>51.196964260000001</v>
      </c>
      <c r="G154">
        <v>4.4107327500000002</v>
      </c>
      <c r="H154">
        <v>51.196990964999998</v>
      </c>
      <c r="I154">
        <v>4.4107205900000004</v>
      </c>
      <c r="J154">
        <v>4.6648039936484441E-2</v>
      </c>
    </row>
    <row r="155" spans="1:10" x14ac:dyDescent="0.3">
      <c r="A155">
        <v>121</v>
      </c>
      <c r="B155" t="s">
        <v>402</v>
      </c>
      <c r="C155" t="s">
        <v>418</v>
      </c>
      <c r="D155">
        <v>51.197017670000001</v>
      </c>
      <c r="E155">
        <v>4.4107084299999997</v>
      </c>
      <c r="F155">
        <v>51.196964260000001</v>
      </c>
      <c r="G155">
        <v>4.4107327500000002</v>
      </c>
      <c r="H155">
        <v>51.196990964999998</v>
      </c>
      <c r="I155">
        <v>4.4107205900000004</v>
      </c>
      <c r="J155">
        <v>4.6648039936484441E-2</v>
      </c>
    </row>
    <row r="156" spans="1:10" x14ac:dyDescent="0.3">
      <c r="A156">
        <v>246</v>
      </c>
      <c r="B156" t="s">
        <v>412</v>
      </c>
      <c r="C156" t="s">
        <v>418</v>
      </c>
      <c r="D156">
        <v>51.197017670000001</v>
      </c>
      <c r="E156">
        <v>4.4107084299999997</v>
      </c>
      <c r="F156">
        <v>51.196964260000001</v>
      </c>
      <c r="G156">
        <v>4.4107327500000002</v>
      </c>
      <c r="H156">
        <v>51.196990964999998</v>
      </c>
      <c r="I156">
        <v>4.4107205900000004</v>
      </c>
      <c r="J156">
        <v>4.6648039936484441E-2</v>
      </c>
    </row>
    <row r="157" spans="1:10" x14ac:dyDescent="0.3">
      <c r="A157">
        <v>259</v>
      </c>
      <c r="B157" t="s">
        <v>414</v>
      </c>
      <c r="C157" t="s">
        <v>418</v>
      </c>
      <c r="D157">
        <v>51.197017670000001</v>
      </c>
      <c r="E157">
        <v>4.4107084299999997</v>
      </c>
      <c r="F157">
        <v>51.196964260000001</v>
      </c>
      <c r="G157">
        <v>4.4107327500000002</v>
      </c>
      <c r="H157">
        <v>51.196990964999998</v>
      </c>
      <c r="I157">
        <v>4.4107205900000004</v>
      </c>
      <c r="J157">
        <v>4.6648039936484441E-2</v>
      </c>
    </row>
    <row r="158" spans="1:10" x14ac:dyDescent="0.3">
      <c r="A158">
        <v>264</v>
      </c>
      <c r="B158" t="s">
        <v>415</v>
      </c>
      <c r="C158" t="s">
        <v>418</v>
      </c>
      <c r="D158">
        <v>51.197017670000001</v>
      </c>
      <c r="E158">
        <v>4.4107084299999997</v>
      </c>
      <c r="F158">
        <v>51.196964260000001</v>
      </c>
      <c r="G158">
        <v>4.4107327500000002</v>
      </c>
      <c r="H158">
        <v>51.196990964999998</v>
      </c>
      <c r="I158">
        <v>4.4107205900000004</v>
      </c>
      <c r="J158">
        <v>4.6648039936484441E-2</v>
      </c>
    </row>
    <row r="159" spans="1:10" x14ac:dyDescent="0.3">
      <c r="A159">
        <v>29</v>
      </c>
      <c r="B159" t="s">
        <v>398</v>
      </c>
      <c r="C159" t="s">
        <v>404</v>
      </c>
      <c r="D159">
        <v>51.197017670000001</v>
      </c>
      <c r="E159">
        <v>4.4107084299999997</v>
      </c>
      <c r="F159">
        <v>51.19763184</v>
      </c>
      <c r="G159">
        <v>4.4105711000000003</v>
      </c>
      <c r="H159">
        <v>51.197324754999997</v>
      </c>
      <c r="I159">
        <v>4.410639765</v>
      </c>
      <c r="J159">
        <v>4.6498729217754123E-2</v>
      </c>
    </row>
    <row r="160" spans="1:10" x14ac:dyDescent="0.3">
      <c r="A160">
        <v>107</v>
      </c>
      <c r="B160" t="s">
        <v>402</v>
      </c>
      <c r="C160" t="s">
        <v>404</v>
      </c>
      <c r="D160">
        <v>51.197017670000001</v>
      </c>
      <c r="E160">
        <v>4.4107084299999997</v>
      </c>
      <c r="F160">
        <v>51.19763184</v>
      </c>
      <c r="G160">
        <v>4.4105711000000003</v>
      </c>
      <c r="H160">
        <v>51.197324754999997</v>
      </c>
      <c r="I160">
        <v>4.410639765</v>
      </c>
      <c r="J160">
        <v>4.6498729217754123E-2</v>
      </c>
    </row>
    <row r="161" spans="1:10" x14ac:dyDescent="0.3">
      <c r="A161">
        <v>148</v>
      </c>
      <c r="B161" t="s">
        <v>404</v>
      </c>
      <c r="C161" t="s">
        <v>412</v>
      </c>
      <c r="D161">
        <v>51.19763184</v>
      </c>
      <c r="E161">
        <v>4.4105711000000003</v>
      </c>
      <c r="F161">
        <v>51.197017670000001</v>
      </c>
      <c r="G161">
        <v>4.4107084299999997</v>
      </c>
      <c r="H161">
        <v>51.197324754999997</v>
      </c>
      <c r="I161">
        <v>4.410639765</v>
      </c>
      <c r="J161">
        <v>4.6498729217754123E-2</v>
      </c>
    </row>
    <row r="162" spans="1:10" x14ac:dyDescent="0.3">
      <c r="A162">
        <v>150</v>
      </c>
      <c r="B162" t="s">
        <v>404</v>
      </c>
      <c r="C162" t="s">
        <v>414</v>
      </c>
      <c r="D162">
        <v>51.19763184</v>
      </c>
      <c r="E162">
        <v>4.4105711000000003</v>
      </c>
      <c r="F162">
        <v>51.197017670000001</v>
      </c>
      <c r="G162">
        <v>4.4107084299999997</v>
      </c>
      <c r="H162">
        <v>51.197324754999997</v>
      </c>
      <c r="I162">
        <v>4.410639765</v>
      </c>
      <c r="J162">
        <v>4.6498729217754123E-2</v>
      </c>
    </row>
    <row r="163" spans="1:10" x14ac:dyDescent="0.3">
      <c r="A163">
        <v>151</v>
      </c>
      <c r="B163" t="s">
        <v>404</v>
      </c>
      <c r="C163" t="s">
        <v>415</v>
      </c>
      <c r="D163">
        <v>51.19763184</v>
      </c>
      <c r="E163">
        <v>4.4105711000000003</v>
      </c>
      <c r="F163">
        <v>51.197017670000001</v>
      </c>
      <c r="G163">
        <v>4.4107084299999997</v>
      </c>
      <c r="H163">
        <v>51.197324754999997</v>
      </c>
      <c r="I163">
        <v>4.410639765</v>
      </c>
      <c r="J163">
        <v>4.6498729217754123E-2</v>
      </c>
    </row>
    <row r="164" spans="1:10" x14ac:dyDescent="0.3">
      <c r="A164">
        <v>31</v>
      </c>
      <c r="B164" t="s">
        <v>398</v>
      </c>
      <c r="C164" t="s">
        <v>406</v>
      </c>
      <c r="D164">
        <v>51.197017670000001</v>
      </c>
      <c r="E164">
        <v>4.4107084299999997</v>
      </c>
      <c r="F164">
        <v>51.196777339999997</v>
      </c>
      <c r="G164">
        <v>4.4105963700000004</v>
      </c>
      <c r="H164">
        <v>51.196897505000003</v>
      </c>
      <c r="I164">
        <v>4.4106524</v>
      </c>
      <c r="J164">
        <v>4.6214201920050588E-2</v>
      </c>
    </row>
    <row r="165" spans="1:10" x14ac:dyDescent="0.3">
      <c r="A165">
        <v>109</v>
      </c>
      <c r="B165" t="s">
        <v>402</v>
      </c>
      <c r="C165" t="s">
        <v>406</v>
      </c>
      <c r="D165">
        <v>51.197017670000001</v>
      </c>
      <c r="E165">
        <v>4.4107084299999997</v>
      </c>
      <c r="F165">
        <v>51.196777339999997</v>
      </c>
      <c r="G165">
        <v>4.4105963700000004</v>
      </c>
      <c r="H165">
        <v>51.196897505000003</v>
      </c>
      <c r="I165">
        <v>4.4106524</v>
      </c>
      <c r="J165">
        <v>4.6214201920050588E-2</v>
      </c>
    </row>
    <row r="166" spans="1:10" x14ac:dyDescent="0.3">
      <c r="A166">
        <v>177</v>
      </c>
      <c r="B166" t="s">
        <v>406</v>
      </c>
      <c r="C166" t="s">
        <v>412</v>
      </c>
      <c r="D166">
        <v>51.196777339999997</v>
      </c>
      <c r="E166">
        <v>4.4105963700000004</v>
      </c>
      <c r="F166">
        <v>51.197017670000001</v>
      </c>
      <c r="G166">
        <v>4.4107084299999997</v>
      </c>
      <c r="H166">
        <v>51.196897505000003</v>
      </c>
      <c r="I166">
        <v>4.4106524</v>
      </c>
      <c r="J166">
        <v>4.6214201920050588E-2</v>
      </c>
    </row>
    <row r="167" spans="1:10" x14ac:dyDescent="0.3">
      <c r="A167">
        <v>179</v>
      </c>
      <c r="B167" t="s">
        <v>406</v>
      </c>
      <c r="C167" t="s">
        <v>414</v>
      </c>
      <c r="D167">
        <v>51.196777339999997</v>
      </c>
      <c r="E167">
        <v>4.4105963700000004</v>
      </c>
      <c r="F167">
        <v>51.197017670000001</v>
      </c>
      <c r="G167">
        <v>4.4107084299999997</v>
      </c>
      <c r="H167">
        <v>51.196897505000003</v>
      </c>
      <c r="I167">
        <v>4.4106524</v>
      </c>
      <c r="J167">
        <v>4.6214201920050588E-2</v>
      </c>
    </row>
    <row r="168" spans="1:10" x14ac:dyDescent="0.3">
      <c r="A168">
        <v>180</v>
      </c>
      <c r="B168" t="s">
        <v>406</v>
      </c>
      <c r="C168" t="s">
        <v>415</v>
      </c>
      <c r="D168">
        <v>51.196777339999997</v>
      </c>
      <c r="E168">
        <v>4.4105963700000004</v>
      </c>
      <c r="F168">
        <v>51.197017670000001</v>
      </c>
      <c r="G168">
        <v>4.4107084299999997</v>
      </c>
      <c r="H168">
        <v>51.196897505000003</v>
      </c>
      <c r="I168">
        <v>4.4106524</v>
      </c>
      <c r="J168">
        <v>4.6214201920050588E-2</v>
      </c>
    </row>
    <row r="169" spans="1:10" x14ac:dyDescent="0.3">
      <c r="A169">
        <v>146</v>
      </c>
      <c r="B169" t="s">
        <v>404</v>
      </c>
      <c r="C169" t="s">
        <v>410</v>
      </c>
      <c r="D169">
        <v>51.19763184</v>
      </c>
      <c r="E169">
        <v>4.4105711000000003</v>
      </c>
      <c r="F169">
        <v>51.197090150000001</v>
      </c>
      <c r="G169">
        <v>4.4106130600000002</v>
      </c>
      <c r="H169">
        <v>51.197360994999997</v>
      </c>
      <c r="I169">
        <v>4.4105920800000007</v>
      </c>
      <c r="J169">
        <v>4.6125099591910489E-2</v>
      </c>
    </row>
    <row r="170" spans="1:10" x14ac:dyDescent="0.3">
      <c r="A170">
        <v>153</v>
      </c>
      <c r="B170" t="s">
        <v>404</v>
      </c>
      <c r="C170" t="s">
        <v>417</v>
      </c>
      <c r="D170">
        <v>51.19763184</v>
      </c>
      <c r="E170">
        <v>4.4105711000000003</v>
      </c>
      <c r="F170">
        <v>51.197090150000001</v>
      </c>
      <c r="G170">
        <v>4.4106130600000002</v>
      </c>
      <c r="H170">
        <v>51.197360994999997</v>
      </c>
      <c r="I170">
        <v>4.4105920800000007</v>
      </c>
      <c r="J170">
        <v>4.6125099591910489E-2</v>
      </c>
    </row>
    <row r="171" spans="1:10" x14ac:dyDescent="0.3">
      <c r="A171">
        <v>227</v>
      </c>
      <c r="B171" t="s">
        <v>410</v>
      </c>
      <c r="C171" t="s">
        <v>416</v>
      </c>
      <c r="D171">
        <v>51.197090150000001</v>
      </c>
      <c r="E171">
        <v>4.4106130600000002</v>
      </c>
      <c r="F171">
        <v>51.196361539999998</v>
      </c>
      <c r="G171">
        <v>4.4100766199999999</v>
      </c>
      <c r="H171">
        <v>51.196725845000003</v>
      </c>
      <c r="I171">
        <v>4.4103448399999996</v>
      </c>
      <c r="J171">
        <v>4.5858356748801947E-2</v>
      </c>
    </row>
    <row r="172" spans="1:10" x14ac:dyDescent="0.3">
      <c r="A172">
        <v>267</v>
      </c>
      <c r="B172" t="s">
        <v>416</v>
      </c>
      <c r="C172" t="s">
        <v>417</v>
      </c>
      <c r="D172">
        <v>51.196361539999998</v>
      </c>
      <c r="E172">
        <v>4.4100766199999999</v>
      </c>
      <c r="F172">
        <v>51.197090150000001</v>
      </c>
      <c r="G172">
        <v>4.4106130600000002</v>
      </c>
      <c r="H172">
        <v>51.196725845000003</v>
      </c>
      <c r="I172">
        <v>4.4103448399999996</v>
      </c>
      <c r="J172">
        <v>4.5858356748801947E-2</v>
      </c>
    </row>
    <row r="173" spans="1:10" x14ac:dyDescent="0.3">
      <c r="A173">
        <v>154</v>
      </c>
      <c r="B173" t="s">
        <v>404</v>
      </c>
      <c r="C173" t="s">
        <v>418</v>
      </c>
      <c r="D173">
        <v>51.19763184</v>
      </c>
      <c r="E173">
        <v>4.4105711000000003</v>
      </c>
      <c r="F173">
        <v>51.196964260000001</v>
      </c>
      <c r="G173">
        <v>4.4107327500000002</v>
      </c>
      <c r="H173">
        <v>51.197298050000001</v>
      </c>
      <c r="I173">
        <v>4.4106519249999998</v>
      </c>
      <c r="J173">
        <v>4.5730216450556777E-2</v>
      </c>
    </row>
    <row r="174" spans="1:10" x14ac:dyDescent="0.3">
      <c r="A174">
        <v>101</v>
      </c>
      <c r="B174" t="s">
        <v>401</v>
      </c>
      <c r="C174" t="s">
        <v>416</v>
      </c>
      <c r="D174">
        <v>51.19709778</v>
      </c>
      <c r="E174">
        <v>4.41062975</v>
      </c>
      <c r="F174">
        <v>51.196361539999998</v>
      </c>
      <c r="G174">
        <v>4.4100766199999999</v>
      </c>
      <c r="H174">
        <v>51.196729660000003</v>
      </c>
      <c r="I174">
        <v>4.410353185</v>
      </c>
      <c r="J174">
        <v>4.5715281379590127E-2</v>
      </c>
    </row>
    <row r="175" spans="1:10" x14ac:dyDescent="0.3">
      <c r="A175">
        <v>124</v>
      </c>
      <c r="B175" t="s">
        <v>403</v>
      </c>
      <c r="C175" t="s">
        <v>404</v>
      </c>
      <c r="D175">
        <v>51.197067259999997</v>
      </c>
      <c r="E175">
        <v>4.4106264099999999</v>
      </c>
      <c r="F175">
        <v>51.19763184</v>
      </c>
      <c r="G175">
        <v>4.4105711000000003</v>
      </c>
      <c r="H175">
        <v>51.197349549999998</v>
      </c>
      <c r="I175">
        <v>4.4105987550000014</v>
      </c>
      <c r="J175">
        <v>4.5711881748910298E-2</v>
      </c>
    </row>
    <row r="176" spans="1:10" x14ac:dyDescent="0.3">
      <c r="A176">
        <v>143</v>
      </c>
      <c r="B176" t="s">
        <v>404</v>
      </c>
      <c r="C176" t="s">
        <v>407</v>
      </c>
      <c r="D176">
        <v>51.19763184</v>
      </c>
      <c r="E176">
        <v>4.4105711000000003</v>
      </c>
      <c r="F176">
        <v>51.197067259999997</v>
      </c>
      <c r="G176">
        <v>4.4106264099999999</v>
      </c>
      <c r="H176">
        <v>51.197349549999998</v>
      </c>
      <c r="I176">
        <v>4.4105987550000014</v>
      </c>
      <c r="J176">
        <v>4.5711881748910298E-2</v>
      </c>
    </row>
    <row r="177" spans="1:10" x14ac:dyDescent="0.3">
      <c r="A177">
        <v>145</v>
      </c>
      <c r="B177" t="s">
        <v>404</v>
      </c>
      <c r="C177" t="s">
        <v>409</v>
      </c>
      <c r="D177">
        <v>51.19763184</v>
      </c>
      <c r="E177">
        <v>4.4105711000000003</v>
      </c>
      <c r="F177">
        <v>51.197067259999997</v>
      </c>
      <c r="G177">
        <v>4.4106264099999999</v>
      </c>
      <c r="H177">
        <v>51.197349549999998</v>
      </c>
      <c r="I177">
        <v>4.4105987550000014</v>
      </c>
      <c r="J177">
        <v>4.5711881748910298E-2</v>
      </c>
    </row>
    <row r="178" spans="1:10" x14ac:dyDescent="0.3">
      <c r="A178">
        <v>147</v>
      </c>
      <c r="B178" t="s">
        <v>404</v>
      </c>
      <c r="C178" t="s">
        <v>411</v>
      </c>
      <c r="D178">
        <v>51.19763184</v>
      </c>
      <c r="E178">
        <v>4.4105711000000003</v>
      </c>
      <c r="F178">
        <v>51.197067259999997</v>
      </c>
      <c r="G178">
        <v>4.4106264099999999</v>
      </c>
      <c r="H178">
        <v>51.197349549999998</v>
      </c>
      <c r="I178">
        <v>4.4105987550000014</v>
      </c>
      <c r="J178">
        <v>4.5711881748910298E-2</v>
      </c>
    </row>
    <row r="179" spans="1:10" x14ac:dyDescent="0.3">
      <c r="A179">
        <v>7</v>
      </c>
      <c r="B179" t="s">
        <v>396</v>
      </c>
      <c r="C179" t="s">
        <v>404</v>
      </c>
      <c r="D179">
        <v>51.196849819999997</v>
      </c>
      <c r="E179">
        <v>4.4108118999999997</v>
      </c>
      <c r="F179">
        <v>51.19763184</v>
      </c>
      <c r="G179">
        <v>4.4105711000000003</v>
      </c>
      <c r="H179">
        <v>51.197240829999998</v>
      </c>
      <c r="I179">
        <v>4.4106915000000004</v>
      </c>
      <c r="J179">
        <v>4.5646939518218098E-2</v>
      </c>
    </row>
    <row r="180" spans="1:10" x14ac:dyDescent="0.3">
      <c r="A180">
        <v>144</v>
      </c>
      <c r="B180" t="s">
        <v>404</v>
      </c>
      <c r="C180" t="s">
        <v>408</v>
      </c>
      <c r="D180">
        <v>51.19763184</v>
      </c>
      <c r="E180">
        <v>4.4105711000000003</v>
      </c>
      <c r="F180">
        <v>51.196849819999997</v>
      </c>
      <c r="G180">
        <v>4.4108118999999997</v>
      </c>
      <c r="H180">
        <v>51.197240829999998</v>
      </c>
      <c r="I180">
        <v>4.4106915000000004</v>
      </c>
      <c r="J180">
        <v>4.5646939518218098E-2</v>
      </c>
    </row>
    <row r="181" spans="1:10" x14ac:dyDescent="0.3">
      <c r="A181">
        <v>156</v>
      </c>
      <c r="B181" t="s">
        <v>404</v>
      </c>
      <c r="C181" t="s">
        <v>420</v>
      </c>
      <c r="D181">
        <v>51.19763184</v>
      </c>
      <c r="E181">
        <v>4.4105711000000003</v>
      </c>
      <c r="F181">
        <v>51.196849819999997</v>
      </c>
      <c r="G181">
        <v>4.4108118999999997</v>
      </c>
      <c r="H181">
        <v>51.197240829999998</v>
      </c>
      <c r="I181">
        <v>4.4106915000000004</v>
      </c>
      <c r="J181">
        <v>4.5646939518218098E-2</v>
      </c>
    </row>
    <row r="182" spans="1:10" x14ac:dyDescent="0.3">
      <c r="A182">
        <v>25</v>
      </c>
      <c r="B182" t="s">
        <v>398</v>
      </c>
      <c r="C182" t="s">
        <v>400</v>
      </c>
      <c r="D182">
        <v>51.197017670000001</v>
      </c>
      <c r="E182">
        <v>4.4107084299999997</v>
      </c>
      <c r="H182">
        <v>51.197017670000001</v>
      </c>
      <c r="I182">
        <v>4.4107084299999997</v>
      </c>
      <c r="J182">
        <v>4.5122255976445008E-2</v>
      </c>
    </row>
    <row r="183" spans="1:10" x14ac:dyDescent="0.3">
      <c r="A183">
        <v>27</v>
      </c>
      <c r="B183" t="s">
        <v>398</v>
      </c>
      <c r="C183" t="s">
        <v>402</v>
      </c>
      <c r="D183">
        <v>51.197017670000001</v>
      </c>
      <c r="E183">
        <v>4.4107084299999997</v>
      </c>
      <c r="F183">
        <v>51.197017670000001</v>
      </c>
      <c r="G183">
        <v>4.4107084299999997</v>
      </c>
      <c r="H183">
        <v>51.197017670000001</v>
      </c>
      <c r="I183">
        <v>4.4107084299999997</v>
      </c>
      <c r="J183">
        <v>4.5122255976445008E-2</v>
      </c>
    </row>
    <row r="184" spans="1:10" x14ac:dyDescent="0.3">
      <c r="A184">
        <v>30</v>
      </c>
      <c r="B184" t="s">
        <v>398</v>
      </c>
      <c r="C184" t="s">
        <v>405</v>
      </c>
      <c r="D184">
        <v>51.197017670000001</v>
      </c>
      <c r="E184">
        <v>4.4107084299999997</v>
      </c>
      <c r="H184">
        <v>51.197017670000001</v>
      </c>
      <c r="I184">
        <v>4.4107084299999997</v>
      </c>
      <c r="J184">
        <v>4.5122255976445008E-2</v>
      </c>
    </row>
    <row r="185" spans="1:10" x14ac:dyDescent="0.3">
      <c r="A185">
        <v>37</v>
      </c>
      <c r="B185" t="s">
        <v>398</v>
      </c>
      <c r="C185" t="s">
        <v>412</v>
      </c>
      <c r="D185">
        <v>51.197017670000001</v>
      </c>
      <c r="E185">
        <v>4.4107084299999997</v>
      </c>
      <c r="F185">
        <v>51.197017670000001</v>
      </c>
      <c r="G185">
        <v>4.4107084299999997</v>
      </c>
      <c r="H185">
        <v>51.197017670000001</v>
      </c>
      <c r="I185">
        <v>4.4107084299999997</v>
      </c>
      <c r="J185">
        <v>4.5122255976445008E-2</v>
      </c>
    </row>
    <row r="186" spans="1:10" x14ac:dyDescent="0.3">
      <c r="A186">
        <v>39</v>
      </c>
      <c r="B186" t="s">
        <v>398</v>
      </c>
      <c r="C186" t="s">
        <v>414</v>
      </c>
      <c r="D186">
        <v>51.197017670000001</v>
      </c>
      <c r="E186">
        <v>4.4107084299999997</v>
      </c>
      <c r="F186">
        <v>51.197017670000001</v>
      </c>
      <c r="G186">
        <v>4.4107084299999997</v>
      </c>
      <c r="H186">
        <v>51.197017670000001</v>
      </c>
      <c r="I186">
        <v>4.4107084299999997</v>
      </c>
      <c r="J186">
        <v>4.5122255976445008E-2</v>
      </c>
    </row>
    <row r="187" spans="1:10" x14ac:dyDescent="0.3">
      <c r="A187">
        <v>40</v>
      </c>
      <c r="B187" t="s">
        <v>398</v>
      </c>
      <c r="C187" t="s">
        <v>415</v>
      </c>
      <c r="D187">
        <v>51.197017670000001</v>
      </c>
      <c r="E187">
        <v>4.4107084299999997</v>
      </c>
      <c r="F187">
        <v>51.197017670000001</v>
      </c>
      <c r="G187">
        <v>4.4107084299999997</v>
      </c>
      <c r="H187">
        <v>51.197017670000001</v>
      </c>
      <c r="I187">
        <v>4.4107084299999997</v>
      </c>
      <c r="J187">
        <v>4.5122255976445008E-2</v>
      </c>
    </row>
    <row r="188" spans="1:10" x14ac:dyDescent="0.3">
      <c r="A188">
        <v>68</v>
      </c>
      <c r="B188" t="s">
        <v>400</v>
      </c>
      <c r="C188" t="s">
        <v>402</v>
      </c>
      <c r="F188">
        <v>51.197017670000001</v>
      </c>
      <c r="G188">
        <v>4.4107084299999997</v>
      </c>
      <c r="H188">
        <v>51.197017670000001</v>
      </c>
      <c r="I188">
        <v>4.4107084299999997</v>
      </c>
      <c r="J188">
        <v>4.5122255976445008E-2</v>
      </c>
    </row>
    <row r="189" spans="1:10" x14ac:dyDescent="0.3">
      <c r="A189">
        <v>78</v>
      </c>
      <c r="B189" t="s">
        <v>400</v>
      </c>
      <c r="C189" t="s">
        <v>412</v>
      </c>
      <c r="F189">
        <v>51.197017670000001</v>
      </c>
      <c r="G189">
        <v>4.4107084299999997</v>
      </c>
      <c r="H189">
        <v>51.197017670000001</v>
      </c>
      <c r="I189">
        <v>4.4107084299999997</v>
      </c>
      <c r="J189">
        <v>4.5122255976445008E-2</v>
      </c>
    </row>
    <row r="190" spans="1:10" x14ac:dyDescent="0.3">
      <c r="A190">
        <v>80</v>
      </c>
      <c r="B190" t="s">
        <v>400</v>
      </c>
      <c r="C190" t="s">
        <v>414</v>
      </c>
      <c r="F190">
        <v>51.197017670000001</v>
      </c>
      <c r="G190">
        <v>4.4107084299999997</v>
      </c>
      <c r="H190">
        <v>51.197017670000001</v>
      </c>
      <c r="I190">
        <v>4.4107084299999997</v>
      </c>
      <c r="J190">
        <v>4.5122255976445008E-2</v>
      </c>
    </row>
    <row r="191" spans="1:10" x14ac:dyDescent="0.3">
      <c r="A191">
        <v>81</v>
      </c>
      <c r="B191" t="s">
        <v>400</v>
      </c>
      <c r="C191" t="s">
        <v>415</v>
      </c>
      <c r="F191">
        <v>51.197017670000001</v>
      </c>
      <c r="G191">
        <v>4.4107084299999997</v>
      </c>
      <c r="H191">
        <v>51.197017670000001</v>
      </c>
      <c r="I191">
        <v>4.4107084299999997</v>
      </c>
      <c r="J191">
        <v>4.5122255976445008E-2</v>
      </c>
    </row>
    <row r="192" spans="1:10" x14ac:dyDescent="0.3">
      <c r="A192">
        <v>108</v>
      </c>
      <c r="B192" t="s">
        <v>402</v>
      </c>
      <c r="C192" t="s">
        <v>405</v>
      </c>
      <c r="D192">
        <v>51.197017670000001</v>
      </c>
      <c r="E192">
        <v>4.4107084299999997</v>
      </c>
      <c r="H192">
        <v>51.197017670000001</v>
      </c>
      <c r="I192">
        <v>4.4107084299999997</v>
      </c>
      <c r="J192">
        <v>4.5122255976445008E-2</v>
      </c>
    </row>
    <row r="193" spans="1:10" x14ac:dyDescent="0.3">
      <c r="A193">
        <v>115</v>
      </c>
      <c r="B193" t="s">
        <v>402</v>
      </c>
      <c r="C193" t="s">
        <v>412</v>
      </c>
      <c r="D193">
        <v>51.197017670000001</v>
      </c>
      <c r="E193">
        <v>4.4107084299999997</v>
      </c>
      <c r="F193">
        <v>51.197017670000001</v>
      </c>
      <c r="G193">
        <v>4.4107084299999997</v>
      </c>
      <c r="H193">
        <v>51.197017670000001</v>
      </c>
      <c r="I193">
        <v>4.4107084299999997</v>
      </c>
      <c r="J193">
        <v>4.5122255976445008E-2</v>
      </c>
    </row>
    <row r="194" spans="1:10" x14ac:dyDescent="0.3">
      <c r="A194">
        <v>117</v>
      </c>
      <c r="B194" t="s">
        <v>402</v>
      </c>
      <c r="C194" t="s">
        <v>414</v>
      </c>
      <c r="D194">
        <v>51.197017670000001</v>
      </c>
      <c r="E194">
        <v>4.4107084299999997</v>
      </c>
      <c r="F194">
        <v>51.197017670000001</v>
      </c>
      <c r="G194">
        <v>4.4107084299999997</v>
      </c>
      <c r="H194">
        <v>51.197017670000001</v>
      </c>
      <c r="I194">
        <v>4.4107084299999997</v>
      </c>
      <c r="J194">
        <v>4.5122255976445008E-2</v>
      </c>
    </row>
    <row r="195" spans="1:10" x14ac:dyDescent="0.3">
      <c r="A195">
        <v>118</v>
      </c>
      <c r="B195" t="s">
        <v>402</v>
      </c>
      <c r="C195" t="s">
        <v>415</v>
      </c>
      <c r="D195">
        <v>51.197017670000001</v>
      </c>
      <c r="E195">
        <v>4.4107084299999997</v>
      </c>
      <c r="F195">
        <v>51.197017670000001</v>
      </c>
      <c r="G195">
        <v>4.4107084299999997</v>
      </c>
      <c r="H195">
        <v>51.197017670000001</v>
      </c>
      <c r="I195">
        <v>4.4107084299999997</v>
      </c>
      <c r="J195">
        <v>4.5122255976445008E-2</v>
      </c>
    </row>
    <row r="196" spans="1:10" x14ac:dyDescent="0.3">
      <c r="A196">
        <v>163</v>
      </c>
      <c r="B196" t="s">
        <v>405</v>
      </c>
      <c r="C196" t="s">
        <v>412</v>
      </c>
      <c r="F196">
        <v>51.197017670000001</v>
      </c>
      <c r="G196">
        <v>4.4107084299999997</v>
      </c>
      <c r="H196">
        <v>51.197017670000001</v>
      </c>
      <c r="I196">
        <v>4.4107084299999997</v>
      </c>
      <c r="J196">
        <v>4.5122255976445008E-2</v>
      </c>
    </row>
    <row r="197" spans="1:10" x14ac:dyDescent="0.3">
      <c r="A197">
        <v>165</v>
      </c>
      <c r="B197" t="s">
        <v>405</v>
      </c>
      <c r="C197" t="s">
        <v>414</v>
      </c>
      <c r="F197">
        <v>51.197017670000001</v>
      </c>
      <c r="G197">
        <v>4.4107084299999997</v>
      </c>
      <c r="H197">
        <v>51.197017670000001</v>
      </c>
      <c r="I197">
        <v>4.4107084299999997</v>
      </c>
      <c r="J197">
        <v>4.5122255976445008E-2</v>
      </c>
    </row>
    <row r="198" spans="1:10" x14ac:dyDescent="0.3">
      <c r="A198">
        <v>166</v>
      </c>
      <c r="B198" t="s">
        <v>405</v>
      </c>
      <c r="C198" t="s">
        <v>415</v>
      </c>
      <c r="F198">
        <v>51.197017670000001</v>
      </c>
      <c r="G198">
        <v>4.4107084299999997</v>
      </c>
      <c r="H198">
        <v>51.197017670000001</v>
      </c>
      <c r="I198">
        <v>4.4107084299999997</v>
      </c>
      <c r="J198">
        <v>4.5122255976445008E-2</v>
      </c>
    </row>
    <row r="199" spans="1:10" x14ac:dyDescent="0.3">
      <c r="A199">
        <v>242</v>
      </c>
      <c r="B199" t="s">
        <v>412</v>
      </c>
      <c r="C199" t="s">
        <v>414</v>
      </c>
      <c r="D199">
        <v>51.197017670000001</v>
      </c>
      <c r="E199">
        <v>4.4107084299999997</v>
      </c>
      <c r="F199">
        <v>51.197017670000001</v>
      </c>
      <c r="G199">
        <v>4.4107084299999997</v>
      </c>
      <c r="H199">
        <v>51.197017670000001</v>
      </c>
      <c r="I199">
        <v>4.4107084299999997</v>
      </c>
      <c r="J199">
        <v>4.5122255976445008E-2</v>
      </c>
    </row>
    <row r="200" spans="1:10" x14ac:dyDescent="0.3">
      <c r="A200">
        <v>243</v>
      </c>
      <c r="B200" t="s">
        <v>412</v>
      </c>
      <c r="C200" t="s">
        <v>415</v>
      </c>
      <c r="D200">
        <v>51.197017670000001</v>
      </c>
      <c r="E200">
        <v>4.4107084299999997</v>
      </c>
      <c r="F200">
        <v>51.197017670000001</v>
      </c>
      <c r="G200">
        <v>4.4107084299999997</v>
      </c>
      <c r="H200">
        <v>51.197017670000001</v>
      </c>
      <c r="I200">
        <v>4.4107084299999997</v>
      </c>
      <c r="J200">
        <v>4.5122255976445008E-2</v>
      </c>
    </row>
    <row r="201" spans="1:10" x14ac:dyDescent="0.3">
      <c r="A201">
        <v>256</v>
      </c>
      <c r="B201" t="s">
        <v>414</v>
      </c>
      <c r="C201" t="s">
        <v>415</v>
      </c>
      <c r="D201">
        <v>51.197017670000001</v>
      </c>
      <c r="E201">
        <v>4.4107084299999997</v>
      </c>
      <c r="F201">
        <v>51.197017670000001</v>
      </c>
      <c r="G201">
        <v>4.4107084299999997</v>
      </c>
      <c r="H201">
        <v>51.197017670000001</v>
      </c>
      <c r="I201">
        <v>4.4107084299999997</v>
      </c>
      <c r="J201">
        <v>4.5122255976445008E-2</v>
      </c>
    </row>
    <row r="202" spans="1:10" x14ac:dyDescent="0.3">
      <c r="A202">
        <v>16</v>
      </c>
      <c r="B202" t="s">
        <v>396</v>
      </c>
      <c r="C202" t="s">
        <v>413</v>
      </c>
      <c r="D202">
        <v>51.196849819999997</v>
      </c>
      <c r="E202">
        <v>4.4108118999999997</v>
      </c>
      <c r="F202">
        <v>51.197368619999999</v>
      </c>
      <c r="G202">
        <v>4.4105973199999999</v>
      </c>
      <c r="H202">
        <v>51.197109220000002</v>
      </c>
      <c r="I202">
        <v>4.4107046099999998</v>
      </c>
      <c r="J202">
        <v>4.3878281874498277E-2</v>
      </c>
    </row>
    <row r="203" spans="1:10" x14ac:dyDescent="0.3">
      <c r="A203">
        <v>203</v>
      </c>
      <c r="B203" t="s">
        <v>408</v>
      </c>
      <c r="C203" t="s">
        <v>413</v>
      </c>
      <c r="D203">
        <v>51.196849819999997</v>
      </c>
      <c r="E203">
        <v>4.4108118999999997</v>
      </c>
      <c r="F203">
        <v>51.197368619999999</v>
      </c>
      <c r="G203">
        <v>4.4105973199999999</v>
      </c>
      <c r="H203">
        <v>51.197109220000002</v>
      </c>
      <c r="I203">
        <v>4.4107046099999998</v>
      </c>
      <c r="J203">
        <v>4.3878281874498277E-2</v>
      </c>
    </row>
    <row r="204" spans="1:10" x14ac:dyDescent="0.3">
      <c r="A204">
        <v>255</v>
      </c>
      <c r="B204" t="s">
        <v>413</v>
      </c>
      <c r="C204" t="s">
        <v>420</v>
      </c>
      <c r="D204">
        <v>51.197368619999999</v>
      </c>
      <c r="E204">
        <v>4.4105973199999999</v>
      </c>
      <c r="F204">
        <v>51.196849819999997</v>
      </c>
      <c r="G204">
        <v>4.4108118999999997</v>
      </c>
      <c r="H204">
        <v>51.197109220000002</v>
      </c>
      <c r="I204">
        <v>4.4107046099999998</v>
      </c>
      <c r="J204">
        <v>4.3878281874498277E-2</v>
      </c>
    </row>
    <row r="205" spans="1:10" x14ac:dyDescent="0.3">
      <c r="A205">
        <v>138</v>
      </c>
      <c r="B205" t="s">
        <v>403</v>
      </c>
      <c r="C205" t="s">
        <v>418</v>
      </c>
      <c r="D205">
        <v>51.197067259999997</v>
      </c>
      <c r="E205">
        <v>4.4106264099999999</v>
      </c>
      <c r="F205">
        <v>51.196964260000001</v>
      </c>
      <c r="G205">
        <v>4.4107327500000002</v>
      </c>
      <c r="H205">
        <v>51.197015759999999</v>
      </c>
      <c r="I205">
        <v>4.41067958</v>
      </c>
      <c r="J205">
        <v>4.3204551913282548E-2</v>
      </c>
    </row>
    <row r="206" spans="1:10" x14ac:dyDescent="0.3">
      <c r="A206">
        <v>196</v>
      </c>
      <c r="B206" t="s">
        <v>407</v>
      </c>
      <c r="C206" t="s">
        <v>418</v>
      </c>
      <c r="D206">
        <v>51.197067259999997</v>
      </c>
      <c r="E206">
        <v>4.4106264099999999</v>
      </c>
      <c r="F206">
        <v>51.196964260000001</v>
      </c>
      <c r="G206">
        <v>4.4107327500000002</v>
      </c>
      <c r="H206">
        <v>51.197015759999999</v>
      </c>
      <c r="I206">
        <v>4.41067958</v>
      </c>
      <c r="J206">
        <v>4.3204551913282548E-2</v>
      </c>
    </row>
    <row r="207" spans="1:10" x14ac:dyDescent="0.3">
      <c r="A207">
        <v>219</v>
      </c>
      <c r="B207" t="s">
        <v>409</v>
      </c>
      <c r="C207" t="s">
        <v>418</v>
      </c>
      <c r="D207">
        <v>51.197067259999997</v>
      </c>
      <c r="E207">
        <v>4.4106264099999999</v>
      </c>
      <c r="F207">
        <v>51.196964260000001</v>
      </c>
      <c r="G207">
        <v>4.4107327500000002</v>
      </c>
      <c r="H207">
        <v>51.197015759999999</v>
      </c>
      <c r="I207">
        <v>4.41067958</v>
      </c>
      <c r="J207">
        <v>4.3204551913282548E-2</v>
      </c>
    </row>
    <row r="208" spans="1:10" x14ac:dyDescent="0.3">
      <c r="A208">
        <v>238</v>
      </c>
      <c r="B208" t="s">
        <v>411</v>
      </c>
      <c r="C208" t="s">
        <v>418</v>
      </c>
      <c r="D208">
        <v>51.197067259999997</v>
      </c>
      <c r="E208">
        <v>4.4106264099999999</v>
      </c>
      <c r="F208">
        <v>51.196964260000001</v>
      </c>
      <c r="G208">
        <v>4.4107327500000002</v>
      </c>
      <c r="H208">
        <v>51.197015759999999</v>
      </c>
      <c r="I208">
        <v>4.41067958</v>
      </c>
      <c r="J208">
        <v>4.3204551913282548E-2</v>
      </c>
    </row>
    <row r="209" spans="1:10" x14ac:dyDescent="0.3">
      <c r="A209">
        <v>103</v>
      </c>
      <c r="B209" t="s">
        <v>401</v>
      </c>
      <c r="C209" t="s">
        <v>418</v>
      </c>
      <c r="D209">
        <v>51.19709778</v>
      </c>
      <c r="E209">
        <v>4.41062975</v>
      </c>
      <c r="F209">
        <v>51.196964260000001</v>
      </c>
      <c r="G209">
        <v>4.4107327500000002</v>
      </c>
      <c r="H209">
        <v>51.197031019999997</v>
      </c>
      <c r="I209">
        <v>4.4106812499999997</v>
      </c>
      <c r="J209">
        <v>4.297425125218457E-2</v>
      </c>
    </row>
    <row r="210" spans="1:10" x14ac:dyDescent="0.3">
      <c r="A210">
        <v>229</v>
      </c>
      <c r="B210" t="s">
        <v>410</v>
      </c>
      <c r="C210" t="s">
        <v>418</v>
      </c>
      <c r="D210">
        <v>51.197090150000001</v>
      </c>
      <c r="E210">
        <v>4.4106130600000002</v>
      </c>
      <c r="F210">
        <v>51.196964260000001</v>
      </c>
      <c r="G210">
        <v>4.4107327500000002</v>
      </c>
      <c r="H210">
        <v>51.197027204999998</v>
      </c>
      <c r="I210">
        <v>4.4106729050000002</v>
      </c>
      <c r="J210">
        <v>4.2483806428777991E-2</v>
      </c>
    </row>
    <row r="211" spans="1:10" x14ac:dyDescent="0.3">
      <c r="A211">
        <v>271</v>
      </c>
      <c r="B211" t="s">
        <v>417</v>
      </c>
      <c r="C211" t="s">
        <v>418</v>
      </c>
      <c r="D211">
        <v>51.197090150000001</v>
      </c>
      <c r="E211">
        <v>4.4106130600000002</v>
      </c>
      <c r="F211">
        <v>51.196964260000001</v>
      </c>
      <c r="G211">
        <v>4.4107327500000002</v>
      </c>
      <c r="H211">
        <v>51.197027204999998</v>
      </c>
      <c r="I211">
        <v>4.4106729050000002</v>
      </c>
      <c r="J211">
        <v>4.2483806428777991E-2</v>
      </c>
    </row>
    <row r="212" spans="1:10" x14ac:dyDescent="0.3">
      <c r="A212">
        <v>126</v>
      </c>
      <c r="B212" t="s">
        <v>403</v>
      </c>
      <c r="C212" t="s">
        <v>406</v>
      </c>
      <c r="D212">
        <v>51.197067259999997</v>
      </c>
      <c r="E212">
        <v>4.4106264099999999</v>
      </c>
      <c r="F212">
        <v>51.196777339999997</v>
      </c>
      <c r="G212">
        <v>4.4105963700000004</v>
      </c>
      <c r="H212">
        <v>51.196922299999997</v>
      </c>
      <c r="I212">
        <v>4.4106113899999997</v>
      </c>
      <c r="J212">
        <v>4.2381557187462018E-2</v>
      </c>
    </row>
    <row r="213" spans="1:10" x14ac:dyDescent="0.3">
      <c r="A213">
        <v>172</v>
      </c>
      <c r="B213" t="s">
        <v>406</v>
      </c>
      <c r="C213" t="s">
        <v>407</v>
      </c>
      <c r="D213">
        <v>51.196777339999997</v>
      </c>
      <c r="E213">
        <v>4.4105963700000004</v>
      </c>
      <c r="F213">
        <v>51.197067259999997</v>
      </c>
      <c r="G213">
        <v>4.4106264099999999</v>
      </c>
      <c r="H213">
        <v>51.196922299999997</v>
      </c>
      <c r="I213">
        <v>4.4106113899999997</v>
      </c>
      <c r="J213">
        <v>4.2381557187462018E-2</v>
      </c>
    </row>
    <row r="214" spans="1:10" x14ac:dyDescent="0.3">
      <c r="A214">
        <v>174</v>
      </c>
      <c r="B214" t="s">
        <v>406</v>
      </c>
      <c r="C214" t="s">
        <v>409</v>
      </c>
      <c r="D214">
        <v>51.196777339999997</v>
      </c>
      <c r="E214">
        <v>4.4105963700000004</v>
      </c>
      <c r="F214">
        <v>51.197067259999997</v>
      </c>
      <c r="G214">
        <v>4.4106264099999999</v>
      </c>
      <c r="H214">
        <v>51.196922299999997</v>
      </c>
      <c r="I214">
        <v>4.4106113899999997</v>
      </c>
      <c r="J214">
        <v>4.2381557187462018E-2</v>
      </c>
    </row>
    <row r="215" spans="1:10" x14ac:dyDescent="0.3">
      <c r="A215">
        <v>176</v>
      </c>
      <c r="B215" t="s">
        <v>406</v>
      </c>
      <c r="C215" t="s">
        <v>411</v>
      </c>
      <c r="D215">
        <v>51.196777339999997</v>
      </c>
      <c r="E215">
        <v>4.4105963700000004</v>
      </c>
      <c r="F215">
        <v>51.197067259999997</v>
      </c>
      <c r="G215">
        <v>4.4106264099999999</v>
      </c>
      <c r="H215">
        <v>51.196922299999997</v>
      </c>
      <c r="I215">
        <v>4.4106113899999997</v>
      </c>
      <c r="J215">
        <v>4.2381557187462018E-2</v>
      </c>
    </row>
    <row r="216" spans="1:10" x14ac:dyDescent="0.3">
      <c r="A216">
        <v>28</v>
      </c>
      <c r="B216" t="s">
        <v>398</v>
      </c>
      <c r="C216" t="s">
        <v>403</v>
      </c>
      <c r="D216">
        <v>51.197017670000001</v>
      </c>
      <c r="E216">
        <v>4.4107084299999997</v>
      </c>
      <c r="F216">
        <v>51.197067259999997</v>
      </c>
      <c r="G216">
        <v>4.4106264099999999</v>
      </c>
      <c r="H216">
        <v>51.197042465000003</v>
      </c>
      <c r="I216">
        <v>4.4106674199999993</v>
      </c>
      <c r="J216">
        <v>4.1807037189441738E-2</v>
      </c>
    </row>
    <row r="217" spans="1:10" x14ac:dyDescent="0.3">
      <c r="A217">
        <v>32</v>
      </c>
      <c r="B217" t="s">
        <v>398</v>
      </c>
      <c r="C217" t="s">
        <v>407</v>
      </c>
      <c r="D217">
        <v>51.197017670000001</v>
      </c>
      <c r="E217">
        <v>4.4107084299999997</v>
      </c>
      <c r="F217">
        <v>51.197067259999997</v>
      </c>
      <c r="G217">
        <v>4.4106264099999999</v>
      </c>
      <c r="H217">
        <v>51.197042465000003</v>
      </c>
      <c r="I217">
        <v>4.4106674199999993</v>
      </c>
      <c r="J217">
        <v>4.1807037189441738E-2</v>
      </c>
    </row>
    <row r="218" spans="1:10" x14ac:dyDescent="0.3">
      <c r="A218">
        <v>34</v>
      </c>
      <c r="B218" t="s">
        <v>398</v>
      </c>
      <c r="C218" t="s">
        <v>409</v>
      </c>
      <c r="D218">
        <v>51.197017670000001</v>
      </c>
      <c r="E218">
        <v>4.4107084299999997</v>
      </c>
      <c r="F218">
        <v>51.197067259999997</v>
      </c>
      <c r="G218">
        <v>4.4106264099999999</v>
      </c>
      <c r="H218">
        <v>51.197042465000003</v>
      </c>
      <c r="I218">
        <v>4.4106674199999993</v>
      </c>
      <c r="J218">
        <v>4.1807037189441738E-2</v>
      </c>
    </row>
    <row r="219" spans="1:10" x14ac:dyDescent="0.3">
      <c r="A219">
        <v>36</v>
      </c>
      <c r="B219" t="s">
        <v>398</v>
      </c>
      <c r="C219" t="s">
        <v>411</v>
      </c>
      <c r="D219">
        <v>51.197017670000001</v>
      </c>
      <c r="E219">
        <v>4.4107084299999997</v>
      </c>
      <c r="F219">
        <v>51.197067259999997</v>
      </c>
      <c r="G219">
        <v>4.4106264099999999</v>
      </c>
      <c r="H219">
        <v>51.197042465000003</v>
      </c>
      <c r="I219">
        <v>4.4106674199999993</v>
      </c>
      <c r="J219">
        <v>4.1807037189441738E-2</v>
      </c>
    </row>
    <row r="220" spans="1:10" x14ac:dyDescent="0.3">
      <c r="A220">
        <v>106</v>
      </c>
      <c r="B220" t="s">
        <v>402</v>
      </c>
      <c r="C220" t="s">
        <v>403</v>
      </c>
      <c r="D220">
        <v>51.197017670000001</v>
      </c>
      <c r="E220">
        <v>4.4107084299999997</v>
      </c>
      <c r="F220">
        <v>51.197067259999997</v>
      </c>
      <c r="G220">
        <v>4.4106264099999999</v>
      </c>
      <c r="H220">
        <v>51.197042465000003</v>
      </c>
      <c r="I220">
        <v>4.4106674199999993</v>
      </c>
      <c r="J220">
        <v>4.1807037189441738E-2</v>
      </c>
    </row>
    <row r="221" spans="1:10" x14ac:dyDescent="0.3">
      <c r="A221">
        <v>110</v>
      </c>
      <c r="B221" t="s">
        <v>402</v>
      </c>
      <c r="C221" t="s">
        <v>407</v>
      </c>
      <c r="D221">
        <v>51.197017670000001</v>
      </c>
      <c r="E221">
        <v>4.4107084299999997</v>
      </c>
      <c r="F221">
        <v>51.197067259999997</v>
      </c>
      <c r="G221">
        <v>4.4106264099999999</v>
      </c>
      <c r="H221">
        <v>51.197042465000003</v>
      </c>
      <c r="I221">
        <v>4.4106674199999993</v>
      </c>
      <c r="J221">
        <v>4.1807037189441738E-2</v>
      </c>
    </row>
    <row r="222" spans="1:10" x14ac:dyDescent="0.3">
      <c r="A222">
        <v>112</v>
      </c>
      <c r="B222" t="s">
        <v>402</v>
      </c>
      <c r="C222" t="s">
        <v>409</v>
      </c>
      <c r="D222">
        <v>51.197017670000001</v>
      </c>
      <c r="E222">
        <v>4.4107084299999997</v>
      </c>
      <c r="F222">
        <v>51.197067259999997</v>
      </c>
      <c r="G222">
        <v>4.4106264099999999</v>
      </c>
      <c r="H222">
        <v>51.197042465000003</v>
      </c>
      <c r="I222">
        <v>4.4106674199999993</v>
      </c>
      <c r="J222">
        <v>4.1807037189441738E-2</v>
      </c>
    </row>
    <row r="223" spans="1:10" x14ac:dyDescent="0.3">
      <c r="A223">
        <v>114</v>
      </c>
      <c r="B223" t="s">
        <v>402</v>
      </c>
      <c r="C223" t="s">
        <v>411</v>
      </c>
      <c r="D223">
        <v>51.197017670000001</v>
      </c>
      <c r="E223">
        <v>4.4107084299999997</v>
      </c>
      <c r="F223">
        <v>51.197067259999997</v>
      </c>
      <c r="G223">
        <v>4.4106264099999999</v>
      </c>
      <c r="H223">
        <v>51.197042465000003</v>
      </c>
      <c r="I223">
        <v>4.4106674199999993</v>
      </c>
      <c r="J223">
        <v>4.1807037189441738E-2</v>
      </c>
    </row>
    <row r="224" spans="1:10" x14ac:dyDescent="0.3">
      <c r="A224">
        <v>132</v>
      </c>
      <c r="B224" t="s">
        <v>403</v>
      </c>
      <c r="C224" t="s">
        <v>412</v>
      </c>
      <c r="D224">
        <v>51.197067259999997</v>
      </c>
      <c r="E224">
        <v>4.4106264099999999</v>
      </c>
      <c r="F224">
        <v>51.197017670000001</v>
      </c>
      <c r="G224">
        <v>4.4107084299999997</v>
      </c>
      <c r="H224">
        <v>51.197042465000003</v>
      </c>
      <c r="I224">
        <v>4.4106674199999993</v>
      </c>
      <c r="J224">
        <v>4.1807037189441738E-2</v>
      </c>
    </row>
    <row r="225" spans="1:10" x14ac:dyDescent="0.3">
      <c r="A225">
        <v>134</v>
      </c>
      <c r="B225" t="s">
        <v>403</v>
      </c>
      <c r="C225" t="s">
        <v>414</v>
      </c>
      <c r="D225">
        <v>51.197067259999997</v>
      </c>
      <c r="E225">
        <v>4.4106264099999999</v>
      </c>
      <c r="F225">
        <v>51.197017670000001</v>
      </c>
      <c r="G225">
        <v>4.4107084299999997</v>
      </c>
      <c r="H225">
        <v>51.197042465000003</v>
      </c>
      <c r="I225">
        <v>4.4106674199999993</v>
      </c>
      <c r="J225">
        <v>4.1807037189441738E-2</v>
      </c>
    </row>
    <row r="226" spans="1:10" x14ac:dyDescent="0.3">
      <c r="A226">
        <v>135</v>
      </c>
      <c r="B226" t="s">
        <v>403</v>
      </c>
      <c r="C226" t="s">
        <v>415</v>
      </c>
      <c r="D226">
        <v>51.197067259999997</v>
      </c>
      <c r="E226">
        <v>4.4106264099999999</v>
      </c>
      <c r="F226">
        <v>51.197017670000001</v>
      </c>
      <c r="G226">
        <v>4.4107084299999997</v>
      </c>
      <c r="H226">
        <v>51.197042465000003</v>
      </c>
      <c r="I226">
        <v>4.4106674199999993</v>
      </c>
      <c r="J226">
        <v>4.1807037189441738E-2</v>
      </c>
    </row>
    <row r="227" spans="1:10" x14ac:dyDescent="0.3">
      <c r="A227">
        <v>190</v>
      </c>
      <c r="B227" t="s">
        <v>407</v>
      </c>
      <c r="C227" t="s">
        <v>412</v>
      </c>
      <c r="D227">
        <v>51.197067259999997</v>
      </c>
      <c r="E227">
        <v>4.4106264099999999</v>
      </c>
      <c r="F227">
        <v>51.197017670000001</v>
      </c>
      <c r="G227">
        <v>4.4107084299999997</v>
      </c>
      <c r="H227">
        <v>51.197042465000003</v>
      </c>
      <c r="I227">
        <v>4.4106674199999993</v>
      </c>
      <c r="J227">
        <v>4.1807037189441738E-2</v>
      </c>
    </row>
    <row r="228" spans="1:10" x14ac:dyDescent="0.3">
      <c r="A228">
        <v>192</v>
      </c>
      <c r="B228" t="s">
        <v>407</v>
      </c>
      <c r="C228" t="s">
        <v>414</v>
      </c>
      <c r="D228">
        <v>51.197067259999997</v>
      </c>
      <c r="E228">
        <v>4.4106264099999999</v>
      </c>
      <c r="F228">
        <v>51.197017670000001</v>
      </c>
      <c r="G228">
        <v>4.4107084299999997</v>
      </c>
      <c r="H228">
        <v>51.197042465000003</v>
      </c>
      <c r="I228">
        <v>4.4106674199999993</v>
      </c>
      <c r="J228">
        <v>4.1807037189441738E-2</v>
      </c>
    </row>
    <row r="229" spans="1:10" x14ac:dyDescent="0.3">
      <c r="A229">
        <v>193</v>
      </c>
      <c r="B229" t="s">
        <v>407</v>
      </c>
      <c r="C229" t="s">
        <v>415</v>
      </c>
      <c r="D229">
        <v>51.197067259999997</v>
      </c>
      <c r="E229">
        <v>4.4106264099999999</v>
      </c>
      <c r="F229">
        <v>51.197017670000001</v>
      </c>
      <c r="G229">
        <v>4.4107084299999997</v>
      </c>
      <c r="H229">
        <v>51.197042465000003</v>
      </c>
      <c r="I229">
        <v>4.4106674199999993</v>
      </c>
      <c r="J229">
        <v>4.1807037189441738E-2</v>
      </c>
    </row>
    <row r="230" spans="1:10" x14ac:dyDescent="0.3">
      <c r="A230">
        <v>213</v>
      </c>
      <c r="B230" t="s">
        <v>409</v>
      </c>
      <c r="C230" t="s">
        <v>412</v>
      </c>
      <c r="D230">
        <v>51.197067259999997</v>
      </c>
      <c r="E230">
        <v>4.4106264099999999</v>
      </c>
      <c r="F230">
        <v>51.197017670000001</v>
      </c>
      <c r="G230">
        <v>4.4107084299999997</v>
      </c>
      <c r="H230">
        <v>51.197042465000003</v>
      </c>
      <c r="I230">
        <v>4.4106674199999993</v>
      </c>
      <c r="J230">
        <v>4.1807037189441738E-2</v>
      </c>
    </row>
    <row r="231" spans="1:10" x14ac:dyDescent="0.3">
      <c r="A231">
        <v>215</v>
      </c>
      <c r="B231" t="s">
        <v>409</v>
      </c>
      <c r="C231" t="s">
        <v>414</v>
      </c>
      <c r="D231">
        <v>51.197067259999997</v>
      </c>
      <c r="E231">
        <v>4.4106264099999999</v>
      </c>
      <c r="F231">
        <v>51.197017670000001</v>
      </c>
      <c r="G231">
        <v>4.4107084299999997</v>
      </c>
      <c r="H231">
        <v>51.197042465000003</v>
      </c>
      <c r="I231">
        <v>4.4106674199999993</v>
      </c>
      <c r="J231">
        <v>4.1807037189441738E-2</v>
      </c>
    </row>
    <row r="232" spans="1:10" x14ac:dyDescent="0.3">
      <c r="A232">
        <v>216</v>
      </c>
      <c r="B232" t="s">
        <v>409</v>
      </c>
      <c r="C232" t="s">
        <v>415</v>
      </c>
      <c r="D232">
        <v>51.197067259999997</v>
      </c>
      <c r="E232">
        <v>4.4106264099999999</v>
      </c>
      <c r="F232">
        <v>51.197017670000001</v>
      </c>
      <c r="G232">
        <v>4.4107084299999997</v>
      </c>
      <c r="H232">
        <v>51.197042465000003</v>
      </c>
      <c r="I232">
        <v>4.4106674199999993</v>
      </c>
      <c r="J232">
        <v>4.1807037189441738E-2</v>
      </c>
    </row>
    <row r="233" spans="1:10" x14ac:dyDescent="0.3">
      <c r="A233">
        <v>232</v>
      </c>
      <c r="B233" t="s">
        <v>411</v>
      </c>
      <c r="C233" t="s">
        <v>412</v>
      </c>
      <c r="D233">
        <v>51.197067259999997</v>
      </c>
      <c r="E233">
        <v>4.4106264099999999</v>
      </c>
      <c r="F233">
        <v>51.197017670000001</v>
      </c>
      <c r="G233">
        <v>4.4107084299999997</v>
      </c>
      <c r="H233">
        <v>51.197042465000003</v>
      </c>
      <c r="I233">
        <v>4.4106674199999993</v>
      </c>
      <c r="J233">
        <v>4.1807037189441738E-2</v>
      </c>
    </row>
    <row r="234" spans="1:10" x14ac:dyDescent="0.3">
      <c r="A234">
        <v>234</v>
      </c>
      <c r="B234" t="s">
        <v>411</v>
      </c>
      <c r="C234" t="s">
        <v>414</v>
      </c>
      <c r="D234">
        <v>51.197067259999997</v>
      </c>
      <c r="E234">
        <v>4.4106264099999999</v>
      </c>
      <c r="F234">
        <v>51.197017670000001</v>
      </c>
      <c r="G234">
        <v>4.4107084299999997</v>
      </c>
      <c r="H234">
        <v>51.197042465000003</v>
      </c>
      <c r="I234">
        <v>4.4106674199999993</v>
      </c>
      <c r="J234">
        <v>4.1807037189441738E-2</v>
      </c>
    </row>
    <row r="235" spans="1:10" x14ac:dyDescent="0.3">
      <c r="A235">
        <v>235</v>
      </c>
      <c r="B235" t="s">
        <v>411</v>
      </c>
      <c r="C235" t="s">
        <v>415</v>
      </c>
      <c r="D235">
        <v>51.197067259999997</v>
      </c>
      <c r="E235">
        <v>4.4106264099999999</v>
      </c>
      <c r="F235">
        <v>51.197017670000001</v>
      </c>
      <c r="G235">
        <v>4.4107084299999997</v>
      </c>
      <c r="H235">
        <v>51.197042465000003</v>
      </c>
      <c r="I235">
        <v>4.4106674199999993</v>
      </c>
      <c r="J235">
        <v>4.1807037189441738E-2</v>
      </c>
    </row>
    <row r="236" spans="1:10" x14ac:dyDescent="0.3">
      <c r="A236">
        <v>253</v>
      </c>
      <c r="B236" t="s">
        <v>413</v>
      </c>
      <c r="C236" t="s">
        <v>418</v>
      </c>
      <c r="D236">
        <v>51.197368619999999</v>
      </c>
      <c r="E236">
        <v>4.4105973199999999</v>
      </c>
      <c r="F236">
        <v>51.196964260000001</v>
      </c>
      <c r="G236">
        <v>4.4107327500000002</v>
      </c>
      <c r="H236">
        <v>51.197166439999997</v>
      </c>
      <c r="I236">
        <v>4.4106650350000001</v>
      </c>
      <c r="J236">
        <v>4.1733080037247738E-2</v>
      </c>
    </row>
    <row r="237" spans="1:10" x14ac:dyDescent="0.3">
      <c r="A237">
        <v>91</v>
      </c>
      <c r="B237" t="s">
        <v>401</v>
      </c>
      <c r="C237" t="s">
        <v>406</v>
      </c>
      <c r="D237">
        <v>51.19709778</v>
      </c>
      <c r="E237">
        <v>4.41062975</v>
      </c>
      <c r="F237">
        <v>51.196777339999997</v>
      </c>
      <c r="G237">
        <v>4.4105963700000004</v>
      </c>
      <c r="H237">
        <v>51.196937559999988</v>
      </c>
      <c r="I237">
        <v>4.4106130600000002</v>
      </c>
      <c r="J237">
        <v>4.1713016427171352E-2</v>
      </c>
    </row>
    <row r="238" spans="1:10" x14ac:dyDescent="0.3">
      <c r="A238">
        <v>26</v>
      </c>
      <c r="B238" t="s">
        <v>398</v>
      </c>
      <c r="C238" t="s">
        <v>401</v>
      </c>
      <c r="D238">
        <v>51.197017670000001</v>
      </c>
      <c r="E238">
        <v>4.4107084299999997</v>
      </c>
      <c r="F238">
        <v>51.19709778</v>
      </c>
      <c r="G238">
        <v>4.41062975</v>
      </c>
      <c r="H238">
        <v>51.197057725000001</v>
      </c>
      <c r="I238">
        <v>4.4106690899999998</v>
      </c>
      <c r="J238">
        <v>4.1687666217761293E-2</v>
      </c>
    </row>
    <row r="239" spans="1:10" x14ac:dyDescent="0.3">
      <c r="A239">
        <v>87</v>
      </c>
      <c r="B239" t="s">
        <v>401</v>
      </c>
      <c r="C239" t="s">
        <v>402</v>
      </c>
      <c r="D239">
        <v>51.19709778</v>
      </c>
      <c r="E239">
        <v>4.41062975</v>
      </c>
      <c r="F239">
        <v>51.197017670000001</v>
      </c>
      <c r="G239">
        <v>4.4107084299999997</v>
      </c>
      <c r="H239">
        <v>51.197057725000001</v>
      </c>
      <c r="I239">
        <v>4.4106690899999998</v>
      </c>
      <c r="J239">
        <v>4.1687666217761293E-2</v>
      </c>
    </row>
    <row r="240" spans="1:10" x14ac:dyDescent="0.3">
      <c r="A240">
        <v>97</v>
      </c>
      <c r="B240" t="s">
        <v>401</v>
      </c>
      <c r="C240" t="s">
        <v>412</v>
      </c>
      <c r="D240">
        <v>51.19709778</v>
      </c>
      <c r="E240">
        <v>4.41062975</v>
      </c>
      <c r="F240">
        <v>51.197017670000001</v>
      </c>
      <c r="G240">
        <v>4.4107084299999997</v>
      </c>
      <c r="H240">
        <v>51.197057725000001</v>
      </c>
      <c r="I240">
        <v>4.4106690899999998</v>
      </c>
      <c r="J240">
        <v>4.1687666217761293E-2</v>
      </c>
    </row>
    <row r="241" spans="1:10" x14ac:dyDescent="0.3">
      <c r="A241">
        <v>99</v>
      </c>
      <c r="B241" t="s">
        <v>401</v>
      </c>
      <c r="C241" t="s">
        <v>414</v>
      </c>
      <c r="D241">
        <v>51.19709778</v>
      </c>
      <c r="E241">
        <v>4.41062975</v>
      </c>
      <c r="F241">
        <v>51.197017670000001</v>
      </c>
      <c r="G241">
        <v>4.4107084299999997</v>
      </c>
      <c r="H241">
        <v>51.197057725000001</v>
      </c>
      <c r="I241">
        <v>4.4106690899999998</v>
      </c>
      <c r="J241">
        <v>4.1687666217761293E-2</v>
      </c>
    </row>
    <row r="242" spans="1:10" x14ac:dyDescent="0.3">
      <c r="A242">
        <v>100</v>
      </c>
      <c r="B242" t="s">
        <v>401</v>
      </c>
      <c r="C242" t="s">
        <v>415</v>
      </c>
      <c r="D242">
        <v>51.19709778</v>
      </c>
      <c r="E242">
        <v>4.41062975</v>
      </c>
      <c r="F242">
        <v>51.197017670000001</v>
      </c>
      <c r="G242">
        <v>4.4107084299999997</v>
      </c>
      <c r="H242">
        <v>51.197057725000001</v>
      </c>
      <c r="I242">
        <v>4.4106690899999998</v>
      </c>
      <c r="J242">
        <v>4.1687666217761293E-2</v>
      </c>
    </row>
    <row r="243" spans="1:10" x14ac:dyDescent="0.3">
      <c r="A243">
        <v>38</v>
      </c>
      <c r="B243" t="s">
        <v>398</v>
      </c>
      <c r="C243" t="s">
        <v>413</v>
      </c>
      <c r="D243">
        <v>51.197017670000001</v>
      </c>
      <c r="E243">
        <v>4.4107084299999997</v>
      </c>
      <c r="F243">
        <v>51.197368619999999</v>
      </c>
      <c r="G243">
        <v>4.4105973199999999</v>
      </c>
      <c r="H243">
        <v>51.197193145</v>
      </c>
      <c r="I243">
        <v>4.4106528750000003</v>
      </c>
      <c r="J243">
        <v>4.1521903906097432E-2</v>
      </c>
    </row>
    <row r="244" spans="1:10" x14ac:dyDescent="0.3">
      <c r="A244">
        <v>116</v>
      </c>
      <c r="B244" t="s">
        <v>402</v>
      </c>
      <c r="C244" t="s">
        <v>413</v>
      </c>
      <c r="D244">
        <v>51.197017670000001</v>
      </c>
      <c r="E244">
        <v>4.4107084299999997</v>
      </c>
      <c r="F244">
        <v>51.197368619999999</v>
      </c>
      <c r="G244">
        <v>4.4105973199999999</v>
      </c>
      <c r="H244">
        <v>51.197193145</v>
      </c>
      <c r="I244">
        <v>4.4106528750000003</v>
      </c>
      <c r="J244">
        <v>4.1521903906097432E-2</v>
      </c>
    </row>
    <row r="245" spans="1:10" x14ac:dyDescent="0.3">
      <c r="A245">
        <v>241</v>
      </c>
      <c r="B245" t="s">
        <v>412</v>
      </c>
      <c r="C245" t="s">
        <v>413</v>
      </c>
      <c r="D245">
        <v>51.197017670000001</v>
      </c>
      <c r="E245">
        <v>4.4107084299999997</v>
      </c>
      <c r="F245">
        <v>51.197368619999999</v>
      </c>
      <c r="G245">
        <v>4.4105973199999999</v>
      </c>
      <c r="H245">
        <v>51.197193145</v>
      </c>
      <c r="I245">
        <v>4.4106528750000003</v>
      </c>
      <c r="J245">
        <v>4.1521903906097432E-2</v>
      </c>
    </row>
    <row r="246" spans="1:10" x14ac:dyDescent="0.3">
      <c r="A246">
        <v>249</v>
      </c>
      <c r="B246" t="s">
        <v>413</v>
      </c>
      <c r="C246" t="s">
        <v>414</v>
      </c>
      <c r="D246">
        <v>51.197368619999999</v>
      </c>
      <c r="E246">
        <v>4.4105973199999999</v>
      </c>
      <c r="F246">
        <v>51.197017670000001</v>
      </c>
      <c r="G246">
        <v>4.4107084299999997</v>
      </c>
      <c r="H246">
        <v>51.197193145</v>
      </c>
      <c r="I246">
        <v>4.4106528750000003</v>
      </c>
      <c r="J246">
        <v>4.1521903906097432E-2</v>
      </c>
    </row>
    <row r="247" spans="1:10" x14ac:dyDescent="0.3">
      <c r="A247">
        <v>250</v>
      </c>
      <c r="B247" t="s">
        <v>413</v>
      </c>
      <c r="C247" t="s">
        <v>415</v>
      </c>
      <c r="D247">
        <v>51.197368619999999</v>
      </c>
      <c r="E247">
        <v>4.4105973199999999</v>
      </c>
      <c r="F247">
        <v>51.197017670000001</v>
      </c>
      <c r="G247">
        <v>4.4107084299999997</v>
      </c>
      <c r="H247">
        <v>51.197193145</v>
      </c>
      <c r="I247">
        <v>4.4106528750000003</v>
      </c>
      <c r="J247">
        <v>4.1521903906097432E-2</v>
      </c>
    </row>
    <row r="248" spans="1:10" x14ac:dyDescent="0.3">
      <c r="A248">
        <v>175</v>
      </c>
      <c r="B248" t="s">
        <v>406</v>
      </c>
      <c r="C248" t="s">
        <v>410</v>
      </c>
      <c r="D248">
        <v>51.196777339999997</v>
      </c>
      <c r="E248">
        <v>4.4105963700000004</v>
      </c>
      <c r="F248">
        <v>51.197090150000001</v>
      </c>
      <c r="G248">
        <v>4.4106130600000002</v>
      </c>
      <c r="H248">
        <v>51.196933745000003</v>
      </c>
      <c r="I248">
        <v>4.4106047149999998</v>
      </c>
      <c r="J248">
        <v>4.13812259391921E-2</v>
      </c>
    </row>
    <row r="249" spans="1:10" x14ac:dyDescent="0.3">
      <c r="A249">
        <v>182</v>
      </c>
      <c r="B249" t="s">
        <v>406</v>
      </c>
      <c r="C249" t="s">
        <v>417</v>
      </c>
      <c r="D249">
        <v>51.196777339999997</v>
      </c>
      <c r="E249">
        <v>4.4105963700000004</v>
      </c>
      <c r="F249">
        <v>51.197090150000001</v>
      </c>
      <c r="G249">
        <v>4.4106130600000002</v>
      </c>
      <c r="H249">
        <v>51.196933745000003</v>
      </c>
      <c r="I249">
        <v>4.4106047149999998</v>
      </c>
      <c r="J249">
        <v>4.13812259391921E-2</v>
      </c>
    </row>
    <row r="250" spans="1:10" x14ac:dyDescent="0.3">
      <c r="A250">
        <v>35</v>
      </c>
      <c r="B250" t="s">
        <v>398</v>
      </c>
      <c r="C250" t="s">
        <v>410</v>
      </c>
      <c r="D250">
        <v>51.197017670000001</v>
      </c>
      <c r="E250">
        <v>4.4107084299999997</v>
      </c>
      <c r="F250">
        <v>51.197090150000001</v>
      </c>
      <c r="G250">
        <v>4.4106130600000002</v>
      </c>
      <c r="H250">
        <v>51.197053910000001</v>
      </c>
      <c r="I250">
        <v>4.4106607449999986</v>
      </c>
      <c r="J250">
        <v>4.116327376732843E-2</v>
      </c>
    </row>
    <row r="251" spans="1:10" x14ac:dyDescent="0.3">
      <c r="A251">
        <v>42</v>
      </c>
      <c r="B251" t="s">
        <v>398</v>
      </c>
      <c r="C251" t="s">
        <v>417</v>
      </c>
      <c r="D251">
        <v>51.197017670000001</v>
      </c>
      <c r="E251">
        <v>4.4107084299999997</v>
      </c>
      <c r="F251">
        <v>51.197090150000001</v>
      </c>
      <c r="G251">
        <v>4.4106130600000002</v>
      </c>
      <c r="H251">
        <v>51.197053910000001</v>
      </c>
      <c r="I251">
        <v>4.4106607449999986</v>
      </c>
      <c r="J251">
        <v>4.116327376732843E-2</v>
      </c>
    </row>
    <row r="252" spans="1:10" x14ac:dyDescent="0.3">
      <c r="A252">
        <v>113</v>
      </c>
      <c r="B252" t="s">
        <v>402</v>
      </c>
      <c r="C252" t="s">
        <v>410</v>
      </c>
      <c r="D252">
        <v>51.197017670000001</v>
      </c>
      <c r="E252">
        <v>4.4107084299999997</v>
      </c>
      <c r="F252">
        <v>51.197090150000001</v>
      </c>
      <c r="G252">
        <v>4.4106130600000002</v>
      </c>
      <c r="H252">
        <v>51.197053910000001</v>
      </c>
      <c r="I252">
        <v>4.4106607449999986</v>
      </c>
      <c r="J252">
        <v>4.116327376732843E-2</v>
      </c>
    </row>
    <row r="253" spans="1:10" x14ac:dyDescent="0.3">
      <c r="A253">
        <v>120</v>
      </c>
      <c r="B253" t="s">
        <v>402</v>
      </c>
      <c r="C253" t="s">
        <v>417</v>
      </c>
      <c r="D253">
        <v>51.197017670000001</v>
      </c>
      <c r="E253">
        <v>4.4107084299999997</v>
      </c>
      <c r="F253">
        <v>51.197090150000001</v>
      </c>
      <c r="G253">
        <v>4.4106130600000002</v>
      </c>
      <c r="H253">
        <v>51.197053910000001</v>
      </c>
      <c r="I253">
        <v>4.4106607449999986</v>
      </c>
      <c r="J253">
        <v>4.116327376732843E-2</v>
      </c>
    </row>
    <row r="254" spans="1:10" x14ac:dyDescent="0.3">
      <c r="A254">
        <v>223</v>
      </c>
      <c r="B254" t="s">
        <v>410</v>
      </c>
      <c r="C254" t="s">
        <v>412</v>
      </c>
      <c r="D254">
        <v>51.197090150000001</v>
      </c>
      <c r="E254">
        <v>4.4106130600000002</v>
      </c>
      <c r="F254">
        <v>51.197017670000001</v>
      </c>
      <c r="G254">
        <v>4.4107084299999997</v>
      </c>
      <c r="H254">
        <v>51.197053910000001</v>
      </c>
      <c r="I254">
        <v>4.4106607449999986</v>
      </c>
      <c r="J254">
        <v>4.116327376732843E-2</v>
      </c>
    </row>
    <row r="255" spans="1:10" x14ac:dyDescent="0.3">
      <c r="A255">
        <v>225</v>
      </c>
      <c r="B255" t="s">
        <v>410</v>
      </c>
      <c r="C255" t="s">
        <v>414</v>
      </c>
      <c r="D255">
        <v>51.197090150000001</v>
      </c>
      <c r="E255">
        <v>4.4106130600000002</v>
      </c>
      <c r="F255">
        <v>51.197017670000001</v>
      </c>
      <c r="G255">
        <v>4.4107084299999997</v>
      </c>
      <c r="H255">
        <v>51.197053910000001</v>
      </c>
      <c r="I255">
        <v>4.4106607449999986</v>
      </c>
      <c r="J255">
        <v>4.116327376732843E-2</v>
      </c>
    </row>
    <row r="256" spans="1:10" x14ac:dyDescent="0.3">
      <c r="A256">
        <v>226</v>
      </c>
      <c r="B256" t="s">
        <v>410</v>
      </c>
      <c r="C256" t="s">
        <v>415</v>
      </c>
      <c r="D256">
        <v>51.197090150000001</v>
      </c>
      <c r="E256">
        <v>4.4106130600000002</v>
      </c>
      <c r="F256">
        <v>51.197017670000001</v>
      </c>
      <c r="G256">
        <v>4.4107084299999997</v>
      </c>
      <c r="H256">
        <v>51.197053910000001</v>
      </c>
      <c r="I256">
        <v>4.4106607449999986</v>
      </c>
      <c r="J256">
        <v>4.116327376732843E-2</v>
      </c>
    </row>
    <row r="257" spans="1:10" x14ac:dyDescent="0.3">
      <c r="A257">
        <v>245</v>
      </c>
      <c r="B257" t="s">
        <v>412</v>
      </c>
      <c r="C257" t="s">
        <v>417</v>
      </c>
      <c r="D257">
        <v>51.197017670000001</v>
      </c>
      <c r="E257">
        <v>4.4107084299999997</v>
      </c>
      <c r="F257">
        <v>51.197090150000001</v>
      </c>
      <c r="G257">
        <v>4.4106130600000002</v>
      </c>
      <c r="H257">
        <v>51.197053910000001</v>
      </c>
      <c r="I257">
        <v>4.4106607449999986</v>
      </c>
      <c r="J257">
        <v>4.116327376732843E-2</v>
      </c>
    </row>
    <row r="258" spans="1:10" x14ac:dyDescent="0.3">
      <c r="A258">
        <v>258</v>
      </c>
      <c r="B258" t="s">
        <v>414</v>
      </c>
      <c r="C258" t="s">
        <v>417</v>
      </c>
      <c r="D258">
        <v>51.197017670000001</v>
      </c>
      <c r="E258">
        <v>4.4107084299999997</v>
      </c>
      <c r="F258">
        <v>51.197090150000001</v>
      </c>
      <c r="G258">
        <v>4.4106130600000002</v>
      </c>
      <c r="H258">
        <v>51.197053910000001</v>
      </c>
      <c r="I258">
        <v>4.4106607449999986</v>
      </c>
      <c r="J258">
        <v>4.116327376732843E-2</v>
      </c>
    </row>
    <row r="259" spans="1:10" x14ac:dyDescent="0.3">
      <c r="A259">
        <v>263</v>
      </c>
      <c r="B259" t="s">
        <v>415</v>
      </c>
      <c r="C259" t="s">
        <v>417</v>
      </c>
      <c r="D259">
        <v>51.197017670000001</v>
      </c>
      <c r="E259">
        <v>4.4107084299999997</v>
      </c>
      <c r="F259">
        <v>51.197090150000001</v>
      </c>
      <c r="G259">
        <v>4.4106130600000002</v>
      </c>
      <c r="H259">
        <v>51.197053910000001</v>
      </c>
      <c r="I259">
        <v>4.4106607449999986</v>
      </c>
      <c r="J259">
        <v>4.116327376732843E-2</v>
      </c>
    </row>
    <row r="260" spans="1:10" x14ac:dyDescent="0.3">
      <c r="A260">
        <v>269</v>
      </c>
      <c r="B260" t="s">
        <v>416</v>
      </c>
      <c r="C260" t="s">
        <v>419</v>
      </c>
      <c r="D260">
        <v>51.196361539999998</v>
      </c>
      <c r="E260">
        <v>4.4100766199999999</v>
      </c>
      <c r="F260">
        <v>51.198307040000003</v>
      </c>
      <c r="G260">
        <v>4.4109787899999997</v>
      </c>
      <c r="H260">
        <v>51.197334290000001</v>
      </c>
      <c r="I260">
        <v>4.4105277049999998</v>
      </c>
      <c r="J260">
        <v>4.0770063308204887E-2</v>
      </c>
    </row>
    <row r="261" spans="1:10" x14ac:dyDescent="0.3">
      <c r="A261">
        <v>98</v>
      </c>
      <c r="B261" t="s">
        <v>401</v>
      </c>
      <c r="C261" t="s">
        <v>413</v>
      </c>
      <c r="D261">
        <v>51.19709778</v>
      </c>
      <c r="E261">
        <v>4.41062975</v>
      </c>
      <c r="F261">
        <v>51.197368619999999</v>
      </c>
      <c r="G261">
        <v>4.4105973199999999</v>
      </c>
      <c r="H261">
        <v>51.197233199999999</v>
      </c>
      <c r="I261">
        <v>4.4106135350000004</v>
      </c>
      <c r="J261">
        <v>4.0260956227601293E-2</v>
      </c>
    </row>
    <row r="262" spans="1:10" x14ac:dyDescent="0.3">
      <c r="A262">
        <v>133</v>
      </c>
      <c r="B262" t="s">
        <v>403</v>
      </c>
      <c r="C262" t="s">
        <v>413</v>
      </c>
      <c r="D262">
        <v>51.197067259999997</v>
      </c>
      <c r="E262">
        <v>4.4106264099999999</v>
      </c>
      <c r="F262">
        <v>51.197368619999999</v>
      </c>
      <c r="G262">
        <v>4.4105973199999999</v>
      </c>
      <c r="H262">
        <v>51.197217940000002</v>
      </c>
      <c r="I262">
        <v>4.4106118649999999</v>
      </c>
      <c r="J262">
        <v>3.9567603500652103E-2</v>
      </c>
    </row>
    <row r="263" spans="1:10" x14ac:dyDescent="0.3">
      <c r="A263">
        <v>191</v>
      </c>
      <c r="B263" t="s">
        <v>407</v>
      </c>
      <c r="C263" t="s">
        <v>413</v>
      </c>
      <c r="D263">
        <v>51.197067259999997</v>
      </c>
      <c r="E263">
        <v>4.4106264099999999</v>
      </c>
      <c r="F263">
        <v>51.197368619999999</v>
      </c>
      <c r="G263">
        <v>4.4105973199999999</v>
      </c>
      <c r="H263">
        <v>51.197217940000002</v>
      </c>
      <c r="I263">
        <v>4.4106118649999999</v>
      </c>
      <c r="J263">
        <v>3.9567603500652103E-2</v>
      </c>
    </row>
    <row r="264" spans="1:10" x14ac:dyDescent="0.3">
      <c r="A264">
        <v>214</v>
      </c>
      <c r="B264" t="s">
        <v>409</v>
      </c>
      <c r="C264" t="s">
        <v>413</v>
      </c>
      <c r="D264">
        <v>51.197067259999997</v>
      </c>
      <c r="E264">
        <v>4.4106264099999999</v>
      </c>
      <c r="F264">
        <v>51.197368619999999</v>
      </c>
      <c r="G264">
        <v>4.4105973199999999</v>
      </c>
      <c r="H264">
        <v>51.197217940000002</v>
      </c>
      <c r="I264">
        <v>4.4106118649999999</v>
      </c>
      <c r="J264">
        <v>3.9567603500652103E-2</v>
      </c>
    </row>
    <row r="265" spans="1:10" x14ac:dyDescent="0.3">
      <c r="A265">
        <v>233</v>
      </c>
      <c r="B265" t="s">
        <v>411</v>
      </c>
      <c r="C265" t="s">
        <v>413</v>
      </c>
      <c r="D265">
        <v>51.197067259999997</v>
      </c>
      <c r="E265">
        <v>4.4106264099999999</v>
      </c>
      <c r="F265">
        <v>51.197368619999999</v>
      </c>
      <c r="G265">
        <v>4.4105973199999999</v>
      </c>
      <c r="H265">
        <v>51.197217940000002</v>
      </c>
      <c r="I265">
        <v>4.4106118649999999</v>
      </c>
      <c r="J265">
        <v>3.9567603500652103E-2</v>
      </c>
    </row>
    <row r="266" spans="1:10" x14ac:dyDescent="0.3">
      <c r="A266">
        <v>224</v>
      </c>
      <c r="B266" t="s">
        <v>410</v>
      </c>
      <c r="C266" t="s">
        <v>413</v>
      </c>
      <c r="D266">
        <v>51.197090150000001</v>
      </c>
      <c r="E266">
        <v>4.4106130600000002</v>
      </c>
      <c r="F266">
        <v>51.197368619999999</v>
      </c>
      <c r="G266">
        <v>4.4105973199999999</v>
      </c>
      <c r="H266">
        <v>51.197229385</v>
      </c>
      <c r="I266">
        <v>4.4106051900000001</v>
      </c>
      <c r="J266">
        <v>3.9565716416209422E-2</v>
      </c>
    </row>
    <row r="267" spans="1:10" x14ac:dyDescent="0.3">
      <c r="A267">
        <v>252</v>
      </c>
      <c r="B267" t="s">
        <v>413</v>
      </c>
      <c r="C267" t="s">
        <v>417</v>
      </c>
      <c r="D267">
        <v>51.197368619999999</v>
      </c>
      <c r="E267">
        <v>4.4105973199999999</v>
      </c>
      <c r="F267">
        <v>51.197090150000001</v>
      </c>
      <c r="G267">
        <v>4.4106130600000002</v>
      </c>
      <c r="H267">
        <v>51.197229385</v>
      </c>
      <c r="I267">
        <v>4.4106051900000001</v>
      </c>
      <c r="J267">
        <v>3.9565716416209422E-2</v>
      </c>
    </row>
    <row r="268" spans="1:10" x14ac:dyDescent="0.3">
      <c r="A268">
        <v>67</v>
      </c>
      <c r="B268" t="s">
        <v>400</v>
      </c>
      <c r="C268" t="s">
        <v>401</v>
      </c>
      <c r="F268">
        <v>51.19709778</v>
      </c>
      <c r="G268">
        <v>4.41062975</v>
      </c>
      <c r="H268">
        <v>51.19709778</v>
      </c>
      <c r="I268">
        <v>4.41062975</v>
      </c>
      <c r="J268">
        <v>3.8657579010176489E-2</v>
      </c>
    </row>
    <row r="269" spans="1:10" x14ac:dyDescent="0.3">
      <c r="A269">
        <v>90</v>
      </c>
      <c r="B269" t="s">
        <v>401</v>
      </c>
      <c r="C269" t="s">
        <v>405</v>
      </c>
      <c r="D269">
        <v>51.19709778</v>
      </c>
      <c r="E269">
        <v>4.41062975</v>
      </c>
      <c r="H269">
        <v>51.19709778</v>
      </c>
      <c r="I269">
        <v>4.41062975</v>
      </c>
      <c r="J269">
        <v>3.8657579010176489E-2</v>
      </c>
    </row>
    <row r="270" spans="1:10" x14ac:dyDescent="0.3">
      <c r="A270">
        <v>69</v>
      </c>
      <c r="B270" t="s">
        <v>400</v>
      </c>
      <c r="C270" t="s">
        <v>403</v>
      </c>
      <c r="F270">
        <v>51.197067259999997</v>
      </c>
      <c r="G270">
        <v>4.4106264099999999</v>
      </c>
      <c r="H270">
        <v>51.197067259999997</v>
      </c>
      <c r="I270">
        <v>4.4106264099999999</v>
      </c>
      <c r="J270">
        <v>3.8615712431996588E-2</v>
      </c>
    </row>
    <row r="271" spans="1:10" x14ac:dyDescent="0.3">
      <c r="A271">
        <v>73</v>
      </c>
      <c r="B271" t="s">
        <v>400</v>
      </c>
      <c r="C271" t="s">
        <v>407</v>
      </c>
      <c r="F271">
        <v>51.197067259999997</v>
      </c>
      <c r="G271">
        <v>4.4106264099999999</v>
      </c>
      <c r="H271">
        <v>51.197067259999997</v>
      </c>
      <c r="I271">
        <v>4.4106264099999999</v>
      </c>
      <c r="J271">
        <v>3.8615712431996588E-2</v>
      </c>
    </row>
    <row r="272" spans="1:10" x14ac:dyDescent="0.3">
      <c r="A272">
        <v>75</v>
      </c>
      <c r="B272" t="s">
        <v>400</v>
      </c>
      <c r="C272" t="s">
        <v>409</v>
      </c>
      <c r="F272">
        <v>51.197067259999997</v>
      </c>
      <c r="G272">
        <v>4.4106264099999999</v>
      </c>
      <c r="H272">
        <v>51.197067259999997</v>
      </c>
      <c r="I272">
        <v>4.4106264099999999</v>
      </c>
      <c r="J272">
        <v>3.8615712431996588E-2</v>
      </c>
    </row>
    <row r="273" spans="1:10" x14ac:dyDescent="0.3">
      <c r="A273">
        <v>77</v>
      </c>
      <c r="B273" t="s">
        <v>400</v>
      </c>
      <c r="C273" t="s">
        <v>411</v>
      </c>
      <c r="F273">
        <v>51.197067259999997</v>
      </c>
      <c r="G273">
        <v>4.4106264099999999</v>
      </c>
      <c r="H273">
        <v>51.197067259999997</v>
      </c>
      <c r="I273">
        <v>4.4106264099999999</v>
      </c>
      <c r="J273">
        <v>3.8615712431996588E-2</v>
      </c>
    </row>
    <row r="274" spans="1:10" x14ac:dyDescent="0.3">
      <c r="A274">
        <v>125</v>
      </c>
      <c r="B274" t="s">
        <v>403</v>
      </c>
      <c r="C274" t="s">
        <v>405</v>
      </c>
      <c r="D274">
        <v>51.197067259999997</v>
      </c>
      <c r="E274">
        <v>4.4106264099999999</v>
      </c>
      <c r="H274">
        <v>51.197067259999997</v>
      </c>
      <c r="I274">
        <v>4.4106264099999999</v>
      </c>
      <c r="J274">
        <v>3.8615712431996588E-2</v>
      </c>
    </row>
    <row r="275" spans="1:10" x14ac:dyDescent="0.3">
      <c r="A275">
        <v>127</v>
      </c>
      <c r="B275" t="s">
        <v>403</v>
      </c>
      <c r="C275" t="s">
        <v>407</v>
      </c>
      <c r="D275">
        <v>51.197067259999997</v>
      </c>
      <c r="E275">
        <v>4.4106264099999999</v>
      </c>
      <c r="F275">
        <v>51.197067259999997</v>
      </c>
      <c r="G275">
        <v>4.4106264099999999</v>
      </c>
      <c r="H275">
        <v>51.197067259999997</v>
      </c>
      <c r="I275">
        <v>4.4106264099999999</v>
      </c>
      <c r="J275">
        <v>3.8615712431996588E-2</v>
      </c>
    </row>
    <row r="276" spans="1:10" x14ac:dyDescent="0.3">
      <c r="A276">
        <v>129</v>
      </c>
      <c r="B276" t="s">
        <v>403</v>
      </c>
      <c r="C276" t="s">
        <v>409</v>
      </c>
      <c r="D276">
        <v>51.197067259999997</v>
      </c>
      <c r="E276">
        <v>4.4106264099999999</v>
      </c>
      <c r="F276">
        <v>51.197067259999997</v>
      </c>
      <c r="G276">
        <v>4.4106264099999999</v>
      </c>
      <c r="H276">
        <v>51.197067259999997</v>
      </c>
      <c r="I276">
        <v>4.4106264099999999</v>
      </c>
      <c r="J276">
        <v>3.8615712431996588E-2</v>
      </c>
    </row>
    <row r="277" spans="1:10" x14ac:dyDescent="0.3">
      <c r="A277">
        <v>131</v>
      </c>
      <c r="B277" t="s">
        <v>403</v>
      </c>
      <c r="C277" t="s">
        <v>411</v>
      </c>
      <c r="D277">
        <v>51.197067259999997</v>
      </c>
      <c r="E277">
        <v>4.4106264099999999</v>
      </c>
      <c r="F277">
        <v>51.197067259999997</v>
      </c>
      <c r="G277">
        <v>4.4106264099999999</v>
      </c>
      <c r="H277">
        <v>51.197067259999997</v>
      </c>
      <c r="I277">
        <v>4.4106264099999999</v>
      </c>
      <c r="J277">
        <v>3.8615712431996588E-2</v>
      </c>
    </row>
    <row r="278" spans="1:10" x14ac:dyDescent="0.3">
      <c r="A278">
        <v>158</v>
      </c>
      <c r="B278" t="s">
        <v>405</v>
      </c>
      <c r="C278" t="s">
        <v>407</v>
      </c>
      <c r="F278">
        <v>51.197067259999997</v>
      </c>
      <c r="G278">
        <v>4.4106264099999999</v>
      </c>
      <c r="H278">
        <v>51.197067259999997</v>
      </c>
      <c r="I278">
        <v>4.4106264099999999</v>
      </c>
      <c r="J278">
        <v>3.8615712431996588E-2</v>
      </c>
    </row>
    <row r="279" spans="1:10" x14ac:dyDescent="0.3">
      <c r="A279">
        <v>160</v>
      </c>
      <c r="B279" t="s">
        <v>405</v>
      </c>
      <c r="C279" t="s">
        <v>409</v>
      </c>
      <c r="F279">
        <v>51.197067259999997</v>
      </c>
      <c r="G279">
        <v>4.4106264099999999</v>
      </c>
      <c r="H279">
        <v>51.197067259999997</v>
      </c>
      <c r="I279">
        <v>4.4106264099999999</v>
      </c>
      <c r="J279">
        <v>3.8615712431996588E-2</v>
      </c>
    </row>
    <row r="280" spans="1:10" x14ac:dyDescent="0.3">
      <c r="A280">
        <v>162</v>
      </c>
      <c r="B280" t="s">
        <v>405</v>
      </c>
      <c r="C280" t="s">
        <v>411</v>
      </c>
      <c r="F280">
        <v>51.197067259999997</v>
      </c>
      <c r="G280">
        <v>4.4106264099999999</v>
      </c>
      <c r="H280">
        <v>51.197067259999997</v>
      </c>
      <c r="I280">
        <v>4.4106264099999999</v>
      </c>
      <c r="J280">
        <v>3.8615712431996588E-2</v>
      </c>
    </row>
    <row r="281" spans="1:10" x14ac:dyDescent="0.3">
      <c r="A281">
        <v>187</v>
      </c>
      <c r="B281" t="s">
        <v>407</v>
      </c>
      <c r="C281" t="s">
        <v>409</v>
      </c>
      <c r="D281">
        <v>51.197067259999997</v>
      </c>
      <c r="E281">
        <v>4.4106264099999999</v>
      </c>
      <c r="F281">
        <v>51.197067259999997</v>
      </c>
      <c r="G281">
        <v>4.4106264099999999</v>
      </c>
      <c r="H281">
        <v>51.197067259999997</v>
      </c>
      <c r="I281">
        <v>4.4106264099999999</v>
      </c>
      <c r="J281">
        <v>3.8615712431996588E-2</v>
      </c>
    </row>
    <row r="282" spans="1:10" x14ac:dyDescent="0.3">
      <c r="A282">
        <v>189</v>
      </c>
      <c r="B282" t="s">
        <v>407</v>
      </c>
      <c r="C282" t="s">
        <v>411</v>
      </c>
      <c r="D282">
        <v>51.197067259999997</v>
      </c>
      <c r="E282">
        <v>4.4106264099999999</v>
      </c>
      <c r="F282">
        <v>51.197067259999997</v>
      </c>
      <c r="G282">
        <v>4.4106264099999999</v>
      </c>
      <c r="H282">
        <v>51.197067259999997</v>
      </c>
      <c r="I282">
        <v>4.4106264099999999</v>
      </c>
      <c r="J282">
        <v>3.8615712431996588E-2</v>
      </c>
    </row>
    <row r="283" spans="1:10" x14ac:dyDescent="0.3">
      <c r="A283">
        <v>212</v>
      </c>
      <c r="B283" t="s">
        <v>409</v>
      </c>
      <c r="C283" t="s">
        <v>411</v>
      </c>
      <c r="D283">
        <v>51.197067259999997</v>
      </c>
      <c r="E283">
        <v>4.4106264099999999</v>
      </c>
      <c r="F283">
        <v>51.197067259999997</v>
      </c>
      <c r="G283">
        <v>4.4106264099999999</v>
      </c>
      <c r="H283">
        <v>51.197067259999997</v>
      </c>
      <c r="I283">
        <v>4.4106264099999999</v>
      </c>
      <c r="J283">
        <v>3.8615712431996588E-2</v>
      </c>
    </row>
    <row r="284" spans="1:10" x14ac:dyDescent="0.3">
      <c r="A284">
        <v>88</v>
      </c>
      <c r="B284" t="s">
        <v>401</v>
      </c>
      <c r="C284" t="s">
        <v>403</v>
      </c>
      <c r="D284">
        <v>51.19709778</v>
      </c>
      <c r="E284">
        <v>4.41062975</v>
      </c>
      <c r="F284">
        <v>51.197067259999997</v>
      </c>
      <c r="G284">
        <v>4.4106264099999999</v>
      </c>
      <c r="H284">
        <v>51.197082520000002</v>
      </c>
      <c r="I284">
        <v>4.4106280800000004</v>
      </c>
      <c r="J284">
        <v>3.8599197470629502E-2</v>
      </c>
    </row>
    <row r="285" spans="1:10" x14ac:dyDescent="0.3">
      <c r="A285">
        <v>92</v>
      </c>
      <c r="B285" t="s">
        <v>401</v>
      </c>
      <c r="C285" t="s">
        <v>407</v>
      </c>
      <c r="D285">
        <v>51.19709778</v>
      </c>
      <c r="E285">
        <v>4.41062975</v>
      </c>
      <c r="F285">
        <v>51.197067259999997</v>
      </c>
      <c r="G285">
        <v>4.4106264099999999</v>
      </c>
      <c r="H285">
        <v>51.197082520000002</v>
      </c>
      <c r="I285">
        <v>4.4106280800000004</v>
      </c>
      <c r="J285">
        <v>3.8599197470629502E-2</v>
      </c>
    </row>
    <row r="286" spans="1:10" x14ac:dyDescent="0.3">
      <c r="A286">
        <v>94</v>
      </c>
      <c r="B286" t="s">
        <v>401</v>
      </c>
      <c r="C286" t="s">
        <v>409</v>
      </c>
      <c r="D286">
        <v>51.19709778</v>
      </c>
      <c r="E286">
        <v>4.41062975</v>
      </c>
      <c r="F286">
        <v>51.197067259999997</v>
      </c>
      <c r="G286">
        <v>4.4106264099999999</v>
      </c>
      <c r="H286">
        <v>51.197082520000002</v>
      </c>
      <c r="I286">
        <v>4.4106280800000004</v>
      </c>
      <c r="J286">
        <v>3.8599197470629502E-2</v>
      </c>
    </row>
    <row r="287" spans="1:10" x14ac:dyDescent="0.3">
      <c r="A287">
        <v>96</v>
      </c>
      <c r="B287" t="s">
        <v>401</v>
      </c>
      <c r="C287" t="s">
        <v>411</v>
      </c>
      <c r="D287">
        <v>51.19709778</v>
      </c>
      <c r="E287">
        <v>4.41062975</v>
      </c>
      <c r="F287">
        <v>51.197067259999997</v>
      </c>
      <c r="G287">
        <v>4.4106264099999999</v>
      </c>
      <c r="H287">
        <v>51.197082520000002</v>
      </c>
      <c r="I287">
        <v>4.4106280800000004</v>
      </c>
      <c r="J287">
        <v>3.8599197470629502E-2</v>
      </c>
    </row>
    <row r="288" spans="1:10" x14ac:dyDescent="0.3">
      <c r="A288">
        <v>95</v>
      </c>
      <c r="B288" t="s">
        <v>401</v>
      </c>
      <c r="C288" t="s">
        <v>410</v>
      </c>
      <c r="D288">
        <v>51.19709778</v>
      </c>
      <c r="E288">
        <v>4.41062975</v>
      </c>
      <c r="F288">
        <v>51.197090150000001</v>
      </c>
      <c r="G288">
        <v>4.4106130600000002</v>
      </c>
      <c r="H288">
        <v>51.197093965000001</v>
      </c>
      <c r="I288">
        <v>4.4106214050000014</v>
      </c>
      <c r="J288">
        <v>3.80837383963138E-2</v>
      </c>
    </row>
    <row r="289" spans="1:10" x14ac:dyDescent="0.3">
      <c r="A289">
        <v>102</v>
      </c>
      <c r="B289" t="s">
        <v>401</v>
      </c>
      <c r="C289" t="s">
        <v>417</v>
      </c>
      <c r="D289">
        <v>51.19709778</v>
      </c>
      <c r="E289">
        <v>4.41062975</v>
      </c>
      <c r="F289">
        <v>51.197090150000001</v>
      </c>
      <c r="G289">
        <v>4.4106130600000002</v>
      </c>
      <c r="H289">
        <v>51.197093965000001</v>
      </c>
      <c r="I289">
        <v>4.4106214050000014</v>
      </c>
      <c r="J289">
        <v>3.80837383963138E-2</v>
      </c>
    </row>
    <row r="290" spans="1:10" x14ac:dyDescent="0.3">
      <c r="A290">
        <v>130</v>
      </c>
      <c r="B290" t="s">
        <v>403</v>
      </c>
      <c r="C290" t="s">
        <v>410</v>
      </c>
      <c r="D290">
        <v>51.197067259999997</v>
      </c>
      <c r="E290">
        <v>4.4106264099999999</v>
      </c>
      <c r="F290">
        <v>51.197090150000001</v>
      </c>
      <c r="G290">
        <v>4.4106130600000002</v>
      </c>
      <c r="H290">
        <v>51.197078705000003</v>
      </c>
      <c r="I290">
        <v>4.410619735</v>
      </c>
      <c r="J290">
        <v>3.8045179664661477E-2</v>
      </c>
    </row>
    <row r="291" spans="1:10" x14ac:dyDescent="0.3">
      <c r="A291">
        <v>137</v>
      </c>
      <c r="B291" t="s">
        <v>403</v>
      </c>
      <c r="C291" t="s">
        <v>417</v>
      </c>
      <c r="D291">
        <v>51.197067259999997</v>
      </c>
      <c r="E291">
        <v>4.4106264099999999</v>
      </c>
      <c r="F291">
        <v>51.197090150000001</v>
      </c>
      <c r="G291">
        <v>4.4106130600000002</v>
      </c>
      <c r="H291">
        <v>51.197078705000003</v>
      </c>
      <c r="I291">
        <v>4.410619735</v>
      </c>
      <c r="J291">
        <v>3.8045179664661477E-2</v>
      </c>
    </row>
    <row r="292" spans="1:10" x14ac:dyDescent="0.3">
      <c r="A292">
        <v>188</v>
      </c>
      <c r="B292" t="s">
        <v>407</v>
      </c>
      <c r="C292" t="s">
        <v>410</v>
      </c>
      <c r="D292">
        <v>51.197067259999997</v>
      </c>
      <c r="E292">
        <v>4.4106264099999999</v>
      </c>
      <c r="F292">
        <v>51.197090150000001</v>
      </c>
      <c r="G292">
        <v>4.4106130600000002</v>
      </c>
      <c r="H292">
        <v>51.197078705000003</v>
      </c>
      <c r="I292">
        <v>4.410619735</v>
      </c>
      <c r="J292">
        <v>3.8045179664661477E-2</v>
      </c>
    </row>
    <row r="293" spans="1:10" x14ac:dyDescent="0.3">
      <c r="A293">
        <v>195</v>
      </c>
      <c r="B293" t="s">
        <v>407</v>
      </c>
      <c r="C293" t="s">
        <v>417</v>
      </c>
      <c r="D293">
        <v>51.197067259999997</v>
      </c>
      <c r="E293">
        <v>4.4106264099999999</v>
      </c>
      <c r="F293">
        <v>51.197090150000001</v>
      </c>
      <c r="G293">
        <v>4.4106130600000002</v>
      </c>
      <c r="H293">
        <v>51.197078705000003</v>
      </c>
      <c r="I293">
        <v>4.410619735</v>
      </c>
      <c r="J293">
        <v>3.8045179664661477E-2</v>
      </c>
    </row>
    <row r="294" spans="1:10" x14ac:dyDescent="0.3">
      <c r="A294">
        <v>211</v>
      </c>
      <c r="B294" t="s">
        <v>409</v>
      </c>
      <c r="C294" t="s">
        <v>410</v>
      </c>
      <c r="D294">
        <v>51.197067259999997</v>
      </c>
      <c r="E294">
        <v>4.4106264099999999</v>
      </c>
      <c r="F294">
        <v>51.197090150000001</v>
      </c>
      <c r="G294">
        <v>4.4106130600000002</v>
      </c>
      <c r="H294">
        <v>51.197078705000003</v>
      </c>
      <c r="I294">
        <v>4.410619735</v>
      </c>
      <c r="J294">
        <v>3.8045179664661477E-2</v>
      </c>
    </row>
    <row r="295" spans="1:10" x14ac:dyDescent="0.3">
      <c r="A295">
        <v>218</v>
      </c>
      <c r="B295" t="s">
        <v>409</v>
      </c>
      <c r="C295" t="s">
        <v>417</v>
      </c>
      <c r="D295">
        <v>51.197067259999997</v>
      </c>
      <c r="E295">
        <v>4.4106264099999999</v>
      </c>
      <c r="F295">
        <v>51.197090150000001</v>
      </c>
      <c r="G295">
        <v>4.4106130600000002</v>
      </c>
      <c r="H295">
        <v>51.197078705000003</v>
      </c>
      <c r="I295">
        <v>4.410619735</v>
      </c>
      <c r="J295">
        <v>3.8045179664661477E-2</v>
      </c>
    </row>
    <row r="296" spans="1:10" x14ac:dyDescent="0.3">
      <c r="A296">
        <v>222</v>
      </c>
      <c r="B296" t="s">
        <v>410</v>
      </c>
      <c r="C296" t="s">
        <v>411</v>
      </c>
      <c r="D296">
        <v>51.197090150000001</v>
      </c>
      <c r="E296">
        <v>4.4106130600000002</v>
      </c>
      <c r="F296">
        <v>51.197067259999997</v>
      </c>
      <c r="G296">
        <v>4.4106264099999999</v>
      </c>
      <c r="H296">
        <v>51.197078705000003</v>
      </c>
      <c r="I296">
        <v>4.410619735</v>
      </c>
      <c r="J296">
        <v>3.8045179664661477E-2</v>
      </c>
    </row>
    <row r="297" spans="1:10" x14ac:dyDescent="0.3">
      <c r="A297">
        <v>237</v>
      </c>
      <c r="B297" t="s">
        <v>411</v>
      </c>
      <c r="C297" t="s">
        <v>417</v>
      </c>
      <c r="D297">
        <v>51.197067259999997</v>
      </c>
      <c r="E297">
        <v>4.4106264099999999</v>
      </c>
      <c r="F297">
        <v>51.197090150000001</v>
      </c>
      <c r="G297">
        <v>4.4106130600000002</v>
      </c>
      <c r="H297">
        <v>51.197078705000003</v>
      </c>
      <c r="I297">
        <v>4.410619735</v>
      </c>
      <c r="J297">
        <v>3.8045179664661477E-2</v>
      </c>
    </row>
    <row r="298" spans="1:10" x14ac:dyDescent="0.3">
      <c r="A298">
        <v>76</v>
      </c>
      <c r="B298" t="s">
        <v>400</v>
      </c>
      <c r="C298" t="s">
        <v>410</v>
      </c>
      <c r="F298">
        <v>51.197090150000001</v>
      </c>
      <c r="G298">
        <v>4.4106130600000002</v>
      </c>
      <c r="H298">
        <v>51.197090150000001</v>
      </c>
      <c r="I298">
        <v>4.4106130600000002</v>
      </c>
      <c r="J298">
        <v>3.7514929995337412E-2</v>
      </c>
    </row>
    <row r="299" spans="1:10" x14ac:dyDescent="0.3">
      <c r="A299">
        <v>83</v>
      </c>
      <c r="B299" t="s">
        <v>400</v>
      </c>
      <c r="C299" t="s">
        <v>417</v>
      </c>
      <c r="F299">
        <v>51.197090150000001</v>
      </c>
      <c r="G299">
        <v>4.4106130600000002</v>
      </c>
      <c r="H299">
        <v>51.197090150000001</v>
      </c>
      <c r="I299">
        <v>4.4106130600000002</v>
      </c>
      <c r="J299">
        <v>3.7514929995337412E-2</v>
      </c>
    </row>
    <row r="300" spans="1:10" x14ac:dyDescent="0.3">
      <c r="A300">
        <v>161</v>
      </c>
      <c r="B300" t="s">
        <v>405</v>
      </c>
      <c r="C300" t="s">
        <v>410</v>
      </c>
      <c r="F300">
        <v>51.197090150000001</v>
      </c>
      <c r="G300">
        <v>4.4106130600000002</v>
      </c>
      <c r="H300">
        <v>51.197090150000001</v>
      </c>
      <c r="I300">
        <v>4.4106130600000002</v>
      </c>
      <c r="J300">
        <v>3.7514929995337412E-2</v>
      </c>
    </row>
    <row r="301" spans="1:10" x14ac:dyDescent="0.3">
      <c r="A301">
        <v>168</v>
      </c>
      <c r="B301" t="s">
        <v>405</v>
      </c>
      <c r="C301" t="s">
        <v>417</v>
      </c>
      <c r="F301">
        <v>51.197090150000001</v>
      </c>
      <c r="G301">
        <v>4.4106130600000002</v>
      </c>
      <c r="H301">
        <v>51.197090150000001</v>
      </c>
      <c r="I301">
        <v>4.4106130600000002</v>
      </c>
      <c r="J301">
        <v>3.7514929995337412E-2</v>
      </c>
    </row>
    <row r="302" spans="1:10" x14ac:dyDescent="0.3">
      <c r="A302">
        <v>228</v>
      </c>
      <c r="B302" t="s">
        <v>410</v>
      </c>
      <c r="C302" t="s">
        <v>417</v>
      </c>
      <c r="D302">
        <v>51.197090150000001</v>
      </c>
      <c r="E302">
        <v>4.4106130600000002</v>
      </c>
      <c r="F302">
        <v>51.197090150000001</v>
      </c>
      <c r="G302">
        <v>4.4106130600000002</v>
      </c>
      <c r="H302">
        <v>51.197090150000001</v>
      </c>
      <c r="I302">
        <v>4.4106130600000002</v>
      </c>
      <c r="J302">
        <v>3.7514929995337412E-2</v>
      </c>
    </row>
    <row r="303" spans="1:10" x14ac:dyDescent="0.3">
      <c r="A303">
        <v>142</v>
      </c>
      <c r="B303" t="s">
        <v>404</v>
      </c>
      <c r="C303" t="s">
        <v>406</v>
      </c>
      <c r="D303">
        <v>51.19763184</v>
      </c>
      <c r="E303">
        <v>4.4105711000000003</v>
      </c>
      <c r="F303">
        <v>51.196777339999997</v>
      </c>
      <c r="G303">
        <v>4.4105963700000004</v>
      </c>
      <c r="H303">
        <v>51.197204589999998</v>
      </c>
      <c r="I303">
        <v>4.4105837350000003</v>
      </c>
      <c r="J303">
        <v>3.7238673371759963E-2</v>
      </c>
    </row>
    <row r="304" spans="1:10" x14ac:dyDescent="0.3">
      <c r="A304">
        <v>178</v>
      </c>
      <c r="B304" t="s">
        <v>406</v>
      </c>
      <c r="C304" t="s">
        <v>413</v>
      </c>
      <c r="D304">
        <v>51.196777339999997</v>
      </c>
      <c r="E304">
        <v>4.4105963700000004</v>
      </c>
      <c r="F304">
        <v>51.197368619999999</v>
      </c>
      <c r="G304">
        <v>4.4105973199999999</v>
      </c>
      <c r="H304">
        <v>51.197072980000002</v>
      </c>
      <c r="I304">
        <v>4.4105968450000006</v>
      </c>
      <c r="J304">
        <v>3.6504836116607153E-2</v>
      </c>
    </row>
    <row r="305" spans="1:10" x14ac:dyDescent="0.3">
      <c r="A305">
        <v>251</v>
      </c>
      <c r="B305" t="s">
        <v>413</v>
      </c>
      <c r="C305" t="s">
        <v>416</v>
      </c>
      <c r="D305">
        <v>51.197368619999999</v>
      </c>
      <c r="E305">
        <v>4.4105973199999999</v>
      </c>
      <c r="F305">
        <v>51.196361539999998</v>
      </c>
      <c r="G305">
        <v>4.4100766199999999</v>
      </c>
      <c r="H305">
        <v>51.196865079999988</v>
      </c>
      <c r="I305">
        <v>4.4103369699999986</v>
      </c>
      <c r="J305">
        <v>3.2050439865589392E-2</v>
      </c>
    </row>
    <row r="306" spans="1:10" x14ac:dyDescent="0.3">
      <c r="A306">
        <v>65</v>
      </c>
      <c r="B306" t="s">
        <v>399</v>
      </c>
      <c r="C306" t="s">
        <v>419</v>
      </c>
      <c r="D306">
        <v>51.195461270000003</v>
      </c>
      <c r="E306">
        <v>4.4088149100000003</v>
      </c>
      <c r="F306">
        <v>51.198307040000003</v>
      </c>
      <c r="G306">
        <v>4.4109787899999997</v>
      </c>
      <c r="H306">
        <v>51.196884155000014</v>
      </c>
      <c r="I306">
        <v>4.40989685</v>
      </c>
      <c r="J306">
        <v>2.7218739486752519E-2</v>
      </c>
    </row>
    <row r="307" spans="1:10" x14ac:dyDescent="0.3">
      <c r="A307">
        <v>152</v>
      </c>
      <c r="B307" t="s">
        <v>404</v>
      </c>
      <c r="C307" t="s">
        <v>416</v>
      </c>
      <c r="D307">
        <v>51.19763184</v>
      </c>
      <c r="E307">
        <v>4.4105711000000003</v>
      </c>
      <c r="F307">
        <v>51.196361539999998</v>
      </c>
      <c r="G307">
        <v>4.4100766199999999</v>
      </c>
      <c r="H307">
        <v>51.196996689999999</v>
      </c>
      <c r="I307">
        <v>4.4103238600000001</v>
      </c>
      <c r="J307">
        <v>2.092402003691559E-2</v>
      </c>
    </row>
    <row r="308" spans="1:10" x14ac:dyDescent="0.3">
      <c r="A308">
        <v>71</v>
      </c>
      <c r="B308" t="s">
        <v>400</v>
      </c>
      <c r="C308" t="s">
        <v>405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opLeftCell="A12" workbookViewId="0">
      <selection activeCell="H27" sqref="H2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905</v>
      </c>
      <c r="G2" s="4"/>
      <c r="H2" s="4"/>
      <c r="I2" s="4" t="s">
        <v>872</v>
      </c>
      <c r="J2" s="13">
        <v>51.193002999999997</v>
      </c>
      <c r="K2" s="13">
        <v>4.4065810000000001</v>
      </c>
    </row>
    <row r="3" spans="1:11" ht="15" customHeight="1" thickTop="1" x14ac:dyDescent="0.3"/>
    <row r="4" spans="1:11" ht="15" customHeight="1" x14ac:dyDescent="0.3">
      <c r="A4" t="s">
        <v>421</v>
      </c>
      <c r="B4">
        <v>26</v>
      </c>
      <c r="C4">
        <v>51.192989349999998</v>
      </c>
      <c r="D4">
        <v>4.4073433900000003</v>
      </c>
    </row>
    <row r="5" spans="1:11" ht="15" customHeight="1" x14ac:dyDescent="0.3">
      <c r="A5" t="s">
        <v>423</v>
      </c>
      <c r="B5">
        <v>26</v>
      </c>
      <c r="C5" s="19">
        <v>0</v>
      </c>
      <c r="D5" s="19">
        <v>0</v>
      </c>
    </row>
    <row r="6" spans="1:11" ht="15" customHeight="1" x14ac:dyDescent="0.3">
      <c r="A6" t="s">
        <v>424</v>
      </c>
      <c r="B6">
        <v>21</v>
      </c>
    </row>
    <row r="7" spans="1:11" ht="15" customHeight="1" x14ac:dyDescent="0.3">
      <c r="A7" t="s">
        <v>425</v>
      </c>
      <c r="B7">
        <v>53</v>
      </c>
      <c r="C7">
        <v>51.193473820000001</v>
      </c>
      <c r="D7">
        <v>4.4064969999999999</v>
      </c>
    </row>
    <row r="8" spans="1:11" ht="15" customHeight="1" x14ac:dyDescent="0.3">
      <c r="A8" t="s">
        <v>426</v>
      </c>
      <c r="B8">
        <v>25</v>
      </c>
      <c r="C8">
        <v>51.193420410000002</v>
      </c>
      <c r="D8">
        <v>4.4075007399999997</v>
      </c>
    </row>
    <row r="9" spans="1:11" ht="15" customHeight="1" x14ac:dyDescent="0.3">
      <c r="A9" t="s">
        <v>427</v>
      </c>
      <c r="B9">
        <v>46</v>
      </c>
      <c r="C9">
        <v>51.192760470000003</v>
      </c>
      <c r="D9">
        <v>4.4073848699999996</v>
      </c>
    </row>
    <row r="10" spans="1:11" ht="15" customHeight="1" x14ac:dyDescent="0.3">
      <c r="A10" t="s">
        <v>428</v>
      </c>
      <c r="B10">
        <v>21</v>
      </c>
      <c r="C10">
        <v>51.192497250000002</v>
      </c>
      <c r="D10">
        <v>4.4071340599999997</v>
      </c>
    </row>
    <row r="11" spans="1:11" ht="15" customHeight="1" x14ac:dyDescent="0.3">
      <c r="A11" t="s">
        <v>429</v>
      </c>
      <c r="B11">
        <v>26</v>
      </c>
      <c r="C11">
        <v>51.193183900000001</v>
      </c>
      <c r="D11">
        <v>4.4071645699999999</v>
      </c>
    </row>
    <row r="12" spans="1:11" ht="15" customHeight="1" x14ac:dyDescent="0.3">
      <c r="A12" t="s">
        <v>430</v>
      </c>
      <c r="B12">
        <v>30</v>
      </c>
      <c r="C12">
        <v>51.193187709999997</v>
      </c>
      <c r="D12">
        <v>4.4080848699999997</v>
      </c>
    </row>
    <row r="13" spans="1:11" ht="15" customHeight="1" x14ac:dyDescent="0.3">
      <c r="A13" t="s">
        <v>431</v>
      </c>
      <c r="B13">
        <v>20</v>
      </c>
      <c r="C13">
        <v>51.192008970000003</v>
      </c>
      <c r="D13">
        <v>4.4049701700000004</v>
      </c>
    </row>
    <row r="14" spans="1:11" ht="15" customHeight="1" x14ac:dyDescent="0.3">
      <c r="A14" t="s">
        <v>432</v>
      </c>
      <c r="B14">
        <v>41</v>
      </c>
      <c r="C14">
        <v>51.192764279999999</v>
      </c>
      <c r="D14">
        <v>4.40753269</v>
      </c>
    </row>
    <row r="15" spans="1:11" ht="15" customHeight="1" x14ac:dyDescent="0.3">
      <c r="A15" t="s">
        <v>433</v>
      </c>
      <c r="B15">
        <v>25</v>
      </c>
      <c r="C15" s="19">
        <v>0</v>
      </c>
      <c r="D15" s="19">
        <v>0</v>
      </c>
    </row>
    <row r="16" spans="1:11" ht="15" customHeight="1" x14ac:dyDescent="0.3">
      <c r="A16" t="s">
        <v>434</v>
      </c>
      <c r="B16">
        <v>23</v>
      </c>
    </row>
    <row r="17" spans="1:11" ht="15" customHeight="1" x14ac:dyDescent="0.3">
      <c r="A17" t="s">
        <v>435</v>
      </c>
      <c r="B17">
        <v>23</v>
      </c>
      <c r="C17">
        <v>51.193786619999997</v>
      </c>
      <c r="D17">
        <v>4.4057187999999998</v>
      </c>
    </row>
    <row r="18" spans="1:11" ht="15" customHeight="1" x14ac:dyDescent="0.3">
      <c r="A18" t="s">
        <v>436</v>
      </c>
      <c r="B18">
        <v>30</v>
      </c>
      <c r="C18">
        <v>51.193397519999998</v>
      </c>
      <c r="D18">
        <v>4.4073772399999998</v>
      </c>
    </row>
    <row r="19" spans="1:11" ht="15" customHeight="1" x14ac:dyDescent="0.3">
      <c r="A19" t="s">
        <v>437</v>
      </c>
      <c r="B19">
        <v>58</v>
      </c>
      <c r="C19">
        <v>51.193614959999998</v>
      </c>
      <c r="D19">
        <v>4.4060735700000002</v>
      </c>
    </row>
    <row r="20" spans="1:11" ht="15" customHeight="1" x14ac:dyDescent="0.3">
      <c r="A20" t="s">
        <v>438</v>
      </c>
      <c r="B20">
        <v>23</v>
      </c>
    </row>
    <row r="21" spans="1:11" ht="15" customHeight="1" x14ac:dyDescent="0.3">
      <c r="A21" t="s">
        <v>439</v>
      </c>
      <c r="B21">
        <v>20</v>
      </c>
      <c r="C21">
        <v>51.193183900000001</v>
      </c>
      <c r="D21">
        <v>4.4071645699999999</v>
      </c>
    </row>
    <row r="22" spans="1:11" ht="15" customHeight="1" x14ac:dyDescent="0.3">
      <c r="A22" t="s">
        <v>440</v>
      </c>
      <c r="B22">
        <v>18</v>
      </c>
      <c r="C22">
        <v>51.192462919999997</v>
      </c>
      <c r="D22">
        <v>4.4071097400000001</v>
      </c>
    </row>
    <row r="23" spans="1:11" ht="15" customHeight="1" x14ac:dyDescent="0.3">
      <c r="A23" t="s">
        <v>441</v>
      </c>
      <c r="B23">
        <v>25</v>
      </c>
    </row>
    <row r="24" spans="1:11" ht="15" customHeight="1" x14ac:dyDescent="0.3">
      <c r="A24" t="s">
        <v>442</v>
      </c>
      <c r="B24">
        <v>18</v>
      </c>
      <c r="C24">
        <v>51.193042759999997</v>
      </c>
      <c r="D24">
        <v>4.4078278500000003</v>
      </c>
    </row>
    <row r="25" spans="1:11" ht="15" customHeight="1" x14ac:dyDescent="0.3"/>
    <row r="26" spans="1:11" x14ac:dyDescent="0.3">
      <c r="A26" s="9" t="s">
        <v>873</v>
      </c>
      <c r="B26" s="2"/>
      <c r="C26" s="14">
        <v>21</v>
      </c>
      <c r="E26" s="9" t="s">
        <v>874</v>
      </c>
      <c r="F26" s="14"/>
      <c r="G26" s="14"/>
      <c r="H26" s="14">
        <v>28.571428571428569</v>
      </c>
      <c r="J26" s="14" t="s">
        <v>875</v>
      </c>
      <c r="K26" s="14" t="s">
        <v>876</v>
      </c>
    </row>
    <row r="27" spans="1:11" x14ac:dyDescent="0.3">
      <c r="A27" s="10" t="s">
        <v>877</v>
      </c>
      <c r="B27" s="1"/>
      <c r="C27" s="3">
        <v>210</v>
      </c>
      <c r="E27" s="9" t="s">
        <v>878</v>
      </c>
      <c r="F27" s="14"/>
      <c r="G27" s="14"/>
      <c r="H27" s="14">
        <v>7.1428571428571423</v>
      </c>
      <c r="J27" s="14">
        <v>6.5971332500345786E-2</v>
      </c>
      <c r="K27" s="14">
        <f>MEDIAN(Tabel143638[Distance error (km)])</f>
        <v>6.3629135804826223E-2</v>
      </c>
    </row>
    <row r="29" spans="1:11" x14ac:dyDescent="0.3">
      <c r="A29" s="11" t="s">
        <v>879</v>
      </c>
      <c r="B29" s="5" t="s">
        <v>880</v>
      </c>
      <c r="C29" s="5" t="s">
        <v>881</v>
      </c>
      <c r="D29" s="5" t="s">
        <v>882</v>
      </c>
      <c r="E29" s="5" t="s">
        <v>883</v>
      </c>
      <c r="F29" s="5" t="s">
        <v>884</v>
      </c>
      <c r="G29" s="5" t="s">
        <v>885</v>
      </c>
      <c r="H29" s="5" t="s">
        <v>886</v>
      </c>
      <c r="I29" s="5" t="s">
        <v>887</v>
      </c>
      <c r="J29" s="5" t="s">
        <v>888</v>
      </c>
    </row>
    <row r="30" spans="1:11" x14ac:dyDescent="0.3">
      <c r="A30">
        <v>28</v>
      </c>
      <c r="B30" t="s">
        <v>423</v>
      </c>
      <c r="C30" t="s">
        <v>431</v>
      </c>
      <c r="D30">
        <v>0</v>
      </c>
      <c r="E30">
        <v>0</v>
      </c>
      <c r="F30">
        <v>51.192008970000003</v>
      </c>
      <c r="G30">
        <v>4.4049701700000004</v>
      </c>
      <c r="H30">
        <v>51.192008970000003</v>
      </c>
      <c r="I30">
        <v>4.4049701700000004</v>
      </c>
      <c r="J30">
        <v>0.15753692134780409</v>
      </c>
    </row>
    <row r="31" spans="1:11" x14ac:dyDescent="0.3">
      <c r="A31">
        <v>46</v>
      </c>
      <c r="B31" t="s">
        <v>424</v>
      </c>
      <c r="C31" t="s">
        <v>431</v>
      </c>
      <c r="F31">
        <v>51.192008970000003</v>
      </c>
      <c r="G31">
        <v>4.4049701700000004</v>
      </c>
      <c r="H31">
        <v>51.192008970000003</v>
      </c>
      <c r="I31">
        <v>4.4049701700000004</v>
      </c>
      <c r="J31">
        <v>0.15753692134780409</v>
      </c>
    </row>
    <row r="32" spans="1:11" x14ac:dyDescent="0.3">
      <c r="A32">
        <v>146</v>
      </c>
      <c r="B32" t="s">
        <v>431</v>
      </c>
      <c r="C32" t="s">
        <v>433</v>
      </c>
      <c r="D32">
        <v>51.192008970000003</v>
      </c>
      <c r="E32">
        <v>4.4049701700000004</v>
      </c>
      <c r="F32">
        <v>0</v>
      </c>
      <c r="G32">
        <v>0</v>
      </c>
      <c r="H32">
        <v>51.192008970000003</v>
      </c>
      <c r="I32">
        <v>4.4049701700000004</v>
      </c>
      <c r="J32">
        <v>0.15753692134780409</v>
      </c>
    </row>
    <row r="33" spans="1:10" x14ac:dyDescent="0.3">
      <c r="A33">
        <v>147</v>
      </c>
      <c r="B33" t="s">
        <v>431</v>
      </c>
      <c r="C33" t="s">
        <v>434</v>
      </c>
      <c r="D33">
        <v>51.192008970000003</v>
      </c>
      <c r="E33">
        <v>4.4049701700000004</v>
      </c>
      <c r="H33">
        <v>51.192008970000003</v>
      </c>
      <c r="I33">
        <v>4.4049701700000004</v>
      </c>
      <c r="J33">
        <v>0.15753692134780409</v>
      </c>
    </row>
    <row r="34" spans="1:10" x14ac:dyDescent="0.3">
      <c r="A34">
        <v>151</v>
      </c>
      <c r="B34" t="s">
        <v>431</v>
      </c>
      <c r="C34" t="s">
        <v>438</v>
      </c>
      <c r="D34">
        <v>51.192008970000003</v>
      </c>
      <c r="E34">
        <v>4.4049701700000004</v>
      </c>
      <c r="H34">
        <v>51.192008970000003</v>
      </c>
      <c r="I34">
        <v>4.4049701700000004</v>
      </c>
      <c r="J34">
        <v>0.15753692134780409</v>
      </c>
    </row>
    <row r="35" spans="1:10" x14ac:dyDescent="0.3">
      <c r="A35">
        <v>154</v>
      </c>
      <c r="B35" t="s">
        <v>431</v>
      </c>
      <c r="C35" t="s">
        <v>441</v>
      </c>
      <c r="D35">
        <v>51.192008970000003</v>
      </c>
      <c r="E35">
        <v>4.4049701700000004</v>
      </c>
      <c r="H35">
        <v>51.192008970000003</v>
      </c>
      <c r="I35">
        <v>4.4049701700000004</v>
      </c>
      <c r="J35">
        <v>0.15753692134780409</v>
      </c>
    </row>
    <row r="36" spans="1:10" x14ac:dyDescent="0.3">
      <c r="A36">
        <v>27</v>
      </c>
      <c r="B36" t="s">
        <v>423</v>
      </c>
      <c r="C36" t="s">
        <v>430</v>
      </c>
      <c r="D36">
        <v>0</v>
      </c>
      <c r="E36">
        <v>0</v>
      </c>
      <c r="F36">
        <v>51.193187709999997</v>
      </c>
      <c r="G36">
        <v>4.4080848699999997</v>
      </c>
      <c r="H36">
        <v>51.193187709999997</v>
      </c>
      <c r="I36">
        <v>4.4080848699999997</v>
      </c>
      <c r="J36">
        <v>0.10679177645512521</v>
      </c>
    </row>
    <row r="37" spans="1:10" x14ac:dyDescent="0.3">
      <c r="A37">
        <v>45</v>
      </c>
      <c r="B37" t="s">
        <v>424</v>
      </c>
      <c r="C37" t="s">
        <v>430</v>
      </c>
      <c r="F37">
        <v>51.193187709999997</v>
      </c>
      <c r="G37">
        <v>4.4080848699999997</v>
      </c>
      <c r="H37">
        <v>51.193187709999997</v>
      </c>
      <c r="I37">
        <v>4.4080848699999997</v>
      </c>
      <c r="J37">
        <v>0.10679177645512521</v>
      </c>
    </row>
    <row r="38" spans="1:10" x14ac:dyDescent="0.3">
      <c r="A38">
        <v>135</v>
      </c>
      <c r="B38" t="s">
        <v>430</v>
      </c>
      <c r="C38" t="s">
        <v>433</v>
      </c>
      <c r="D38">
        <v>51.193187709999997</v>
      </c>
      <c r="E38">
        <v>4.4080848699999997</v>
      </c>
      <c r="F38">
        <v>0</v>
      </c>
      <c r="G38">
        <v>0</v>
      </c>
      <c r="H38">
        <v>51.193187709999997</v>
      </c>
      <c r="I38">
        <v>4.4080848699999997</v>
      </c>
      <c r="J38">
        <v>0.10679177645512521</v>
      </c>
    </row>
    <row r="39" spans="1:10" x14ac:dyDescent="0.3">
      <c r="A39">
        <v>136</v>
      </c>
      <c r="B39" t="s">
        <v>430</v>
      </c>
      <c r="C39" t="s">
        <v>434</v>
      </c>
      <c r="D39">
        <v>51.193187709999997</v>
      </c>
      <c r="E39">
        <v>4.4080848699999997</v>
      </c>
      <c r="H39">
        <v>51.193187709999997</v>
      </c>
      <c r="I39">
        <v>4.4080848699999997</v>
      </c>
      <c r="J39">
        <v>0.10679177645512521</v>
      </c>
    </row>
    <row r="40" spans="1:10" x14ac:dyDescent="0.3">
      <c r="A40">
        <v>140</v>
      </c>
      <c r="B40" t="s">
        <v>430</v>
      </c>
      <c r="C40" t="s">
        <v>438</v>
      </c>
      <c r="D40">
        <v>51.193187709999997</v>
      </c>
      <c r="E40">
        <v>4.4080848699999997</v>
      </c>
      <c r="H40">
        <v>51.193187709999997</v>
      </c>
      <c r="I40">
        <v>4.4080848699999997</v>
      </c>
      <c r="J40">
        <v>0.10679177645512521</v>
      </c>
    </row>
    <row r="41" spans="1:10" x14ac:dyDescent="0.3">
      <c r="A41">
        <v>143</v>
      </c>
      <c r="B41" t="s">
        <v>430</v>
      </c>
      <c r="C41" t="s">
        <v>441</v>
      </c>
      <c r="D41">
        <v>51.193187709999997</v>
      </c>
      <c r="E41">
        <v>4.4080848699999997</v>
      </c>
      <c r="H41">
        <v>51.193187709999997</v>
      </c>
      <c r="I41">
        <v>4.4080848699999997</v>
      </c>
      <c r="J41">
        <v>0.10679177645512521</v>
      </c>
    </row>
    <row r="42" spans="1:10" x14ac:dyDescent="0.3">
      <c r="A42">
        <v>32</v>
      </c>
      <c r="B42" t="s">
        <v>423</v>
      </c>
      <c r="C42" t="s">
        <v>435</v>
      </c>
      <c r="D42">
        <v>0</v>
      </c>
      <c r="E42">
        <v>0</v>
      </c>
      <c r="F42">
        <v>51.193786619999997</v>
      </c>
      <c r="G42">
        <v>4.4057187999999998</v>
      </c>
      <c r="H42">
        <v>51.193786619999997</v>
      </c>
      <c r="I42">
        <v>4.4057187999999998</v>
      </c>
      <c r="J42">
        <v>0.1058411293273001</v>
      </c>
    </row>
    <row r="43" spans="1:10" x14ac:dyDescent="0.3">
      <c r="A43">
        <v>50</v>
      </c>
      <c r="B43" t="s">
        <v>424</v>
      </c>
      <c r="C43" t="s">
        <v>435</v>
      </c>
      <c r="F43">
        <v>51.193786619999997</v>
      </c>
      <c r="G43">
        <v>4.4057187999999998</v>
      </c>
      <c r="H43">
        <v>51.193786619999997</v>
      </c>
      <c r="I43">
        <v>4.4057187999999998</v>
      </c>
      <c r="J43">
        <v>0.1058411293273001</v>
      </c>
    </row>
    <row r="44" spans="1:10" x14ac:dyDescent="0.3">
      <c r="A44">
        <v>167</v>
      </c>
      <c r="B44" t="s">
        <v>433</v>
      </c>
      <c r="C44" t="s">
        <v>435</v>
      </c>
      <c r="D44">
        <v>0</v>
      </c>
      <c r="E44">
        <v>0</v>
      </c>
      <c r="F44">
        <v>51.193786619999997</v>
      </c>
      <c r="G44">
        <v>4.4057187999999998</v>
      </c>
      <c r="H44">
        <v>51.193786619999997</v>
      </c>
      <c r="I44">
        <v>4.4057187999999998</v>
      </c>
      <c r="J44">
        <v>0.1058411293273001</v>
      </c>
    </row>
    <row r="45" spans="1:10" x14ac:dyDescent="0.3">
      <c r="A45">
        <v>175</v>
      </c>
      <c r="B45" t="s">
        <v>434</v>
      </c>
      <c r="C45" t="s">
        <v>435</v>
      </c>
      <c r="F45">
        <v>51.193786619999997</v>
      </c>
      <c r="G45">
        <v>4.4057187999999998</v>
      </c>
      <c r="H45">
        <v>51.193786619999997</v>
      </c>
      <c r="I45">
        <v>4.4057187999999998</v>
      </c>
      <c r="J45">
        <v>0.1058411293273001</v>
      </c>
    </row>
    <row r="46" spans="1:10" x14ac:dyDescent="0.3">
      <c r="A46">
        <v>185</v>
      </c>
      <c r="B46" t="s">
        <v>435</v>
      </c>
      <c r="C46" t="s">
        <v>438</v>
      </c>
      <c r="D46">
        <v>51.193786619999997</v>
      </c>
      <c r="E46">
        <v>4.4057187999999998</v>
      </c>
      <c r="H46">
        <v>51.193786619999997</v>
      </c>
      <c r="I46">
        <v>4.4057187999999998</v>
      </c>
      <c r="J46">
        <v>0.1058411293273001</v>
      </c>
    </row>
    <row r="47" spans="1:10" x14ac:dyDescent="0.3">
      <c r="A47">
        <v>188</v>
      </c>
      <c r="B47" t="s">
        <v>435</v>
      </c>
      <c r="C47" t="s">
        <v>441</v>
      </c>
      <c r="D47">
        <v>51.193786619999997</v>
      </c>
      <c r="E47">
        <v>4.4057187999999998</v>
      </c>
      <c r="H47">
        <v>51.193786619999997</v>
      </c>
      <c r="I47">
        <v>4.4057187999999998</v>
      </c>
      <c r="J47">
        <v>0.1058411293273001</v>
      </c>
    </row>
    <row r="48" spans="1:10" x14ac:dyDescent="0.3">
      <c r="A48">
        <v>144</v>
      </c>
      <c r="B48" t="s">
        <v>430</v>
      </c>
      <c r="C48" t="s">
        <v>442</v>
      </c>
      <c r="D48">
        <v>51.193187709999997</v>
      </c>
      <c r="E48">
        <v>4.4080848699999997</v>
      </c>
      <c r="F48">
        <v>51.193042759999997</v>
      </c>
      <c r="G48">
        <v>4.4078278500000003</v>
      </c>
      <c r="H48">
        <v>51.193115234999993</v>
      </c>
      <c r="I48">
        <v>4.40795636</v>
      </c>
      <c r="J48">
        <v>9.6651982179161072E-2</v>
      </c>
    </row>
    <row r="49" spans="1:10" x14ac:dyDescent="0.3">
      <c r="A49">
        <v>153</v>
      </c>
      <c r="B49" t="s">
        <v>431</v>
      </c>
      <c r="C49" t="s">
        <v>440</v>
      </c>
      <c r="D49">
        <v>51.192008970000003</v>
      </c>
      <c r="E49">
        <v>4.4049701700000004</v>
      </c>
      <c r="F49">
        <v>51.192462919999997</v>
      </c>
      <c r="G49">
        <v>4.4071097400000001</v>
      </c>
      <c r="H49">
        <v>51.192235945</v>
      </c>
      <c r="I49">
        <v>4.4060399550000007</v>
      </c>
      <c r="J49">
        <v>9.3254389111207689E-2</v>
      </c>
    </row>
    <row r="50" spans="1:10" x14ac:dyDescent="0.3">
      <c r="A50">
        <v>108</v>
      </c>
      <c r="B50" t="s">
        <v>428</v>
      </c>
      <c r="C50" t="s">
        <v>431</v>
      </c>
      <c r="D50">
        <v>51.192497250000002</v>
      </c>
      <c r="E50">
        <v>4.4071340599999997</v>
      </c>
      <c r="F50">
        <v>51.192008970000003</v>
      </c>
      <c r="G50">
        <v>4.4049701700000004</v>
      </c>
      <c r="H50">
        <v>51.192253110000003</v>
      </c>
      <c r="I50">
        <v>4.4060521149999996</v>
      </c>
      <c r="J50">
        <v>9.1166076592992681E-2</v>
      </c>
    </row>
    <row r="51" spans="1:10" x14ac:dyDescent="0.3">
      <c r="A51">
        <v>184</v>
      </c>
      <c r="B51" t="s">
        <v>435</v>
      </c>
      <c r="C51" t="s">
        <v>437</v>
      </c>
      <c r="D51">
        <v>51.193786619999997</v>
      </c>
      <c r="E51">
        <v>4.4057187999999998</v>
      </c>
      <c r="F51">
        <v>51.193614959999998</v>
      </c>
      <c r="G51">
        <v>4.4060735700000002</v>
      </c>
      <c r="H51">
        <v>51.193700789999987</v>
      </c>
      <c r="I51">
        <v>4.4058961849999996</v>
      </c>
      <c r="J51">
        <v>9.1091481161868312E-2</v>
      </c>
    </row>
    <row r="52" spans="1:10" x14ac:dyDescent="0.3">
      <c r="A52">
        <v>78</v>
      </c>
      <c r="B52" t="s">
        <v>426</v>
      </c>
      <c r="C52" t="s">
        <v>430</v>
      </c>
      <c r="D52">
        <v>51.193420410000002</v>
      </c>
      <c r="E52">
        <v>4.4075007399999997</v>
      </c>
      <c r="F52">
        <v>51.193187709999997</v>
      </c>
      <c r="G52">
        <v>4.4080848699999997</v>
      </c>
      <c r="H52">
        <v>51.193304060000003</v>
      </c>
      <c r="I52">
        <v>4.4077928049999997</v>
      </c>
      <c r="J52">
        <v>9.0838690753719489E-2</v>
      </c>
    </row>
    <row r="53" spans="1:10" x14ac:dyDescent="0.3">
      <c r="A53">
        <v>39</v>
      </c>
      <c r="B53" t="s">
        <v>423</v>
      </c>
      <c r="C53" t="s">
        <v>442</v>
      </c>
      <c r="D53">
        <v>0</v>
      </c>
      <c r="E53">
        <v>0</v>
      </c>
      <c r="F53">
        <v>51.193042759999997</v>
      </c>
      <c r="G53">
        <v>4.4078278500000003</v>
      </c>
      <c r="H53">
        <v>51.193042759999997</v>
      </c>
      <c r="I53">
        <v>4.4078278500000003</v>
      </c>
      <c r="J53">
        <v>8.7000043429259336E-2</v>
      </c>
    </row>
    <row r="54" spans="1:10" x14ac:dyDescent="0.3">
      <c r="A54">
        <v>57</v>
      </c>
      <c r="B54" t="s">
        <v>424</v>
      </c>
      <c r="C54" t="s">
        <v>442</v>
      </c>
      <c r="F54">
        <v>51.193042759999997</v>
      </c>
      <c r="G54">
        <v>4.4078278500000003</v>
      </c>
      <c r="H54">
        <v>51.193042759999997</v>
      </c>
      <c r="I54">
        <v>4.4078278500000003</v>
      </c>
      <c r="J54">
        <v>8.7000043429259336E-2</v>
      </c>
    </row>
    <row r="55" spans="1:10" x14ac:dyDescent="0.3">
      <c r="A55">
        <v>174</v>
      </c>
      <c r="B55" t="s">
        <v>433</v>
      </c>
      <c r="C55" t="s">
        <v>442</v>
      </c>
      <c r="D55">
        <v>0</v>
      </c>
      <c r="E55">
        <v>0</v>
      </c>
      <c r="F55">
        <v>51.193042759999997</v>
      </c>
      <c r="G55">
        <v>4.4078278500000003</v>
      </c>
      <c r="H55">
        <v>51.193042759999997</v>
      </c>
      <c r="I55">
        <v>4.4078278500000003</v>
      </c>
      <c r="J55">
        <v>8.7000043429259336E-2</v>
      </c>
    </row>
    <row r="56" spans="1:10" x14ac:dyDescent="0.3">
      <c r="A56">
        <v>182</v>
      </c>
      <c r="B56" t="s">
        <v>434</v>
      </c>
      <c r="C56" t="s">
        <v>442</v>
      </c>
      <c r="F56">
        <v>51.193042759999997</v>
      </c>
      <c r="G56">
        <v>4.4078278500000003</v>
      </c>
      <c r="H56">
        <v>51.193042759999997</v>
      </c>
      <c r="I56">
        <v>4.4078278500000003</v>
      </c>
      <c r="J56">
        <v>8.7000043429259336E-2</v>
      </c>
    </row>
    <row r="57" spans="1:10" x14ac:dyDescent="0.3">
      <c r="A57">
        <v>204</v>
      </c>
      <c r="B57" t="s">
        <v>438</v>
      </c>
      <c r="C57" t="s">
        <v>442</v>
      </c>
      <c r="F57">
        <v>51.193042759999997</v>
      </c>
      <c r="G57">
        <v>4.4078278500000003</v>
      </c>
      <c r="H57">
        <v>51.193042759999997</v>
      </c>
      <c r="I57">
        <v>4.4078278500000003</v>
      </c>
      <c r="J57">
        <v>8.7000043429259336E-2</v>
      </c>
    </row>
    <row r="58" spans="1:10" x14ac:dyDescent="0.3">
      <c r="A58">
        <v>210</v>
      </c>
      <c r="B58" t="s">
        <v>441</v>
      </c>
      <c r="C58" t="s">
        <v>442</v>
      </c>
      <c r="F58">
        <v>51.193042759999997</v>
      </c>
      <c r="G58">
        <v>4.4078278500000003</v>
      </c>
      <c r="H58">
        <v>51.193042759999997</v>
      </c>
      <c r="I58">
        <v>4.4078278500000003</v>
      </c>
      <c r="J58">
        <v>8.7000043429259336E-2</v>
      </c>
    </row>
    <row r="59" spans="1:10" x14ac:dyDescent="0.3">
      <c r="A59">
        <v>148</v>
      </c>
      <c r="B59" t="s">
        <v>431</v>
      </c>
      <c r="C59" t="s">
        <v>435</v>
      </c>
      <c r="D59">
        <v>51.192008970000003</v>
      </c>
      <c r="E59">
        <v>4.4049701700000004</v>
      </c>
      <c r="F59">
        <v>51.193786619999997</v>
      </c>
      <c r="G59">
        <v>4.4057187999999998</v>
      </c>
      <c r="H59">
        <v>51.192897795</v>
      </c>
      <c r="I59">
        <v>4.4053444850000014</v>
      </c>
      <c r="J59">
        <v>8.6958032699770135E-2</v>
      </c>
    </row>
    <row r="60" spans="1:10" x14ac:dyDescent="0.3">
      <c r="A60">
        <v>138</v>
      </c>
      <c r="B60" t="s">
        <v>430</v>
      </c>
      <c r="C60" t="s">
        <v>436</v>
      </c>
      <c r="D60">
        <v>51.193187709999997</v>
      </c>
      <c r="E60">
        <v>4.4080848699999997</v>
      </c>
      <c r="F60">
        <v>51.193397519999998</v>
      </c>
      <c r="G60">
        <v>4.4073772399999998</v>
      </c>
      <c r="H60">
        <v>51.193292614999997</v>
      </c>
      <c r="I60">
        <v>4.4077310549999993</v>
      </c>
      <c r="J60">
        <v>8.6370423870688481E-2</v>
      </c>
    </row>
    <row r="61" spans="1:10" x14ac:dyDescent="0.3">
      <c r="A61">
        <v>134</v>
      </c>
      <c r="B61" t="s">
        <v>430</v>
      </c>
      <c r="C61" t="s">
        <v>432</v>
      </c>
      <c r="D61">
        <v>51.193187709999997</v>
      </c>
      <c r="E61">
        <v>4.4080848699999997</v>
      </c>
      <c r="F61">
        <v>51.192764279999999</v>
      </c>
      <c r="G61">
        <v>4.40753269</v>
      </c>
      <c r="H61">
        <v>51.192975994999998</v>
      </c>
      <c r="I61">
        <v>4.4078087799999999</v>
      </c>
      <c r="J61">
        <v>8.561146974056337E-2</v>
      </c>
    </row>
    <row r="62" spans="1:10" x14ac:dyDescent="0.3">
      <c r="A62">
        <v>93</v>
      </c>
      <c r="B62" t="s">
        <v>427</v>
      </c>
      <c r="C62" t="s">
        <v>430</v>
      </c>
      <c r="D62">
        <v>51.192760470000003</v>
      </c>
      <c r="E62">
        <v>4.4073848699999996</v>
      </c>
      <c r="F62">
        <v>51.193187709999997</v>
      </c>
      <c r="G62">
        <v>4.4080848699999997</v>
      </c>
      <c r="H62">
        <v>51.19297409</v>
      </c>
      <c r="I62">
        <v>4.4077348699999996</v>
      </c>
      <c r="J62">
        <v>8.0472551758046143E-2</v>
      </c>
    </row>
    <row r="63" spans="1:10" x14ac:dyDescent="0.3">
      <c r="A63">
        <v>90</v>
      </c>
      <c r="B63" t="s">
        <v>426</v>
      </c>
      <c r="C63" t="s">
        <v>442</v>
      </c>
      <c r="D63">
        <v>51.193420410000002</v>
      </c>
      <c r="E63">
        <v>4.4075007399999997</v>
      </c>
      <c r="F63">
        <v>51.193042759999997</v>
      </c>
      <c r="G63">
        <v>4.4078278500000003</v>
      </c>
      <c r="H63">
        <v>51.193231584999999</v>
      </c>
      <c r="I63">
        <v>4.407664295</v>
      </c>
      <c r="J63">
        <v>7.9654216295277858E-2</v>
      </c>
    </row>
    <row r="64" spans="1:10" x14ac:dyDescent="0.3">
      <c r="A64">
        <v>8</v>
      </c>
      <c r="B64" t="s">
        <v>421</v>
      </c>
      <c r="C64" t="s">
        <v>430</v>
      </c>
      <c r="D64">
        <v>51.192989349999998</v>
      </c>
      <c r="E64">
        <v>4.4073433900000003</v>
      </c>
      <c r="F64">
        <v>51.193187709999997</v>
      </c>
      <c r="G64">
        <v>4.4080848699999997</v>
      </c>
      <c r="H64">
        <v>51.193088529999997</v>
      </c>
      <c r="I64">
        <v>4.4077141299999996</v>
      </c>
      <c r="J64">
        <v>7.953361001567287E-2</v>
      </c>
    </row>
    <row r="65" spans="1:10" x14ac:dyDescent="0.3">
      <c r="A65">
        <v>23</v>
      </c>
      <c r="B65" t="s">
        <v>423</v>
      </c>
      <c r="C65" t="s">
        <v>426</v>
      </c>
      <c r="D65">
        <v>0</v>
      </c>
      <c r="E65">
        <v>0</v>
      </c>
      <c r="F65">
        <v>51.193420410000002</v>
      </c>
      <c r="G65">
        <v>4.4075007399999997</v>
      </c>
      <c r="H65">
        <v>51.193420410000002</v>
      </c>
      <c r="I65">
        <v>4.4075007399999997</v>
      </c>
      <c r="J65">
        <v>7.9133390942550008E-2</v>
      </c>
    </row>
    <row r="66" spans="1:10" x14ac:dyDescent="0.3">
      <c r="A66">
        <v>41</v>
      </c>
      <c r="B66" t="s">
        <v>424</v>
      </c>
      <c r="C66" t="s">
        <v>426</v>
      </c>
      <c r="F66">
        <v>51.193420410000002</v>
      </c>
      <c r="G66">
        <v>4.4075007399999997</v>
      </c>
      <c r="H66">
        <v>51.193420410000002</v>
      </c>
      <c r="I66">
        <v>4.4075007399999997</v>
      </c>
      <c r="J66">
        <v>7.9133390942550008E-2</v>
      </c>
    </row>
    <row r="67" spans="1:10" x14ac:dyDescent="0.3">
      <c r="A67">
        <v>81</v>
      </c>
      <c r="B67" t="s">
        <v>426</v>
      </c>
      <c r="C67" t="s">
        <v>433</v>
      </c>
      <c r="D67">
        <v>51.193420410000002</v>
      </c>
      <c r="E67">
        <v>4.4075007399999997</v>
      </c>
      <c r="F67">
        <v>0</v>
      </c>
      <c r="G67">
        <v>0</v>
      </c>
      <c r="H67">
        <v>51.193420410000002</v>
      </c>
      <c r="I67">
        <v>4.4075007399999997</v>
      </c>
      <c r="J67">
        <v>7.9133390942550008E-2</v>
      </c>
    </row>
    <row r="68" spans="1:10" x14ac:dyDescent="0.3">
      <c r="A68">
        <v>82</v>
      </c>
      <c r="B68" t="s">
        <v>426</v>
      </c>
      <c r="C68" t="s">
        <v>434</v>
      </c>
      <c r="D68">
        <v>51.193420410000002</v>
      </c>
      <c r="E68">
        <v>4.4075007399999997</v>
      </c>
      <c r="H68">
        <v>51.193420410000002</v>
      </c>
      <c r="I68">
        <v>4.4075007399999997</v>
      </c>
      <c r="J68">
        <v>7.9133390942550008E-2</v>
      </c>
    </row>
    <row r="69" spans="1:10" x14ac:dyDescent="0.3">
      <c r="A69">
        <v>86</v>
      </c>
      <c r="B69" t="s">
        <v>426</v>
      </c>
      <c r="C69" t="s">
        <v>438</v>
      </c>
      <c r="D69">
        <v>51.193420410000002</v>
      </c>
      <c r="E69">
        <v>4.4075007399999997</v>
      </c>
      <c r="H69">
        <v>51.193420410000002</v>
      </c>
      <c r="I69">
        <v>4.4075007399999997</v>
      </c>
      <c r="J69">
        <v>7.9133390942550008E-2</v>
      </c>
    </row>
    <row r="70" spans="1:10" x14ac:dyDescent="0.3">
      <c r="A70">
        <v>89</v>
      </c>
      <c r="B70" t="s">
        <v>426</v>
      </c>
      <c r="C70" t="s">
        <v>441</v>
      </c>
      <c r="D70">
        <v>51.193420410000002</v>
      </c>
      <c r="E70">
        <v>4.4075007399999997</v>
      </c>
      <c r="H70">
        <v>51.193420410000002</v>
      </c>
      <c r="I70">
        <v>4.4075007399999997</v>
      </c>
      <c r="J70">
        <v>7.9133390942550008E-2</v>
      </c>
    </row>
    <row r="71" spans="1:10" x14ac:dyDescent="0.3">
      <c r="A71">
        <v>165</v>
      </c>
      <c r="B71" t="s">
        <v>432</v>
      </c>
      <c r="C71" t="s">
        <v>442</v>
      </c>
      <c r="D71">
        <v>51.192764279999999</v>
      </c>
      <c r="E71">
        <v>4.40753269</v>
      </c>
      <c r="F71">
        <v>51.193042759999997</v>
      </c>
      <c r="G71">
        <v>4.4078278500000003</v>
      </c>
      <c r="H71">
        <v>51.192903520000002</v>
      </c>
      <c r="I71">
        <v>4.4076802700000002</v>
      </c>
      <c r="J71">
        <v>7.7398074781143272E-2</v>
      </c>
    </row>
    <row r="72" spans="1:10" x14ac:dyDescent="0.3">
      <c r="A72">
        <v>67</v>
      </c>
      <c r="B72" t="s">
        <v>425</v>
      </c>
      <c r="C72" t="s">
        <v>435</v>
      </c>
      <c r="D72">
        <v>51.193473820000001</v>
      </c>
      <c r="E72">
        <v>4.4064969999999999</v>
      </c>
      <c r="F72">
        <v>51.193786619999997</v>
      </c>
      <c r="G72">
        <v>4.4057187999999998</v>
      </c>
      <c r="H72">
        <v>51.193630220000003</v>
      </c>
      <c r="I72">
        <v>4.4061079000000003</v>
      </c>
      <c r="J72">
        <v>7.7143223622393606E-2</v>
      </c>
    </row>
    <row r="73" spans="1:10" x14ac:dyDescent="0.3">
      <c r="A73">
        <v>150</v>
      </c>
      <c r="B73" t="s">
        <v>431</v>
      </c>
      <c r="C73" t="s">
        <v>437</v>
      </c>
      <c r="D73">
        <v>51.192008970000003</v>
      </c>
      <c r="E73">
        <v>4.4049701700000004</v>
      </c>
      <c r="F73">
        <v>51.193614959999998</v>
      </c>
      <c r="G73">
        <v>4.4060735700000002</v>
      </c>
      <c r="H73">
        <v>51.192811964999997</v>
      </c>
      <c r="I73">
        <v>4.4055218700000003</v>
      </c>
      <c r="J73">
        <v>7.6802442460360609E-2</v>
      </c>
    </row>
    <row r="74" spans="1:10" x14ac:dyDescent="0.3">
      <c r="A74">
        <v>34</v>
      </c>
      <c r="B74" t="s">
        <v>423</v>
      </c>
      <c r="C74" t="s">
        <v>437</v>
      </c>
      <c r="D74">
        <v>0</v>
      </c>
      <c r="E74">
        <v>0</v>
      </c>
      <c r="F74">
        <v>51.193614959999998</v>
      </c>
      <c r="G74">
        <v>4.4060735700000002</v>
      </c>
      <c r="H74">
        <v>51.193614959999998</v>
      </c>
      <c r="I74">
        <v>4.4060735700000002</v>
      </c>
      <c r="J74">
        <v>7.6685928231593523E-2</v>
      </c>
    </row>
    <row r="75" spans="1:10" x14ac:dyDescent="0.3">
      <c r="A75">
        <v>52</v>
      </c>
      <c r="B75" t="s">
        <v>424</v>
      </c>
      <c r="C75" t="s">
        <v>437</v>
      </c>
      <c r="F75">
        <v>51.193614959999998</v>
      </c>
      <c r="G75">
        <v>4.4060735700000002</v>
      </c>
      <c r="H75">
        <v>51.193614959999998</v>
      </c>
      <c r="I75">
        <v>4.4060735700000002</v>
      </c>
      <c r="J75">
        <v>7.6685928231593523E-2</v>
      </c>
    </row>
    <row r="76" spans="1:10" x14ac:dyDescent="0.3">
      <c r="A76">
        <v>169</v>
      </c>
      <c r="B76" t="s">
        <v>433</v>
      </c>
      <c r="C76" t="s">
        <v>437</v>
      </c>
      <c r="D76">
        <v>0</v>
      </c>
      <c r="E76">
        <v>0</v>
      </c>
      <c r="F76">
        <v>51.193614959999998</v>
      </c>
      <c r="G76">
        <v>4.4060735700000002</v>
      </c>
      <c r="H76">
        <v>51.193614959999998</v>
      </c>
      <c r="I76">
        <v>4.4060735700000002</v>
      </c>
      <c r="J76">
        <v>7.6685928231593523E-2</v>
      </c>
    </row>
    <row r="77" spans="1:10" x14ac:dyDescent="0.3">
      <c r="A77">
        <v>177</v>
      </c>
      <c r="B77" t="s">
        <v>434</v>
      </c>
      <c r="C77" t="s">
        <v>437</v>
      </c>
      <c r="F77">
        <v>51.193614959999998</v>
      </c>
      <c r="G77">
        <v>4.4060735700000002</v>
      </c>
      <c r="H77">
        <v>51.193614959999998</v>
      </c>
      <c r="I77">
        <v>4.4060735700000002</v>
      </c>
      <c r="J77">
        <v>7.6685928231593523E-2</v>
      </c>
    </row>
    <row r="78" spans="1:10" x14ac:dyDescent="0.3">
      <c r="A78">
        <v>196</v>
      </c>
      <c r="B78" t="s">
        <v>437</v>
      </c>
      <c r="C78" t="s">
        <v>438</v>
      </c>
      <c r="D78">
        <v>51.193614959999998</v>
      </c>
      <c r="E78">
        <v>4.4060735700000002</v>
      </c>
      <c r="H78">
        <v>51.193614959999998</v>
      </c>
      <c r="I78">
        <v>4.4060735700000002</v>
      </c>
      <c r="J78">
        <v>7.6685928231593523E-2</v>
      </c>
    </row>
    <row r="79" spans="1:10" x14ac:dyDescent="0.3">
      <c r="A79">
        <v>199</v>
      </c>
      <c r="B79" t="s">
        <v>437</v>
      </c>
      <c r="C79" t="s">
        <v>441</v>
      </c>
      <c r="D79">
        <v>51.193614959999998</v>
      </c>
      <c r="E79">
        <v>4.4060735700000002</v>
      </c>
      <c r="H79">
        <v>51.193614959999998</v>
      </c>
      <c r="I79">
        <v>4.4060735700000002</v>
      </c>
      <c r="J79">
        <v>7.6685928231593523E-2</v>
      </c>
    </row>
    <row r="80" spans="1:10" x14ac:dyDescent="0.3">
      <c r="A80">
        <v>120</v>
      </c>
      <c r="B80" t="s">
        <v>429</v>
      </c>
      <c r="C80" t="s">
        <v>430</v>
      </c>
      <c r="D80">
        <v>51.193183900000001</v>
      </c>
      <c r="E80">
        <v>4.4071645699999999</v>
      </c>
      <c r="F80">
        <v>51.193187709999997</v>
      </c>
      <c r="G80">
        <v>4.4080848699999997</v>
      </c>
      <c r="H80">
        <v>51.193185804999999</v>
      </c>
      <c r="I80">
        <v>4.4076247199999994</v>
      </c>
      <c r="J80">
        <v>7.5519326310935081E-2</v>
      </c>
    </row>
    <row r="81" spans="1:10" x14ac:dyDescent="0.3">
      <c r="A81">
        <v>141</v>
      </c>
      <c r="B81" t="s">
        <v>430</v>
      </c>
      <c r="C81" t="s">
        <v>439</v>
      </c>
      <c r="D81">
        <v>51.193187709999997</v>
      </c>
      <c r="E81">
        <v>4.4080848699999997</v>
      </c>
      <c r="F81">
        <v>51.193183900000001</v>
      </c>
      <c r="G81">
        <v>4.4071645699999999</v>
      </c>
      <c r="H81">
        <v>51.193185804999999</v>
      </c>
      <c r="I81">
        <v>4.4076247199999994</v>
      </c>
      <c r="J81">
        <v>7.5519326310935081E-2</v>
      </c>
    </row>
    <row r="82" spans="1:10" x14ac:dyDescent="0.3">
      <c r="A82">
        <v>195</v>
      </c>
      <c r="B82" t="s">
        <v>436</v>
      </c>
      <c r="C82" t="s">
        <v>442</v>
      </c>
      <c r="D82">
        <v>51.193397519999998</v>
      </c>
      <c r="E82">
        <v>4.4073772399999998</v>
      </c>
      <c r="F82">
        <v>51.193042759999997</v>
      </c>
      <c r="G82">
        <v>4.4078278500000003</v>
      </c>
      <c r="H82">
        <v>51.193220139999987</v>
      </c>
      <c r="I82">
        <v>4.4076025449999996</v>
      </c>
      <c r="J82">
        <v>7.5170191397956054E-2</v>
      </c>
    </row>
    <row r="83" spans="1:10" x14ac:dyDescent="0.3">
      <c r="A83">
        <v>84</v>
      </c>
      <c r="B83" t="s">
        <v>426</v>
      </c>
      <c r="C83" t="s">
        <v>436</v>
      </c>
      <c r="D83">
        <v>51.193420410000002</v>
      </c>
      <c r="E83">
        <v>4.4075007399999997</v>
      </c>
      <c r="F83">
        <v>51.193397519999998</v>
      </c>
      <c r="G83">
        <v>4.4073772399999998</v>
      </c>
      <c r="H83">
        <v>51.193408965000003</v>
      </c>
      <c r="I83">
        <v>4.4074389899999993</v>
      </c>
      <c r="J83">
        <v>7.4916660014568787E-2</v>
      </c>
    </row>
    <row r="84" spans="1:10" x14ac:dyDescent="0.3">
      <c r="A84">
        <v>94</v>
      </c>
      <c r="B84" t="s">
        <v>427</v>
      </c>
      <c r="C84" t="s">
        <v>431</v>
      </c>
      <c r="D84">
        <v>51.192760470000003</v>
      </c>
      <c r="E84">
        <v>4.4073848699999996</v>
      </c>
      <c r="F84">
        <v>51.192008970000003</v>
      </c>
      <c r="G84">
        <v>4.4049701700000004</v>
      </c>
      <c r="H84">
        <v>51.192384720000007</v>
      </c>
      <c r="I84">
        <v>4.40617752</v>
      </c>
      <c r="J84">
        <v>7.4277000080820249E-2</v>
      </c>
    </row>
    <row r="85" spans="1:10" x14ac:dyDescent="0.3">
      <c r="A85">
        <v>107</v>
      </c>
      <c r="B85" t="s">
        <v>428</v>
      </c>
      <c r="C85" t="s">
        <v>430</v>
      </c>
      <c r="D85">
        <v>51.192497250000002</v>
      </c>
      <c r="E85">
        <v>4.4071340599999997</v>
      </c>
      <c r="F85">
        <v>51.193187709999997</v>
      </c>
      <c r="G85">
        <v>4.4080848699999997</v>
      </c>
      <c r="H85">
        <v>51.192842480000003</v>
      </c>
      <c r="I85">
        <v>4.4076094650000002</v>
      </c>
      <c r="J85">
        <v>7.3858655820739735E-2</v>
      </c>
    </row>
    <row r="86" spans="1:10" x14ac:dyDescent="0.3">
      <c r="A86">
        <v>142</v>
      </c>
      <c r="B86" t="s">
        <v>430</v>
      </c>
      <c r="C86" t="s">
        <v>440</v>
      </c>
      <c r="D86">
        <v>51.193187709999997</v>
      </c>
      <c r="E86">
        <v>4.4080848699999997</v>
      </c>
      <c r="F86">
        <v>51.192462919999997</v>
      </c>
      <c r="G86">
        <v>4.4071097400000001</v>
      </c>
      <c r="H86">
        <v>51.192825314999993</v>
      </c>
      <c r="I86">
        <v>4.4075973049999986</v>
      </c>
      <c r="J86">
        <v>7.3526435901801648E-2</v>
      </c>
    </row>
    <row r="87" spans="1:10" x14ac:dyDescent="0.3">
      <c r="A87">
        <v>105</v>
      </c>
      <c r="B87" t="s">
        <v>427</v>
      </c>
      <c r="C87" t="s">
        <v>442</v>
      </c>
      <c r="D87">
        <v>51.192760470000003</v>
      </c>
      <c r="E87">
        <v>4.4073848699999996</v>
      </c>
      <c r="F87">
        <v>51.193042759999997</v>
      </c>
      <c r="G87">
        <v>4.4078278500000003</v>
      </c>
      <c r="H87">
        <v>51.192901614999997</v>
      </c>
      <c r="I87">
        <v>4.4076063599999999</v>
      </c>
      <c r="J87">
        <v>7.2336926932382084E-2</v>
      </c>
    </row>
    <row r="88" spans="1:10" x14ac:dyDescent="0.3">
      <c r="A88">
        <v>145</v>
      </c>
      <c r="B88" t="s">
        <v>431</v>
      </c>
      <c r="C88" t="s">
        <v>432</v>
      </c>
      <c r="D88">
        <v>51.192008970000003</v>
      </c>
      <c r="E88">
        <v>4.4049701700000004</v>
      </c>
      <c r="F88">
        <v>51.192764279999999</v>
      </c>
      <c r="G88">
        <v>4.40753269</v>
      </c>
      <c r="H88">
        <v>51.192386624999997</v>
      </c>
      <c r="I88">
        <v>4.4062514300000002</v>
      </c>
      <c r="J88">
        <v>7.2283371266660873E-2</v>
      </c>
    </row>
    <row r="89" spans="1:10" x14ac:dyDescent="0.3">
      <c r="A89">
        <v>29</v>
      </c>
      <c r="B89" t="s">
        <v>423</v>
      </c>
      <c r="C89" t="s">
        <v>432</v>
      </c>
      <c r="D89">
        <v>0</v>
      </c>
      <c r="E89">
        <v>0</v>
      </c>
      <c r="F89">
        <v>51.192764279999999</v>
      </c>
      <c r="G89">
        <v>4.40753269</v>
      </c>
      <c r="H89">
        <v>51.192764279999999</v>
      </c>
      <c r="I89">
        <v>4.40753269</v>
      </c>
      <c r="J89">
        <v>7.1434381468324273E-2</v>
      </c>
    </row>
    <row r="90" spans="1:10" x14ac:dyDescent="0.3">
      <c r="A90">
        <v>47</v>
      </c>
      <c r="B90" t="s">
        <v>424</v>
      </c>
      <c r="C90" t="s">
        <v>432</v>
      </c>
      <c r="F90">
        <v>51.192764279999999</v>
      </c>
      <c r="G90">
        <v>4.40753269</v>
      </c>
      <c r="H90">
        <v>51.192764279999999</v>
      </c>
      <c r="I90">
        <v>4.40753269</v>
      </c>
      <c r="J90">
        <v>7.1434381468324273E-2</v>
      </c>
    </row>
    <row r="91" spans="1:10" x14ac:dyDescent="0.3">
      <c r="A91">
        <v>156</v>
      </c>
      <c r="B91" t="s">
        <v>432</v>
      </c>
      <c r="C91" t="s">
        <v>433</v>
      </c>
      <c r="D91">
        <v>51.192764279999999</v>
      </c>
      <c r="E91">
        <v>4.40753269</v>
      </c>
      <c r="F91">
        <v>0</v>
      </c>
      <c r="G91">
        <v>0</v>
      </c>
      <c r="H91">
        <v>51.192764279999999</v>
      </c>
      <c r="I91">
        <v>4.40753269</v>
      </c>
      <c r="J91">
        <v>7.1434381468324273E-2</v>
      </c>
    </row>
    <row r="92" spans="1:10" x14ac:dyDescent="0.3">
      <c r="A92">
        <v>157</v>
      </c>
      <c r="B92" t="s">
        <v>432</v>
      </c>
      <c r="C92" t="s">
        <v>434</v>
      </c>
      <c r="D92">
        <v>51.192764279999999</v>
      </c>
      <c r="E92">
        <v>4.40753269</v>
      </c>
      <c r="H92">
        <v>51.192764279999999</v>
      </c>
      <c r="I92">
        <v>4.40753269</v>
      </c>
      <c r="J92">
        <v>7.1434381468324273E-2</v>
      </c>
    </row>
    <row r="93" spans="1:10" x14ac:dyDescent="0.3">
      <c r="A93">
        <v>161</v>
      </c>
      <c r="B93" t="s">
        <v>432</v>
      </c>
      <c r="C93" t="s">
        <v>438</v>
      </c>
      <c r="D93">
        <v>51.192764279999999</v>
      </c>
      <c r="E93">
        <v>4.40753269</v>
      </c>
      <c r="H93">
        <v>51.192764279999999</v>
      </c>
      <c r="I93">
        <v>4.40753269</v>
      </c>
      <c r="J93">
        <v>7.1434381468324273E-2</v>
      </c>
    </row>
    <row r="94" spans="1:10" x14ac:dyDescent="0.3">
      <c r="A94">
        <v>164</v>
      </c>
      <c r="B94" t="s">
        <v>432</v>
      </c>
      <c r="C94" t="s">
        <v>441</v>
      </c>
      <c r="D94">
        <v>51.192764279999999</v>
      </c>
      <c r="E94">
        <v>4.40753269</v>
      </c>
      <c r="H94">
        <v>51.192764279999999</v>
      </c>
      <c r="I94">
        <v>4.40753269</v>
      </c>
      <c r="J94">
        <v>7.1434381468324273E-2</v>
      </c>
    </row>
    <row r="95" spans="1:10" x14ac:dyDescent="0.3">
      <c r="A95">
        <v>33</v>
      </c>
      <c r="B95" t="s">
        <v>423</v>
      </c>
      <c r="C95" t="s">
        <v>436</v>
      </c>
      <c r="D95">
        <v>0</v>
      </c>
      <c r="E95">
        <v>0</v>
      </c>
      <c r="F95">
        <v>51.193397519999998</v>
      </c>
      <c r="G95">
        <v>4.4073772399999998</v>
      </c>
      <c r="H95">
        <v>51.193397519999998</v>
      </c>
      <c r="I95">
        <v>4.4073772399999998</v>
      </c>
      <c r="J95">
        <v>7.0733232332179097E-2</v>
      </c>
    </row>
    <row r="96" spans="1:10" x14ac:dyDescent="0.3">
      <c r="A96">
        <v>51</v>
      </c>
      <c r="B96" t="s">
        <v>424</v>
      </c>
      <c r="C96" t="s">
        <v>436</v>
      </c>
      <c r="F96">
        <v>51.193397519999998</v>
      </c>
      <c r="G96">
        <v>4.4073772399999998</v>
      </c>
      <c r="H96">
        <v>51.193397519999998</v>
      </c>
      <c r="I96">
        <v>4.4073772399999998</v>
      </c>
      <c r="J96">
        <v>7.0733232332179097E-2</v>
      </c>
    </row>
    <row r="97" spans="1:10" x14ac:dyDescent="0.3">
      <c r="A97">
        <v>168</v>
      </c>
      <c r="B97" t="s">
        <v>433</v>
      </c>
      <c r="C97" t="s">
        <v>436</v>
      </c>
      <c r="D97">
        <v>0</v>
      </c>
      <c r="E97">
        <v>0</v>
      </c>
      <c r="F97">
        <v>51.193397519999998</v>
      </c>
      <c r="G97">
        <v>4.4073772399999998</v>
      </c>
      <c r="H97">
        <v>51.193397519999998</v>
      </c>
      <c r="I97">
        <v>4.4073772399999998</v>
      </c>
      <c r="J97">
        <v>7.0733232332179097E-2</v>
      </c>
    </row>
    <row r="98" spans="1:10" x14ac:dyDescent="0.3">
      <c r="A98">
        <v>176</v>
      </c>
      <c r="B98" t="s">
        <v>434</v>
      </c>
      <c r="C98" t="s">
        <v>436</v>
      </c>
      <c r="F98">
        <v>51.193397519999998</v>
      </c>
      <c r="G98">
        <v>4.4073772399999998</v>
      </c>
      <c r="H98">
        <v>51.193397519999998</v>
      </c>
      <c r="I98">
        <v>4.4073772399999998</v>
      </c>
      <c r="J98">
        <v>7.0733232332179097E-2</v>
      </c>
    </row>
    <row r="99" spans="1:10" x14ac:dyDescent="0.3">
      <c r="A99">
        <v>191</v>
      </c>
      <c r="B99" t="s">
        <v>436</v>
      </c>
      <c r="C99" t="s">
        <v>438</v>
      </c>
      <c r="D99">
        <v>51.193397519999998</v>
      </c>
      <c r="E99">
        <v>4.4073772399999998</v>
      </c>
      <c r="H99">
        <v>51.193397519999998</v>
      </c>
      <c r="I99">
        <v>4.4073772399999998</v>
      </c>
      <c r="J99">
        <v>7.0733232332179097E-2</v>
      </c>
    </row>
    <row r="100" spans="1:10" x14ac:dyDescent="0.3">
      <c r="A100">
        <v>194</v>
      </c>
      <c r="B100" t="s">
        <v>436</v>
      </c>
      <c r="C100" t="s">
        <v>441</v>
      </c>
      <c r="D100">
        <v>51.193397519999998</v>
      </c>
      <c r="E100">
        <v>4.4073772399999998</v>
      </c>
      <c r="H100">
        <v>51.193397519999998</v>
      </c>
      <c r="I100">
        <v>4.4073772399999998</v>
      </c>
      <c r="J100">
        <v>7.0733232332179097E-2</v>
      </c>
    </row>
    <row r="101" spans="1:10" x14ac:dyDescent="0.3">
      <c r="A101">
        <v>37</v>
      </c>
      <c r="B101" t="s">
        <v>423</v>
      </c>
      <c r="C101" t="s">
        <v>440</v>
      </c>
      <c r="D101">
        <v>0</v>
      </c>
      <c r="E101">
        <v>0</v>
      </c>
      <c r="F101">
        <v>51.192462919999997</v>
      </c>
      <c r="G101">
        <v>4.4071097400000001</v>
      </c>
      <c r="H101">
        <v>51.192462919999997</v>
      </c>
      <c r="I101">
        <v>4.4071097400000001</v>
      </c>
      <c r="J101">
        <v>7.045650354540671E-2</v>
      </c>
    </row>
    <row r="102" spans="1:10" x14ac:dyDescent="0.3">
      <c r="A102">
        <v>55</v>
      </c>
      <c r="B102" t="s">
        <v>424</v>
      </c>
      <c r="C102" t="s">
        <v>440</v>
      </c>
      <c r="F102">
        <v>51.192462919999997</v>
      </c>
      <c r="G102">
        <v>4.4071097400000001</v>
      </c>
      <c r="H102">
        <v>51.192462919999997</v>
      </c>
      <c r="I102">
        <v>4.4071097400000001</v>
      </c>
      <c r="J102">
        <v>7.045650354540671E-2</v>
      </c>
    </row>
    <row r="103" spans="1:10" x14ac:dyDescent="0.3">
      <c r="A103">
        <v>172</v>
      </c>
      <c r="B103" t="s">
        <v>433</v>
      </c>
      <c r="C103" t="s">
        <v>440</v>
      </c>
      <c r="D103">
        <v>0</v>
      </c>
      <c r="E103">
        <v>0</v>
      </c>
      <c r="F103">
        <v>51.192462919999997</v>
      </c>
      <c r="G103">
        <v>4.4071097400000001</v>
      </c>
      <c r="H103">
        <v>51.192462919999997</v>
      </c>
      <c r="I103">
        <v>4.4071097400000001</v>
      </c>
      <c r="J103">
        <v>7.045650354540671E-2</v>
      </c>
    </row>
    <row r="104" spans="1:10" x14ac:dyDescent="0.3">
      <c r="A104">
        <v>180</v>
      </c>
      <c r="B104" t="s">
        <v>434</v>
      </c>
      <c r="C104" t="s">
        <v>440</v>
      </c>
      <c r="F104">
        <v>51.192462919999997</v>
      </c>
      <c r="G104">
        <v>4.4071097400000001</v>
      </c>
      <c r="H104">
        <v>51.192462919999997</v>
      </c>
      <c r="I104">
        <v>4.4071097400000001</v>
      </c>
      <c r="J104">
        <v>7.045650354540671E-2</v>
      </c>
    </row>
    <row r="105" spans="1:10" x14ac:dyDescent="0.3">
      <c r="A105">
        <v>202</v>
      </c>
      <c r="B105" t="s">
        <v>438</v>
      </c>
      <c r="C105" t="s">
        <v>440</v>
      </c>
      <c r="F105">
        <v>51.192462919999997</v>
      </c>
      <c r="G105">
        <v>4.4071097400000001</v>
      </c>
      <c r="H105">
        <v>51.192462919999997</v>
      </c>
      <c r="I105">
        <v>4.4071097400000001</v>
      </c>
      <c r="J105">
        <v>7.045650354540671E-2</v>
      </c>
    </row>
    <row r="106" spans="1:10" x14ac:dyDescent="0.3">
      <c r="A106">
        <v>208</v>
      </c>
      <c r="B106" t="s">
        <v>440</v>
      </c>
      <c r="C106" t="s">
        <v>441</v>
      </c>
      <c r="D106">
        <v>51.192462919999997</v>
      </c>
      <c r="E106">
        <v>4.4071097400000001</v>
      </c>
      <c r="H106">
        <v>51.192462919999997</v>
      </c>
      <c r="I106">
        <v>4.4071097400000001</v>
      </c>
      <c r="J106">
        <v>7.045650354540671E-2</v>
      </c>
    </row>
    <row r="107" spans="1:10" x14ac:dyDescent="0.3">
      <c r="A107">
        <v>20</v>
      </c>
      <c r="B107" t="s">
        <v>421</v>
      </c>
      <c r="C107" t="s">
        <v>442</v>
      </c>
      <c r="D107">
        <v>51.192989349999998</v>
      </c>
      <c r="E107">
        <v>4.4073433900000003</v>
      </c>
      <c r="F107">
        <v>51.193042759999997</v>
      </c>
      <c r="G107">
        <v>4.4078278500000003</v>
      </c>
      <c r="H107">
        <v>51.193016055000001</v>
      </c>
      <c r="I107">
        <v>4.4075856200000008</v>
      </c>
      <c r="J107">
        <v>7.0022734121450936E-2</v>
      </c>
    </row>
    <row r="108" spans="1:10" x14ac:dyDescent="0.3">
      <c r="A108">
        <v>117</v>
      </c>
      <c r="B108" t="s">
        <v>428</v>
      </c>
      <c r="C108" t="s">
        <v>440</v>
      </c>
      <c r="D108">
        <v>51.192497250000002</v>
      </c>
      <c r="E108">
        <v>4.4071340599999997</v>
      </c>
      <c r="F108">
        <v>51.192462919999997</v>
      </c>
      <c r="G108">
        <v>4.4071097400000001</v>
      </c>
      <c r="H108">
        <v>51.192480085</v>
      </c>
      <c r="I108">
        <v>4.4071218999999999</v>
      </c>
      <c r="J108">
        <v>6.9294144936817001E-2</v>
      </c>
    </row>
    <row r="109" spans="1:10" x14ac:dyDescent="0.3">
      <c r="A109">
        <v>25</v>
      </c>
      <c r="B109" t="s">
        <v>423</v>
      </c>
      <c r="C109" t="s">
        <v>428</v>
      </c>
      <c r="D109">
        <v>0</v>
      </c>
      <c r="E109">
        <v>0</v>
      </c>
      <c r="F109">
        <v>51.192497250000002</v>
      </c>
      <c r="G109">
        <v>4.4071340599999997</v>
      </c>
      <c r="H109">
        <v>51.192497250000002</v>
      </c>
      <c r="I109">
        <v>4.4071340599999997</v>
      </c>
      <c r="J109">
        <v>6.8175950276350844E-2</v>
      </c>
    </row>
    <row r="110" spans="1:10" x14ac:dyDescent="0.3">
      <c r="A110">
        <v>43</v>
      </c>
      <c r="B110" t="s">
        <v>424</v>
      </c>
      <c r="C110" t="s">
        <v>428</v>
      </c>
      <c r="F110">
        <v>51.192497250000002</v>
      </c>
      <c r="G110">
        <v>4.4071340599999997</v>
      </c>
      <c r="H110">
        <v>51.192497250000002</v>
      </c>
      <c r="I110">
        <v>4.4071340599999997</v>
      </c>
      <c r="J110">
        <v>6.8175950276350844E-2</v>
      </c>
    </row>
    <row r="111" spans="1:10" x14ac:dyDescent="0.3">
      <c r="A111">
        <v>110</v>
      </c>
      <c r="B111" t="s">
        <v>428</v>
      </c>
      <c r="C111" t="s">
        <v>433</v>
      </c>
      <c r="D111">
        <v>51.192497250000002</v>
      </c>
      <c r="E111">
        <v>4.4071340599999997</v>
      </c>
      <c r="F111">
        <v>0</v>
      </c>
      <c r="G111">
        <v>0</v>
      </c>
      <c r="H111">
        <v>51.192497250000002</v>
      </c>
      <c r="I111">
        <v>4.4071340599999997</v>
      </c>
      <c r="J111">
        <v>6.8175950276350844E-2</v>
      </c>
    </row>
    <row r="112" spans="1:10" x14ac:dyDescent="0.3">
      <c r="A112">
        <v>111</v>
      </c>
      <c r="B112" t="s">
        <v>428</v>
      </c>
      <c r="C112" t="s">
        <v>434</v>
      </c>
      <c r="D112">
        <v>51.192497250000002</v>
      </c>
      <c r="E112">
        <v>4.4071340599999997</v>
      </c>
      <c r="H112">
        <v>51.192497250000002</v>
      </c>
      <c r="I112">
        <v>4.4071340599999997</v>
      </c>
      <c r="J112">
        <v>6.8175950276350844E-2</v>
      </c>
    </row>
    <row r="113" spans="1:10" x14ac:dyDescent="0.3">
      <c r="A113">
        <v>115</v>
      </c>
      <c r="B113" t="s">
        <v>428</v>
      </c>
      <c r="C113" t="s">
        <v>438</v>
      </c>
      <c r="D113">
        <v>51.192497250000002</v>
      </c>
      <c r="E113">
        <v>4.4071340599999997</v>
      </c>
      <c r="H113">
        <v>51.192497250000002</v>
      </c>
      <c r="I113">
        <v>4.4071340599999997</v>
      </c>
      <c r="J113">
        <v>6.8175950276350844E-2</v>
      </c>
    </row>
    <row r="114" spans="1:10" x14ac:dyDescent="0.3">
      <c r="A114">
        <v>118</v>
      </c>
      <c r="B114" t="s">
        <v>428</v>
      </c>
      <c r="C114" t="s">
        <v>441</v>
      </c>
      <c r="D114">
        <v>51.192497250000002</v>
      </c>
      <c r="E114">
        <v>4.4071340599999997</v>
      </c>
      <c r="H114">
        <v>51.192497250000002</v>
      </c>
      <c r="I114">
        <v>4.4071340599999997</v>
      </c>
      <c r="J114">
        <v>6.8175950276350844E-2</v>
      </c>
    </row>
    <row r="115" spans="1:10" x14ac:dyDescent="0.3">
      <c r="A115">
        <v>119</v>
      </c>
      <c r="B115" t="s">
        <v>428</v>
      </c>
      <c r="C115" t="s">
        <v>442</v>
      </c>
      <c r="D115">
        <v>51.192497250000002</v>
      </c>
      <c r="E115">
        <v>4.4071340599999997</v>
      </c>
      <c r="F115">
        <v>51.193042759999997</v>
      </c>
      <c r="G115">
        <v>4.4078278500000003</v>
      </c>
      <c r="H115">
        <v>51.192770005</v>
      </c>
      <c r="I115">
        <v>4.4074809549999996</v>
      </c>
      <c r="J115">
        <v>6.7854900900049031E-2</v>
      </c>
    </row>
    <row r="116" spans="1:10" x14ac:dyDescent="0.3">
      <c r="A116">
        <v>209</v>
      </c>
      <c r="B116" t="s">
        <v>440</v>
      </c>
      <c r="C116" t="s">
        <v>442</v>
      </c>
      <c r="D116">
        <v>51.192462919999997</v>
      </c>
      <c r="E116">
        <v>4.4071097400000001</v>
      </c>
      <c r="F116">
        <v>51.193042759999997</v>
      </c>
      <c r="G116">
        <v>4.4078278500000003</v>
      </c>
      <c r="H116">
        <v>51.192752839999997</v>
      </c>
      <c r="I116">
        <v>4.4074687949999998</v>
      </c>
      <c r="J116">
        <v>6.7832610716685143E-2</v>
      </c>
    </row>
    <row r="117" spans="1:10" x14ac:dyDescent="0.3">
      <c r="A117">
        <v>163</v>
      </c>
      <c r="B117" t="s">
        <v>432</v>
      </c>
      <c r="C117" t="s">
        <v>440</v>
      </c>
      <c r="D117">
        <v>51.192764279999999</v>
      </c>
      <c r="E117">
        <v>4.40753269</v>
      </c>
      <c r="F117">
        <v>51.192462919999997</v>
      </c>
      <c r="G117">
        <v>4.4071097400000001</v>
      </c>
      <c r="H117">
        <v>51.192613600000001</v>
      </c>
      <c r="I117">
        <v>4.4073212149999996</v>
      </c>
      <c r="J117">
        <v>6.734686244264862E-2</v>
      </c>
    </row>
    <row r="118" spans="1:10" x14ac:dyDescent="0.3">
      <c r="A118">
        <v>83</v>
      </c>
      <c r="B118" t="s">
        <v>426</v>
      </c>
      <c r="C118" t="s">
        <v>435</v>
      </c>
      <c r="D118">
        <v>51.193420410000002</v>
      </c>
      <c r="E118">
        <v>4.4075007399999997</v>
      </c>
      <c r="F118">
        <v>51.193786619999997</v>
      </c>
      <c r="G118">
        <v>4.4057187999999998</v>
      </c>
      <c r="H118">
        <v>51.193603515</v>
      </c>
      <c r="I118">
        <v>4.4066097699999993</v>
      </c>
      <c r="J118">
        <v>6.680431159066183E-2</v>
      </c>
    </row>
    <row r="119" spans="1:10" x14ac:dyDescent="0.3">
      <c r="A119">
        <v>109</v>
      </c>
      <c r="B119" t="s">
        <v>428</v>
      </c>
      <c r="C119" t="s">
        <v>432</v>
      </c>
      <c r="D119">
        <v>51.192497250000002</v>
      </c>
      <c r="E119">
        <v>4.4071340599999997</v>
      </c>
      <c r="F119">
        <v>51.192764279999999</v>
      </c>
      <c r="G119">
        <v>4.40753269</v>
      </c>
      <c r="H119">
        <v>51.192630764999997</v>
      </c>
      <c r="I119">
        <v>4.4073333750000003</v>
      </c>
      <c r="J119">
        <v>6.6798899475108142E-2</v>
      </c>
    </row>
    <row r="120" spans="1:10" x14ac:dyDescent="0.3">
      <c r="A120">
        <v>95</v>
      </c>
      <c r="B120" t="s">
        <v>427</v>
      </c>
      <c r="C120" t="s">
        <v>432</v>
      </c>
      <c r="D120">
        <v>51.192760470000003</v>
      </c>
      <c r="E120">
        <v>4.4073848699999996</v>
      </c>
      <c r="F120">
        <v>51.192764279999999</v>
      </c>
      <c r="G120">
        <v>4.40753269</v>
      </c>
      <c r="H120">
        <v>51.192762375000001</v>
      </c>
      <c r="I120">
        <v>4.4074587799999998</v>
      </c>
      <c r="J120">
        <v>6.6764770775917304E-2</v>
      </c>
    </row>
    <row r="121" spans="1:10" x14ac:dyDescent="0.3">
      <c r="A121">
        <v>80</v>
      </c>
      <c r="B121" t="s">
        <v>426</v>
      </c>
      <c r="C121" t="s">
        <v>432</v>
      </c>
      <c r="D121">
        <v>51.193420410000002</v>
      </c>
      <c r="E121">
        <v>4.4075007399999997</v>
      </c>
      <c r="F121">
        <v>51.192764279999999</v>
      </c>
      <c r="G121">
        <v>4.40753269</v>
      </c>
      <c r="H121">
        <v>51.193092344999997</v>
      </c>
      <c r="I121">
        <v>4.4075167149999999</v>
      </c>
      <c r="J121">
        <v>6.5958415076936713E-2</v>
      </c>
    </row>
    <row r="122" spans="1:10" x14ac:dyDescent="0.3">
      <c r="A122">
        <v>63</v>
      </c>
      <c r="B122" t="s">
        <v>425</v>
      </c>
      <c r="C122" t="s">
        <v>431</v>
      </c>
      <c r="D122">
        <v>51.193473820000001</v>
      </c>
      <c r="E122">
        <v>4.4064969999999999</v>
      </c>
      <c r="F122">
        <v>51.192008970000003</v>
      </c>
      <c r="G122">
        <v>4.4049701700000004</v>
      </c>
      <c r="H122">
        <v>51.192741394999999</v>
      </c>
      <c r="I122">
        <v>4.4057335850000001</v>
      </c>
      <c r="J122">
        <v>6.5828757765445847E-2</v>
      </c>
    </row>
    <row r="123" spans="1:10" x14ac:dyDescent="0.3">
      <c r="A123">
        <v>183</v>
      </c>
      <c r="B123" t="s">
        <v>435</v>
      </c>
      <c r="C123" t="s">
        <v>436</v>
      </c>
      <c r="D123">
        <v>51.193786619999997</v>
      </c>
      <c r="E123">
        <v>4.4057187999999998</v>
      </c>
      <c r="F123">
        <v>51.193397519999998</v>
      </c>
      <c r="G123">
        <v>4.4073772399999998</v>
      </c>
      <c r="H123">
        <v>51.193592069999987</v>
      </c>
      <c r="I123">
        <v>4.4065480199999998</v>
      </c>
      <c r="J123">
        <v>6.5541901298586017E-2</v>
      </c>
    </row>
    <row r="124" spans="1:10" x14ac:dyDescent="0.3">
      <c r="A124">
        <v>132</v>
      </c>
      <c r="B124" t="s">
        <v>429</v>
      </c>
      <c r="C124" t="s">
        <v>442</v>
      </c>
      <c r="D124">
        <v>51.193183900000001</v>
      </c>
      <c r="E124">
        <v>4.4071645699999999</v>
      </c>
      <c r="F124">
        <v>51.193042759999997</v>
      </c>
      <c r="G124">
        <v>4.4078278500000003</v>
      </c>
      <c r="H124">
        <v>51.193113330000003</v>
      </c>
      <c r="I124">
        <v>4.4074962099999997</v>
      </c>
      <c r="J124">
        <v>6.4946246771495131E-2</v>
      </c>
    </row>
    <row r="125" spans="1:10" x14ac:dyDescent="0.3">
      <c r="A125">
        <v>207</v>
      </c>
      <c r="B125" t="s">
        <v>439</v>
      </c>
      <c r="C125" t="s">
        <v>442</v>
      </c>
      <c r="D125">
        <v>51.193183900000001</v>
      </c>
      <c r="E125">
        <v>4.4071645699999999</v>
      </c>
      <c r="F125">
        <v>51.193042759999997</v>
      </c>
      <c r="G125">
        <v>4.4078278500000003</v>
      </c>
      <c r="H125">
        <v>51.193113330000003</v>
      </c>
      <c r="I125">
        <v>4.4074962099999997</v>
      </c>
      <c r="J125">
        <v>6.4946246771495131E-2</v>
      </c>
    </row>
    <row r="126" spans="1:10" x14ac:dyDescent="0.3">
      <c r="A126">
        <v>103</v>
      </c>
      <c r="B126" t="s">
        <v>427</v>
      </c>
      <c r="C126" t="s">
        <v>440</v>
      </c>
      <c r="D126">
        <v>51.192760470000003</v>
      </c>
      <c r="E126">
        <v>4.4073848699999996</v>
      </c>
      <c r="F126">
        <v>51.192462919999997</v>
      </c>
      <c r="G126">
        <v>4.4071097400000001</v>
      </c>
      <c r="H126">
        <v>51.192611694999997</v>
      </c>
      <c r="I126">
        <v>4.4072473050000003</v>
      </c>
      <c r="J126">
        <v>6.3633040781515104E-2</v>
      </c>
    </row>
    <row r="127" spans="1:10" x14ac:dyDescent="0.3">
      <c r="A127">
        <v>69</v>
      </c>
      <c r="B127" t="s">
        <v>425</v>
      </c>
      <c r="C127" t="s">
        <v>437</v>
      </c>
      <c r="D127">
        <v>51.193473820000001</v>
      </c>
      <c r="E127">
        <v>4.4064969999999999</v>
      </c>
      <c r="F127">
        <v>51.193614959999998</v>
      </c>
      <c r="G127">
        <v>4.4060735700000002</v>
      </c>
      <c r="H127">
        <v>51.19354439</v>
      </c>
      <c r="I127">
        <v>4.4062852850000001</v>
      </c>
      <c r="J127">
        <v>6.3629135804826223E-2</v>
      </c>
    </row>
    <row r="128" spans="1:10" x14ac:dyDescent="0.3">
      <c r="A128">
        <v>9</v>
      </c>
      <c r="B128" t="s">
        <v>421</v>
      </c>
      <c r="C128" t="s">
        <v>431</v>
      </c>
      <c r="D128">
        <v>51.192989349999998</v>
      </c>
      <c r="E128">
        <v>4.4073433900000003</v>
      </c>
      <c r="F128">
        <v>51.192008970000003</v>
      </c>
      <c r="G128">
        <v>4.4049701700000004</v>
      </c>
      <c r="H128">
        <v>51.192499159999997</v>
      </c>
      <c r="I128">
        <v>4.4061567799999999</v>
      </c>
      <c r="J128">
        <v>6.3345605887946979E-2</v>
      </c>
    </row>
    <row r="129" spans="1:10" x14ac:dyDescent="0.3">
      <c r="A129">
        <v>91</v>
      </c>
      <c r="B129" t="s">
        <v>427</v>
      </c>
      <c r="C129" t="s">
        <v>428</v>
      </c>
      <c r="D129">
        <v>51.192760470000003</v>
      </c>
      <c r="E129">
        <v>4.4073848699999996</v>
      </c>
      <c r="F129">
        <v>51.192497250000002</v>
      </c>
      <c r="G129">
        <v>4.4071340599999997</v>
      </c>
      <c r="H129">
        <v>51.192628859999999</v>
      </c>
      <c r="I129">
        <v>4.4072594649999992</v>
      </c>
      <c r="J129">
        <v>6.2977136150603782E-2</v>
      </c>
    </row>
    <row r="130" spans="1:10" x14ac:dyDescent="0.3">
      <c r="A130" s="12">
        <v>4</v>
      </c>
      <c r="B130" t="s">
        <v>421</v>
      </c>
      <c r="C130" t="s">
        <v>426</v>
      </c>
      <c r="D130">
        <v>51.192989349999998</v>
      </c>
      <c r="E130">
        <v>4.4073433900000003</v>
      </c>
      <c r="F130">
        <v>51.193420410000002</v>
      </c>
      <c r="G130">
        <v>4.4075007399999997</v>
      </c>
      <c r="H130">
        <v>51.193204880000003</v>
      </c>
      <c r="I130">
        <v>4.4074220650000004</v>
      </c>
      <c r="J130">
        <v>6.2761928370161563E-2</v>
      </c>
    </row>
    <row r="131" spans="1:10" x14ac:dyDescent="0.3">
      <c r="A131">
        <v>24</v>
      </c>
      <c r="B131" t="s">
        <v>423</v>
      </c>
      <c r="C131" t="s">
        <v>427</v>
      </c>
      <c r="D131">
        <v>0</v>
      </c>
      <c r="E131">
        <v>0</v>
      </c>
      <c r="F131">
        <v>51.192760470000003</v>
      </c>
      <c r="G131">
        <v>4.4073848699999996</v>
      </c>
      <c r="H131">
        <v>51.192760470000003</v>
      </c>
      <c r="I131">
        <v>4.4073848699999996</v>
      </c>
      <c r="J131">
        <v>6.2171883511948432E-2</v>
      </c>
    </row>
    <row r="132" spans="1:10" x14ac:dyDescent="0.3">
      <c r="A132">
        <v>42</v>
      </c>
      <c r="B132" t="s">
        <v>424</v>
      </c>
      <c r="C132" t="s">
        <v>427</v>
      </c>
      <c r="F132">
        <v>51.192760470000003</v>
      </c>
      <c r="G132">
        <v>4.4073848699999996</v>
      </c>
      <c r="H132">
        <v>51.192760470000003</v>
      </c>
      <c r="I132">
        <v>4.4073848699999996</v>
      </c>
      <c r="J132">
        <v>6.2171883511948432E-2</v>
      </c>
    </row>
    <row r="133" spans="1:10" x14ac:dyDescent="0.3">
      <c r="A133">
        <v>96</v>
      </c>
      <c r="B133" t="s">
        <v>427</v>
      </c>
      <c r="C133" t="s">
        <v>433</v>
      </c>
      <c r="D133">
        <v>51.192760470000003</v>
      </c>
      <c r="E133">
        <v>4.4073848699999996</v>
      </c>
      <c r="F133">
        <v>0</v>
      </c>
      <c r="G133">
        <v>0</v>
      </c>
      <c r="H133">
        <v>51.192760470000003</v>
      </c>
      <c r="I133">
        <v>4.4073848699999996</v>
      </c>
      <c r="J133">
        <v>6.2171883511948432E-2</v>
      </c>
    </row>
    <row r="134" spans="1:10" x14ac:dyDescent="0.3">
      <c r="A134">
        <v>97</v>
      </c>
      <c r="B134" t="s">
        <v>427</v>
      </c>
      <c r="C134" t="s">
        <v>434</v>
      </c>
      <c r="D134">
        <v>51.192760470000003</v>
      </c>
      <c r="E134">
        <v>4.4073848699999996</v>
      </c>
      <c r="H134">
        <v>51.192760470000003</v>
      </c>
      <c r="I134">
        <v>4.4073848699999996</v>
      </c>
      <c r="J134">
        <v>6.2171883511948432E-2</v>
      </c>
    </row>
    <row r="135" spans="1:10" x14ac:dyDescent="0.3">
      <c r="A135">
        <v>101</v>
      </c>
      <c r="B135" t="s">
        <v>427</v>
      </c>
      <c r="C135" t="s">
        <v>438</v>
      </c>
      <c r="D135">
        <v>51.192760470000003</v>
      </c>
      <c r="E135">
        <v>4.4073848699999996</v>
      </c>
      <c r="H135">
        <v>51.192760470000003</v>
      </c>
      <c r="I135">
        <v>4.4073848699999996</v>
      </c>
      <c r="J135">
        <v>6.2171883511948432E-2</v>
      </c>
    </row>
    <row r="136" spans="1:10" x14ac:dyDescent="0.3">
      <c r="A136">
        <v>104</v>
      </c>
      <c r="B136" t="s">
        <v>427</v>
      </c>
      <c r="C136" t="s">
        <v>441</v>
      </c>
      <c r="D136">
        <v>51.192760470000003</v>
      </c>
      <c r="E136">
        <v>4.4073848699999996</v>
      </c>
      <c r="H136">
        <v>51.192760470000003</v>
      </c>
      <c r="I136">
        <v>4.4073848699999996</v>
      </c>
      <c r="J136">
        <v>6.2171883511948432E-2</v>
      </c>
    </row>
    <row r="137" spans="1:10" x14ac:dyDescent="0.3">
      <c r="A137">
        <v>77</v>
      </c>
      <c r="B137" t="s">
        <v>426</v>
      </c>
      <c r="C137" t="s">
        <v>429</v>
      </c>
      <c r="D137">
        <v>51.193420410000002</v>
      </c>
      <c r="E137">
        <v>4.4075007399999997</v>
      </c>
      <c r="F137">
        <v>51.193183900000001</v>
      </c>
      <c r="G137">
        <v>4.4071645699999999</v>
      </c>
      <c r="H137">
        <v>51.193302154999998</v>
      </c>
      <c r="I137">
        <v>4.4073326549999994</v>
      </c>
      <c r="J137">
        <v>6.20494728084479E-2</v>
      </c>
    </row>
    <row r="138" spans="1:10" x14ac:dyDescent="0.3">
      <c r="A138">
        <v>87</v>
      </c>
      <c r="B138" t="s">
        <v>426</v>
      </c>
      <c r="C138" t="s">
        <v>439</v>
      </c>
      <c r="D138">
        <v>51.193420410000002</v>
      </c>
      <c r="E138">
        <v>4.4075007399999997</v>
      </c>
      <c r="F138">
        <v>51.193183900000001</v>
      </c>
      <c r="G138">
        <v>4.4071645699999999</v>
      </c>
      <c r="H138">
        <v>51.193302154999998</v>
      </c>
      <c r="I138">
        <v>4.4073326549999994</v>
      </c>
      <c r="J138">
        <v>6.20494728084479E-2</v>
      </c>
    </row>
    <row r="139" spans="1:10" x14ac:dyDescent="0.3">
      <c r="A139">
        <v>159</v>
      </c>
      <c r="B139" t="s">
        <v>432</v>
      </c>
      <c r="C139" t="s">
        <v>436</v>
      </c>
      <c r="D139">
        <v>51.192764279999999</v>
      </c>
      <c r="E139">
        <v>4.40753269</v>
      </c>
      <c r="F139">
        <v>51.193397519999998</v>
      </c>
      <c r="G139">
        <v>4.4073772399999998</v>
      </c>
      <c r="H139">
        <v>51.193080899999998</v>
      </c>
      <c r="I139">
        <v>4.4074549649999986</v>
      </c>
      <c r="J139">
        <v>6.1515763460525133E-2</v>
      </c>
    </row>
    <row r="140" spans="1:10" x14ac:dyDescent="0.3">
      <c r="A140">
        <v>62</v>
      </c>
      <c r="B140" t="s">
        <v>425</v>
      </c>
      <c r="C140" t="s">
        <v>430</v>
      </c>
      <c r="D140">
        <v>51.193473820000001</v>
      </c>
      <c r="E140">
        <v>4.4064969999999999</v>
      </c>
      <c r="F140">
        <v>51.193187709999997</v>
      </c>
      <c r="G140">
        <v>4.4080848699999997</v>
      </c>
      <c r="H140">
        <v>51.193330764999999</v>
      </c>
      <c r="I140">
        <v>4.4072909349999998</v>
      </c>
      <c r="J140">
        <v>6.1447480036645102E-2</v>
      </c>
    </row>
    <row r="141" spans="1:10" x14ac:dyDescent="0.3">
      <c r="A141">
        <v>10</v>
      </c>
      <c r="B141" t="s">
        <v>421</v>
      </c>
      <c r="C141" t="s">
        <v>432</v>
      </c>
      <c r="D141">
        <v>51.192989349999998</v>
      </c>
      <c r="E141">
        <v>4.4073433900000003</v>
      </c>
      <c r="F141">
        <v>51.192764279999999</v>
      </c>
      <c r="G141">
        <v>4.40753269</v>
      </c>
      <c r="H141">
        <v>51.192876814999998</v>
      </c>
      <c r="I141">
        <v>4.4074380400000006</v>
      </c>
      <c r="J141">
        <v>6.1349617923485887E-2</v>
      </c>
    </row>
    <row r="142" spans="1:10" x14ac:dyDescent="0.3">
      <c r="A142">
        <v>75</v>
      </c>
      <c r="B142" t="s">
        <v>426</v>
      </c>
      <c r="C142" t="s">
        <v>427</v>
      </c>
      <c r="D142">
        <v>51.193420410000002</v>
      </c>
      <c r="E142">
        <v>4.4075007399999997</v>
      </c>
      <c r="F142">
        <v>51.192760470000003</v>
      </c>
      <c r="G142">
        <v>4.4073848699999996</v>
      </c>
      <c r="H142">
        <v>51.193090440000013</v>
      </c>
      <c r="I142">
        <v>4.4074428049999996</v>
      </c>
      <c r="J142">
        <v>6.0837437108783067E-2</v>
      </c>
    </row>
    <row r="143" spans="1:10" x14ac:dyDescent="0.3">
      <c r="A143">
        <v>85</v>
      </c>
      <c r="B143" t="s">
        <v>426</v>
      </c>
      <c r="C143" t="s">
        <v>437</v>
      </c>
      <c r="D143">
        <v>51.193420410000002</v>
      </c>
      <c r="E143">
        <v>4.4075007399999997</v>
      </c>
      <c r="F143">
        <v>51.193614959999998</v>
      </c>
      <c r="G143">
        <v>4.4060735700000002</v>
      </c>
      <c r="H143">
        <v>51.193517685000003</v>
      </c>
      <c r="I143">
        <v>4.406787155</v>
      </c>
      <c r="J143">
        <v>5.9005895667706927E-2</v>
      </c>
    </row>
    <row r="144" spans="1:10" x14ac:dyDescent="0.3">
      <c r="A144">
        <v>137</v>
      </c>
      <c r="B144" t="s">
        <v>430</v>
      </c>
      <c r="C144" t="s">
        <v>435</v>
      </c>
      <c r="D144">
        <v>51.193187709999997</v>
      </c>
      <c r="E144">
        <v>4.4080848699999997</v>
      </c>
      <c r="F144">
        <v>51.193786619999997</v>
      </c>
      <c r="G144">
        <v>4.4057187999999998</v>
      </c>
      <c r="H144">
        <v>51.193487164999993</v>
      </c>
      <c r="I144">
        <v>4.4069018349999993</v>
      </c>
      <c r="J144">
        <v>5.8294490193158868E-2</v>
      </c>
    </row>
    <row r="145" spans="1:10" x14ac:dyDescent="0.3">
      <c r="A145">
        <v>14</v>
      </c>
      <c r="B145" t="s">
        <v>421</v>
      </c>
      <c r="C145" t="s">
        <v>436</v>
      </c>
      <c r="D145">
        <v>51.192989349999998</v>
      </c>
      <c r="E145">
        <v>4.4073433900000003</v>
      </c>
      <c r="F145">
        <v>51.193397519999998</v>
      </c>
      <c r="G145">
        <v>4.4073772399999998</v>
      </c>
      <c r="H145">
        <v>51.193193434999998</v>
      </c>
      <c r="I145">
        <v>4.407360315</v>
      </c>
      <c r="J145">
        <v>5.8289381098900507E-2</v>
      </c>
    </row>
    <row r="146" spans="1:10" x14ac:dyDescent="0.3">
      <c r="A146">
        <v>126</v>
      </c>
      <c r="B146" t="s">
        <v>429</v>
      </c>
      <c r="C146" t="s">
        <v>436</v>
      </c>
      <c r="D146">
        <v>51.193183900000001</v>
      </c>
      <c r="E146">
        <v>4.4071645699999999</v>
      </c>
      <c r="F146">
        <v>51.193397519999998</v>
      </c>
      <c r="G146">
        <v>4.4073772399999998</v>
      </c>
      <c r="H146">
        <v>51.193290709999999</v>
      </c>
      <c r="I146">
        <v>4.4072709049999998</v>
      </c>
      <c r="J146">
        <v>5.7747908684619001E-2</v>
      </c>
    </row>
    <row r="147" spans="1:10" x14ac:dyDescent="0.3">
      <c r="A147">
        <v>192</v>
      </c>
      <c r="B147" t="s">
        <v>436</v>
      </c>
      <c r="C147" t="s">
        <v>439</v>
      </c>
      <c r="D147">
        <v>51.193397519999998</v>
      </c>
      <c r="E147">
        <v>4.4073772399999998</v>
      </c>
      <c r="F147">
        <v>51.193183900000001</v>
      </c>
      <c r="G147">
        <v>4.4071645699999999</v>
      </c>
      <c r="H147">
        <v>51.193290709999999</v>
      </c>
      <c r="I147">
        <v>4.4072709049999998</v>
      </c>
      <c r="J147">
        <v>5.7747908684619001E-2</v>
      </c>
    </row>
    <row r="148" spans="1:10" x14ac:dyDescent="0.3">
      <c r="A148">
        <v>121</v>
      </c>
      <c r="B148" t="s">
        <v>429</v>
      </c>
      <c r="C148" t="s">
        <v>431</v>
      </c>
      <c r="D148">
        <v>51.193183900000001</v>
      </c>
      <c r="E148">
        <v>4.4071645699999999</v>
      </c>
      <c r="F148">
        <v>51.192008970000003</v>
      </c>
      <c r="G148">
        <v>4.4049701700000004</v>
      </c>
      <c r="H148">
        <v>51.192596434999999</v>
      </c>
      <c r="I148">
        <v>4.4060673700000006</v>
      </c>
      <c r="J148">
        <v>5.7661842780406307E-2</v>
      </c>
    </row>
    <row r="149" spans="1:10" x14ac:dyDescent="0.3">
      <c r="A149">
        <v>152</v>
      </c>
      <c r="B149" t="s">
        <v>431</v>
      </c>
      <c r="C149" t="s">
        <v>439</v>
      </c>
      <c r="D149">
        <v>51.192008970000003</v>
      </c>
      <c r="E149">
        <v>4.4049701700000004</v>
      </c>
      <c r="F149">
        <v>51.193183900000001</v>
      </c>
      <c r="G149">
        <v>4.4071645699999999</v>
      </c>
      <c r="H149">
        <v>51.192596434999999</v>
      </c>
      <c r="I149">
        <v>4.4060673700000006</v>
      </c>
      <c r="J149">
        <v>5.7661842780406307E-2</v>
      </c>
    </row>
    <row r="150" spans="1:10" x14ac:dyDescent="0.3">
      <c r="A150">
        <v>58</v>
      </c>
      <c r="B150" t="s">
        <v>425</v>
      </c>
      <c r="C150" t="s">
        <v>426</v>
      </c>
      <c r="D150">
        <v>51.193473820000001</v>
      </c>
      <c r="E150">
        <v>4.4064969999999999</v>
      </c>
      <c r="F150">
        <v>51.193420410000002</v>
      </c>
      <c r="G150">
        <v>4.4075007399999997</v>
      </c>
      <c r="H150">
        <v>51.193447114999998</v>
      </c>
      <c r="I150">
        <v>4.4069988699999998</v>
      </c>
      <c r="J150">
        <v>5.7329361676623738E-2</v>
      </c>
    </row>
    <row r="151" spans="1:10" x14ac:dyDescent="0.3">
      <c r="A151">
        <v>190</v>
      </c>
      <c r="B151" t="s">
        <v>436</v>
      </c>
      <c r="C151" t="s">
        <v>437</v>
      </c>
      <c r="D151">
        <v>51.193397519999998</v>
      </c>
      <c r="E151">
        <v>4.4073772399999998</v>
      </c>
      <c r="F151">
        <v>51.193614959999998</v>
      </c>
      <c r="G151">
        <v>4.4060735700000002</v>
      </c>
      <c r="H151">
        <v>51.193506239999998</v>
      </c>
      <c r="I151">
        <v>4.4067254050000004</v>
      </c>
      <c r="J151">
        <v>5.6855345913386229E-2</v>
      </c>
    </row>
    <row r="152" spans="1:10" x14ac:dyDescent="0.3">
      <c r="A152">
        <v>5</v>
      </c>
      <c r="B152" t="s">
        <v>421</v>
      </c>
      <c r="C152" t="s">
        <v>427</v>
      </c>
      <c r="D152">
        <v>51.192989349999998</v>
      </c>
      <c r="E152">
        <v>4.4073433900000003</v>
      </c>
      <c r="F152">
        <v>51.192760470000003</v>
      </c>
      <c r="G152">
        <v>4.4073848699999996</v>
      </c>
      <c r="H152">
        <v>51.19287491</v>
      </c>
      <c r="I152">
        <v>4.4073641299999986</v>
      </c>
      <c r="J152">
        <v>5.6401084830802813E-2</v>
      </c>
    </row>
    <row r="153" spans="1:10" x14ac:dyDescent="0.3">
      <c r="A153">
        <v>99</v>
      </c>
      <c r="B153" t="s">
        <v>427</v>
      </c>
      <c r="C153" t="s">
        <v>436</v>
      </c>
      <c r="D153">
        <v>51.192760470000003</v>
      </c>
      <c r="E153">
        <v>4.4073848699999996</v>
      </c>
      <c r="F153">
        <v>51.193397519999998</v>
      </c>
      <c r="G153">
        <v>4.4073772399999998</v>
      </c>
      <c r="H153">
        <v>51.193078995</v>
      </c>
      <c r="I153">
        <v>4.4073810550000001</v>
      </c>
      <c r="J153">
        <v>5.6389141127726999E-2</v>
      </c>
    </row>
    <row r="154" spans="1:10" x14ac:dyDescent="0.3">
      <c r="A154">
        <v>139</v>
      </c>
      <c r="B154" t="s">
        <v>430</v>
      </c>
      <c r="C154" t="s">
        <v>437</v>
      </c>
      <c r="D154">
        <v>51.193187709999997</v>
      </c>
      <c r="E154">
        <v>4.4080848699999997</v>
      </c>
      <c r="F154">
        <v>51.193614959999998</v>
      </c>
      <c r="G154">
        <v>4.4060735700000002</v>
      </c>
      <c r="H154">
        <v>51.193401334999997</v>
      </c>
      <c r="I154">
        <v>4.40707922</v>
      </c>
      <c r="J154">
        <v>5.6278253584455623E-2</v>
      </c>
    </row>
    <row r="155" spans="1:10" x14ac:dyDescent="0.3">
      <c r="A155">
        <v>155</v>
      </c>
      <c r="B155" t="s">
        <v>431</v>
      </c>
      <c r="C155" t="s">
        <v>442</v>
      </c>
      <c r="D155">
        <v>51.192008970000003</v>
      </c>
      <c r="E155">
        <v>4.4049701700000004</v>
      </c>
      <c r="F155">
        <v>51.193042759999997</v>
      </c>
      <c r="G155">
        <v>4.4078278500000003</v>
      </c>
      <c r="H155">
        <v>51.192525865</v>
      </c>
      <c r="I155">
        <v>4.4063990100000003</v>
      </c>
      <c r="J155">
        <v>5.4549699004859037E-2</v>
      </c>
    </row>
    <row r="156" spans="1:10" x14ac:dyDescent="0.3">
      <c r="A156">
        <v>18</v>
      </c>
      <c r="B156" t="s">
        <v>421</v>
      </c>
      <c r="C156" t="s">
        <v>440</v>
      </c>
      <c r="D156">
        <v>51.192989349999998</v>
      </c>
      <c r="E156">
        <v>4.4073433900000003</v>
      </c>
      <c r="F156">
        <v>51.192462919999997</v>
      </c>
      <c r="G156">
        <v>4.4071097400000001</v>
      </c>
      <c r="H156">
        <v>51.192726135000001</v>
      </c>
      <c r="I156">
        <v>4.4072265650000002</v>
      </c>
      <c r="J156">
        <v>5.451229447642774E-2</v>
      </c>
    </row>
    <row r="157" spans="1:10" x14ac:dyDescent="0.3">
      <c r="A157">
        <v>125</v>
      </c>
      <c r="B157" t="s">
        <v>429</v>
      </c>
      <c r="C157" t="s">
        <v>435</v>
      </c>
      <c r="D157">
        <v>51.193183900000001</v>
      </c>
      <c r="E157">
        <v>4.4071645699999999</v>
      </c>
      <c r="F157">
        <v>51.193786619999997</v>
      </c>
      <c r="G157">
        <v>4.4057187999999998</v>
      </c>
      <c r="H157">
        <v>51.193485260000003</v>
      </c>
      <c r="I157">
        <v>4.4064416849999999</v>
      </c>
      <c r="J157">
        <v>5.4496565930824262E-2</v>
      </c>
    </row>
    <row r="158" spans="1:10" x14ac:dyDescent="0.3">
      <c r="A158">
        <v>186</v>
      </c>
      <c r="B158" t="s">
        <v>435</v>
      </c>
      <c r="C158" t="s">
        <v>439</v>
      </c>
      <c r="D158">
        <v>51.193786619999997</v>
      </c>
      <c r="E158">
        <v>4.4057187999999998</v>
      </c>
      <c r="F158">
        <v>51.193183900000001</v>
      </c>
      <c r="G158">
        <v>4.4071645699999999</v>
      </c>
      <c r="H158">
        <v>51.193485260000003</v>
      </c>
      <c r="I158">
        <v>4.4064416849999999</v>
      </c>
      <c r="J158">
        <v>5.4496565930824262E-2</v>
      </c>
    </row>
    <row r="159" spans="1:10" x14ac:dyDescent="0.3">
      <c r="A159">
        <v>6</v>
      </c>
      <c r="B159" t="s">
        <v>421</v>
      </c>
      <c r="C159" t="s">
        <v>428</v>
      </c>
      <c r="D159">
        <v>51.192989349999998</v>
      </c>
      <c r="E159">
        <v>4.4073433900000003</v>
      </c>
      <c r="F159">
        <v>51.192497250000002</v>
      </c>
      <c r="G159">
        <v>4.4071340599999997</v>
      </c>
      <c r="H159">
        <v>51.192743299999997</v>
      </c>
      <c r="I159">
        <v>4.407238725</v>
      </c>
      <c r="J159">
        <v>5.417261730786764E-2</v>
      </c>
    </row>
    <row r="160" spans="1:10" x14ac:dyDescent="0.3">
      <c r="A160">
        <v>68</v>
      </c>
      <c r="B160" t="s">
        <v>425</v>
      </c>
      <c r="C160" t="s">
        <v>436</v>
      </c>
      <c r="D160">
        <v>51.193473820000001</v>
      </c>
      <c r="E160">
        <v>4.4064969999999999</v>
      </c>
      <c r="F160">
        <v>51.193397519999998</v>
      </c>
      <c r="G160">
        <v>4.4073772399999998</v>
      </c>
      <c r="H160">
        <v>51.19343567</v>
      </c>
      <c r="I160">
        <v>4.4069371200000003</v>
      </c>
      <c r="J160">
        <v>5.4134024593131103E-2</v>
      </c>
    </row>
    <row r="161" spans="1:10" x14ac:dyDescent="0.3">
      <c r="A161">
        <v>122</v>
      </c>
      <c r="B161" t="s">
        <v>429</v>
      </c>
      <c r="C161" t="s">
        <v>432</v>
      </c>
      <c r="D161">
        <v>51.193183900000001</v>
      </c>
      <c r="E161">
        <v>4.4071645699999999</v>
      </c>
      <c r="F161">
        <v>51.192764279999999</v>
      </c>
      <c r="G161">
        <v>4.40753269</v>
      </c>
      <c r="H161">
        <v>51.19297409</v>
      </c>
      <c r="I161">
        <v>4.4073486300000004</v>
      </c>
      <c r="J161">
        <v>5.3589391545882777E-2</v>
      </c>
    </row>
    <row r="162" spans="1:10" x14ac:dyDescent="0.3">
      <c r="A162">
        <v>162</v>
      </c>
      <c r="B162" t="s">
        <v>432</v>
      </c>
      <c r="C162" t="s">
        <v>439</v>
      </c>
      <c r="D162">
        <v>51.192764279999999</v>
      </c>
      <c r="E162">
        <v>4.40753269</v>
      </c>
      <c r="F162">
        <v>51.193183900000001</v>
      </c>
      <c r="G162">
        <v>4.4071645699999999</v>
      </c>
      <c r="H162">
        <v>51.19297409</v>
      </c>
      <c r="I162">
        <v>4.4073486300000004</v>
      </c>
      <c r="J162">
        <v>5.3589391545882777E-2</v>
      </c>
    </row>
    <row r="163" spans="1:10" x14ac:dyDescent="0.3">
      <c r="A163">
        <v>1</v>
      </c>
      <c r="B163" t="s">
        <v>421</v>
      </c>
      <c r="C163" t="s">
        <v>423</v>
      </c>
      <c r="D163">
        <v>51.192989349999998</v>
      </c>
      <c r="E163">
        <v>4.4073433900000003</v>
      </c>
      <c r="F163">
        <v>0</v>
      </c>
      <c r="G163">
        <v>0</v>
      </c>
      <c r="H163">
        <v>51.192989349999998</v>
      </c>
      <c r="I163">
        <v>4.4073433900000003</v>
      </c>
      <c r="J163">
        <v>5.3149401419624188E-2</v>
      </c>
    </row>
    <row r="164" spans="1:10" x14ac:dyDescent="0.3">
      <c r="A164">
        <v>2</v>
      </c>
      <c r="B164" t="s">
        <v>421</v>
      </c>
      <c r="C164" t="s">
        <v>424</v>
      </c>
      <c r="D164">
        <v>51.192989349999998</v>
      </c>
      <c r="E164">
        <v>4.4073433900000003</v>
      </c>
      <c r="H164">
        <v>51.192989349999998</v>
      </c>
      <c r="I164">
        <v>4.4073433900000003</v>
      </c>
      <c r="J164">
        <v>5.3149401419624188E-2</v>
      </c>
    </row>
    <row r="165" spans="1:10" x14ac:dyDescent="0.3">
      <c r="A165">
        <v>11</v>
      </c>
      <c r="B165" t="s">
        <v>421</v>
      </c>
      <c r="C165" t="s">
        <v>433</v>
      </c>
      <c r="D165">
        <v>51.192989349999998</v>
      </c>
      <c r="E165">
        <v>4.4073433900000003</v>
      </c>
      <c r="F165">
        <v>0</v>
      </c>
      <c r="G165">
        <v>0</v>
      </c>
      <c r="H165">
        <v>51.192989349999998</v>
      </c>
      <c r="I165">
        <v>4.4073433900000003</v>
      </c>
      <c r="J165">
        <v>5.3149401419624188E-2</v>
      </c>
    </row>
    <row r="166" spans="1:10" x14ac:dyDescent="0.3">
      <c r="A166">
        <v>12</v>
      </c>
      <c r="B166" t="s">
        <v>421</v>
      </c>
      <c r="C166" t="s">
        <v>434</v>
      </c>
      <c r="D166">
        <v>51.192989349999998</v>
      </c>
      <c r="E166">
        <v>4.4073433900000003</v>
      </c>
      <c r="H166">
        <v>51.192989349999998</v>
      </c>
      <c r="I166">
        <v>4.4073433900000003</v>
      </c>
      <c r="J166">
        <v>5.3149401419624188E-2</v>
      </c>
    </row>
    <row r="167" spans="1:10" x14ac:dyDescent="0.3">
      <c r="A167">
        <v>16</v>
      </c>
      <c r="B167" t="s">
        <v>421</v>
      </c>
      <c r="C167" t="s">
        <v>438</v>
      </c>
      <c r="D167">
        <v>51.192989349999998</v>
      </c>
      <c r="E167">
        <v>4.4073433900000003</v>
      </c>
      <c r="H167">
        <v>51.192989349999998</v>
      </c>
      <c r="I167">
        <v>4.4073433900000003</v>
      </c>
      <c r="J167">
        <v>5.3149401419624188E-2</v>
      </c>
    </row>
    <row r="168" spans="1:10" x14ac:dyDescent="0.3">
      <c r="A168">
        <v>19</v>
      </c>
      <c r="B168" t="s">
        <v>421</v>
      </c>
      <c r="C168" t="s">
        <v>441</v>
      </c>
      <c r="D168">
        <v>51.192989349999998</v>
      </c>
      <c r="E168">
        <v>4.4073433900000003</v>
      </c>
      <c r="H168">
        <v>51.192989349999998</v>
      </c>
      <c r="I168">
        <v>4.4073433900000003</v>
      </c>
      <c r="J168">
        <v>5.3149401419624188E-2</v>
      </c>
    </row>
    <row r="169" spans="1:10" x14ac:dyDescent="0.3">
      <c r="A169">
        <v>22</v>
      </c>
      <c r="B169" t="s">
        <v>423</v>
      </c>
      <c r="C169" t="s">
        <v>425</v>
      </c>
      <c r="D169">
        <v>0</v>
      </c>
      <c r="E169">
        <v>0</v>
      </c>
      <c r="F169">
        <v>51.193473820000001</v>
      </c>
      <c r="G169">
        <v>4.4064969999999999</v>
      </c>
      <c r="H169">
        <v>51.193473820000001</v>
      </c>
      <c r="I169">
        <v>4.4064969999999999</v>
      </c>
      <c r="J169">
        <v>5.2679023314877782E-2</v>
      </c>
    </row>
    <row r="170" spans="1:10" x14ac:dyDescent="0.3">
      <c r="A170">
        <v>40</v>
      </c>
      <c r="B170" t="s">
        <v>424</v>
      </c>
      <c r="C170" t="s">
        <v>425</v>
      </c>
      <c r="F170">
        <v>51.193473820000001</v>
      </c>
      <c r="G170">
        <v>4.4064969999999999</v>
      </c>
      <c r="H170">
        <v>51.193473820000001</v>
      </c>
      <c r="I170">
        <v>4.4064969999999999</v>
      </c>
      <c r="J170">
        <v>5.2679023314877782E-2</v>
      </c>
    </row>
    <row r="171" spans="1:10" x14ac:dyDescent="0.3">
      <c r="A171">
        <v>65</v>
      </c>
      <c r="B171" t="s">
        <v>425</v>
      </c>
      <c r="C171" t="s">
        <v>433</v>
      </c>
      <c r="D171">
        <v>51.193473820000001</v>
      </c>
      <c r="E171">
        <v>4.4064969999999999</v>
      </c>
      <c r="F171">
        <v>0</v>
      </c>
      <c r="G171">
        <v>0</v>
      </c>
      <c r="H171">
        <v>51.193473820000001</v>
      </c>
      <c r="I171">
        <v>4.4064969999999999</v>
      </c>
      <c r="J171">
        <v>5.2679023314877782E-2</v>
      </c>
    </row>
    <row r="172" spans="1:10" x14ac:dyDescent="0.3">
      <c r="A172">
        <v>66</v>
      </c>
      <c r="B172" t="s">
        <v>425</v>
      </c>
      <c r="C172" t="s">
        <v>434</v>
      </c>
      <c r="D172">
        <v>51.193473820000001</v>
      </c>
      <c r="E172">
        <v>4.4064969999999999</v>
      </c>
      <c r="H172">
        <v>51.193473820000001</v>
      </c>
      <c r="I172">
        <v>4.4064969999999999</v>
      </c>
      <c r="J172">
        <v>5.2679023314877782E-2</v>
      </c>
    </row>
    <row r="173" spans="1:10" x14ac:dyDescent="0.3">
      <c r="A173">
        <v>70</v>
      </c>
      <c r="B173" t="s">
        <v>425</v>
      </c>
      <c r="C173" t="s">
        <v>438</v>
      </c>
      <c r="D173">
        <v>51.193473820000001</v>
      </c>
      <c r="E173">
        <v>4.4064969999999999</v>
      </c>
      <c r="H173">
        <v>51.193473820000001</v>
      </c>
      <c r="I173">
        <v>4.4064969999999999</v>
      </c>
      <c r="J173">
        <v>5.2679023314877782E-2</v>
      </c>
    </row>
    <row r="174" spans="1:10" x14ac:dyDescent="0.3">
      <c r="A174">
        <v>73</v>
      </c>
      <c r="B174" t="s">
        <v>425</v>
      </c>
      <c r="C174" t="s">
        <v>441</v>
      </c>
      <c r="D174">
        <v>51.193473820000001</v>
      </c>
      <c r="E174">
        <v>4.4064969999999999</v>
      </c>
      <c r="H174">
        <v>51.193473820000001</v>
      </c>
      <c r="I174">
        <v>4.4064969999999999</v>
      </c>
      <c r="J174">
        <v>5.2679023314877782E-2</v>
      </c>
    </row>
    <row r="175" spans="1:10" x14ac:dyDescent="0.3">
      <c r="A175">
        <v>76</v>
      </c>
      <c r="B175" t="s">
        <v>426</v>
      </c>
      <c r="C175" t="s">
        <v>428</v>
      </c>
      <c r="D175">
        <v>51.193420410000002</v>
      </c>
      <c r="E175">
        <v>4.4075007399999997</v>
      </c>
      <c r="F175">
        <v>51.192497250000002</v>
      </c>
      <c r="G175">
        <v>4.4071340599999997</v>
      </c>
      <c r="H175">
        <v>51.192958830000002</v>
      </c>
      <c r="I175">
        <v>4.4073174000000002</v>
      </c>
      <c r="J175">
        <v>5.1551110269720757E-2</v>
      </c>
    </row>
    <row r="176" spans="1:10" x14ac:dyDescent="0.3">
      <c r="A176">
        <v>88</v>
      </c>
      <c r="B176" t="s">
        <v>426</v>
      </c>
      <c r="C176" t="s">
        <v>440</v>
      </c>
      <c r="D176">
        <v>51.193420410000002</v>
      </c>
      <c r="E176">
        <v>4.4075007399999997</v>
      </c>
      <c r="F176">
        <v>51.192462919999997</v>
      </c>
      <c r="G176">
        <v>4.4071097400000001</v>
      </c>
      <c r="H176">
        <v>51.192941664999999</v>
      </c>
      <c r="I176">
        <v>4.4073052399999986</v>
      </c>
      <c r="J176">
        <v>5.0927972801023041E-2</v>
      </c>
    </row>
    <row r="177" spans="1:10" x14ac:dyDescent="0.3">
      <c r="A177">
        <v>74</v>
      </c>
      <c r="B177" t="s">
        <v>425</v>
      </c>
      <c r="C177" t="s">
        <v>442</v>
      </c>
      <c r="D177">
        <v>51.193473820000001</v>
      </c>
      <c r="E177">
        <v>4.4064969999999999</v>
      </c>
      <c r="F177">
        <v>51.193042759999997</v>
      </c>
      <c r="G177">
        <v>4.4078278500000003</v>
      </c>
      <c r="H177">
        <v>51.193258290000003</v>
      </c>
      <c r="I177">
        <v>4.4071624250000001</v>
      </c>
      <c r="J177">
        <v>4.9471609657109922E-2</v>
      </c>
    </row>
    <row r="178" spans="1:10" x14ac:dyDescent="0.3">
      <c r="A178">
        <v>92</v>
      </c>
      <c r="B178" t="s">
        <v>427</v>
      </c>
      <c r="C178" t="s">
        <v>429</v>
      </c>
      <c r="D178">
        <v>51.192760470000003</v>
      </c>
      <c r="E178">
        <v>4.4073848699999996</v>
      </c>
      <c r="F178">
        <v>51.193183900000001</v>
      </c>
      <c r="G178">
        <v>4.4071645699999999</v>
      </c>
      <c r="H178">
        <v>51.192972185000002</v>
      </c>
      <c r="I178">
        <v>4.4072747200000002</v>
      </c>
      <c r="J178">
        <v>4.8463693303764162E-2</v>
      </c>
    </row>
    <row r="179" spans="1:10" x14ac:dyDescent="0.3">
      <c r="A179">
        <v>102</v>
      </c>
      <c r="B179" t="s">
        <v>427</v>
      </c>
      <c r="C179" t="s">
        <v>439</v>
      </c>
      <c r="D179">
        <v>51.192760470000003</v>
      </c>
      <c r="E179">
        <v>4.4073848699999996</v>
      </c>
      <c r="F179">
        <v>51.193183900000001</v>
      </c>
      <c r="G179">
        <v>4.4071645699999999</v>
      </c>
      <c r="H179">
        <v>51.192972185000002</v>
      </c>
      <c r="I179">
        <v>4.4072747200000002</v>
      </c>
      <c r="J179">
        <v>4.8463693303764162E-2</v>
      </c>
    </row>
    <row r="180" spans="1:10" x14ac:dyDescent="0.3">
      <c r="A180">
        <v>7</v>
      </c>
      <c r="B180" t="s">
        <v>421</v>
      </c>
      <c r="C180" t="s">
        <v>429</v>
      </c>
      <c r="D180">
        <v>51.192989349999998</v>
      </c>
      <c r="E180">
        <v>4.4073433900000003</v>
      </c>
      <c r="F180">
        <v>51.193183900000001</v>
      </c>
      <c r="G180">
        <v>4.4071645699999999</v>
      </c>
      <c r="H180">
        <v>51.193086624999999</v>
      </c>
      <c r="I180">
        <v>4.4072539800000001</v>
      </c>
      <c r="J180">
        <v>4.7810047990552322E-2</v>
      </c>
    </row>
    <row r="181" spans="1:10" x14ac:dyDescent="0.3">
      <c r="A181">
        <v>17</v>
      </c>
      <c r="B181" t="s">
        <v>421</v>
      </c>
      <c r="C181" t="s">
        <v>439</v>
      </c>
      <c r="D181">
        <v>51.192989349999998</v>
      </c>
      <c r="E181">
        <v>4.4073433900000003</v>
      </c>
      <c r="F181">
        <v>51.193183900000001</v>
      </c>
      <c r="G181">
        <v>4.4071645699999999</v>
      </c>
      <c r="H181">
        <v>51.193086624999999</v>
      </c>
      <c r="I181">
        <v>4.4072539800000001</v>
      </c>
      <c r="J181">
        <v>4.7810047990552322E-2</v>
      </c>
    </row>
    <row r="182" spans="1:10" x14ac:dyDescent="0.3">
      <c r="A182">
        <v>189</v>
      </c>
      <c r="B182" t="s">
        <v>435</v>
      </c>
      <c r="C182" t="s">
        <v>442</v>
      </c>
      <c r="D182">
        <v>51.193786619999997</v>
      </c>
      <c r="E182">
        <v>4.4057187999999998</v>
      </c>
      <c r="F182">
        <v>51.193042759999997</v>
      </c>
      <c r="G182">
        <v>4.4078278500000003</v>
      </c>
      <c r="H182">
        <v>51.193414689999997</v>
      </c>
      <c r="I182">
        <v>4.4067733249999996</v>
      </c>
      <c r="J182">
        <v>4.769938070089335E-2</v>
      </c>
    </row>
    <row r="183" spans="1:10" x14ac:dyDescent="0.3">
      <c r="A183">
        <v>113</v>
      </c>
      <c r="B183" t="s">
        <v>428</v>
      </c>
      <c r="C183" t="s">
        <v>436</v>
      </c>
      <c r="D183">
        <v>51.192497250000002</v>
      </c>
      <c r="E183">
        <v>4.4071340599999997</v>
      </c>
      <c r="F183">
        <v>51.193397519999998</v>
      </c>
      <c r="G183">
        <v>4.4073772399999998</v>
      </c>
      <c r="H183">
        <v>51.192947384999997</v>
      </c>
      <c r="I183">
        <v>4.4072556499999997</v>
      </c>
      <c r="J183">
        <v>4.7418498580502337E-2</v>
      </c>
    </row>
    <row r="184" spans="1:10" x14ac:dyDescent="0.3">
      <c r="A184">
        <v>193</v>
      </c>
      <c r="B184" t="s">
        <v>436</v>
      </c>
      <c r="C184" t="s">
        <v>440</v>
      </c>
      <c r="D184">
        <v>51.193397519999998</v>
      </c>
      <c r="E184">
        <v>4.4073772399999998</v>
      </c>
      <c r="F184">
        <v>51.192462919999997</v>
      </c>
      <c r="G184">
        <v>4.4071097400000001</v>
      </c>
      <c r="H184">
        <v>51.192930219999987</v>
      </c>
      <c r="I184">
        <v>4.4072434899999999</v>
      </c>
      <c r="J184">
        <v>4.6870097164651389E-2</v>
      </c>
    </row>
    <row r="185" spans="1:10" x14ac:dyDescent="0.3">
      <c r="A185">
        <v>26</v>
      </c>
      <c r="B185" t="s">
        <v>423</v>
      </c>
      <c r="C185" t="s">
        <v>429</v>
      </c>
      <c r="D185">
        <v>0</v>
      </c>
      <c r="E185">
        <v>0</v>
      </c>
      <c r="F185">
        <v>51.193183900000001</v>
      </c>
      <c r="G185">
        <v>4.4071645699999999</v>
      </c>
      <c r="H185">
        <v>51.193183900000001</v>
      </c>
      <c r="I185">
        <v>4.4071645699999999</v>
      </c>
      <c r="J185">
        <v>4.5369355424474761E-2</v>
      </c>
    </row>
    <row r="186" spans="1:10" x14ac:dyDescent="0.3">
      <c r="A186">
        <v>36</v>
      </c>
      <c r="B186" t="s">
        <v>423</v>
      </c>
      <c r="C186" t="s">
        <v>439</v>
      </c>
      <c r="D186">
        <v>0</v>
      </c>
      <c r="E186">
        <v>0</v>
      </c>
      <c r="F186">
        <v>51.193183900000001</v>
      </c>
      <c r="G186">
        <v>4.4071645699999999</v>
      </c>
      <c r="H186">
        <v>51.193183900000001</v>
      </c>
      <c r="I186">
        <v>4.4071645699999999</v>
      </c>
      <c r="J186">
        <v>4.5369355424474761E-2</v>
      </c>
    </row>
    <row r="187" spans="1:10" x14ac:dyDescent="0.3">
      <c r="A187">
        <v>44</v>
      </c>
      <c r="B187" t="s">
        <v>424</v>
      </c>
      <c r="C187" t="s">
        <v>429</v>
      </c>
      <c r="F187">
        <v>51.193183900000001</v>
      </c>
      <c r="G187">
        <v>4.4071645699999999</v>
      </c>
      <c r="H187">
        <v>51.193183900000001</v>
      </c>
      <c r="I187">
        <v>4.4071645699999999</v>
      </c>
      <c r="J187">
        <v>4.5369355424474761E-2</v>
      </c>
    </row>
    <row r="188" spans="1:10" x14ac:dyDescent="0.3">
      <c r="A188">
        <v>54</v>
      </c>
      <c r="B188" t="s">
        <v>424</v>
      </c>
      <c r="C188" t="s">
        <v>439</v>
      </c>
      <c r="F188">
        <v>51.193183900000001</v>
      </c>
      <c r="G188">
        <v>4.4071645699999999</v>
      </c>
      <c r="H188">
        <v>51.193183900000001</v>
      </c>
      <c r="I188">
        <v>4.4071645699999999</v>
      </c>
      <c r="J188">
        <v>4.5369355424474761E-2</v>
      </c>
    </row>
    <row r="189" spans="1:10" x14ac:dyDescent="0.3">
      <c r="A189">
        <v>123</v>
      </c>
      <c r="B189" t="s">
        <v>429</v>
      </c>
      <c r="C189" t="s">
        <v>433</v>
      </c>
      <c r="D189">
        <v>51.193183900000001</v>
      </c>
      <c r="E189">
        <v>4.4071645699999999</v>
      </c>
      <c r="F189">
        <v>0</v>
      </c>
      <c r="G189">
        <v>0</v>
      </c>
      <c r="H189">
        <v>51.193183900000001</v>
      </c>
      <c r="I189">
        <v>4.4071645699999999</v>
      </c>
      <c r="J189">
        <v>4.5369355424474761E-2</v>
      </c>
    </row>
    <row r="190" spans="1:10" x14ac:dyDescent="0.3">
      <c r="A190">
        <v>124</v>
      </c>
      <c r="B190" t="s">
        <v>429</v>
      </c>
      <c r="C190" t="s">
        <v>434</v>
      </c>
      <c r="D190">
        <v>51.193183900000001</v>
      </c>
      <c r="E190">
        <v>4.4071645699999999</v>
      </c>
      <c r="H190">
        <v>51.193183900000001</v>
      </c>
      <c r="I190">
        <v>4.4071645699999999</v>
      </c>
      <c r="J190">
        <v>4.5369355424474761E-2</v>
      </c>
    </row>
    <row r="191" spans="1:10" x14ac:dyDescent="0.3">
      <c r="A191">
        <v>128</v>
      </c>
      <c r="B191" t="s">
        <v>429</v>
      </c>
      <c r="C191" t="s">
        <v>438</v>
      </c>
      <c r="D191">
        <v>51.193183900000001</v>
      </c>
      <c r="E191">
        <v>4.4071645699999999</v>
      </c>
      <c r="H191">
        <v>51.193183900000001</v>
      </c>
      <c r="I191">
        <v>4.4071645699999999</v>
      </c>
      <c r="J191">
        <v>4.5369355424474761E-2</v>
      </c>
    </row>
    <row r="192" spans="1:10" x14ac:dyDescent="0.3">
      <c r="A192">
        <v>129</v>
      </c>
      <c r="B192" t="s">
        <v>429</v>
      </c>
      <c r="C192" t="s">
        <v>439</v>
      </c>
      <c r="D192">
        <v>51.193183900000001</v>
      </c>
      <c r="E192">
        <v>4.4071645699999999</v>
      </c>
      <c r="F192">
        <v>51.193183900000001</v>
      </c>
      <c r="G192">
        <v>4.4071645699999999</v>
      </c>
      <c r="H192">
        <v>51.193183900000001</v>
      </c>
      <c r="I192">
        <v>4.4071645699999999</v>
      </c>
      <c r="J192">
        <v>4.5369355424474761E-2</v>
      </c>
    </row>
    <row r="193" spans="1:10" x14ac:dyDescent="0.3">
      <c r="A193">
        <v>131</v>
      </c>
      <c r="B193" t="s">
        <v>429</v>
      </c>
      <c r="C193" t="s">
        <v>441</v>
      </c>
      <c r="D193">
        <v>51.193183900000001</v>
      </c>
      <c r="E193">
        <v>4.4071645699999999</v>
      </c>
      <c r="H193">
        <v>51.193183900000001</v>
      </c>
      <c r="I193">
        <v>4.4071645699999999</v>
      </c>
      <c r="J193">
        <v>4.5369355424474761E-2</v>
      </c>
    </row>
    <row r="194" spans="1:10" x14ac:dyDescent="0.3">
      <c r="A194">
        <v>171</v>
      </c>
      <c r="B194" t="s">
        <v>433</v>
      </c>
      <c r="C194" t="s">
        <v>439</v>
      </c>
      <c r="D194">
        <v>0</v>
      </c>
      <c r="E194">
        <v>0</v>
      </c>
      <c r="F194">
        <v>51.193183900000001</v>
      </c>
      <c r="G194">
        <v>4.4071645699999999</v>
      </c>
      <c r="H194">
        <v>51.193183900000001</v>
      </c>
      <c r="I194">
        <v>4.4071645699999999</v>
      </c>
      <c r="J194">
        <v>4.5369355424474761E-2</v>
      </c>
    </row>
    <row r="195" spans="1:10" x14ac:dyDescent="0.3">
      <c r="A195">
        <v>179</v>
      </c>
      <c r="B195" t="s">
        <v>434</v>
      </c>
      <c r="C195" t="s">
        <v>439</v>
      </c>
      <c r="F195">
        <v>51.193183900000001</v>
      </c>
      <c r="G195">
        <v>4.4071645699999999</v>
      </c>
      <c r="H195">
        <v>51.193183900000001</v>
      </c>
      <c r="I195">
        <v>4.4071645699999999</v>
      </c>
      <c r="J195">
        <v>4.5369355424474761E-2</v>
      </c>
    </row>
    <row r="196" spans="1:10" x14ac:dyDescent="0.3">
      <c r="A196">
        <v>201</v>
      </c>
      <c r="B196" t="s">
        <v>438</v>
      </c>
      <c r="C196" t="s">
        <v>439</v>
      </c>
      <c r="F196">
        <v>51.193183900000001</v>
      </c>
      <c r="G196">
        <v>4.4071645699999999</v>
      </c>
      <c r="H196">
        <v>51.193183900000001</v>
      </c>
      <c r="I196">
        <v>4.4071645699999999</v>
      </c>
      <c r="J196">
        <v>4.5369355424474761E-2</v>
      </c>
    </row>
    <row r="197" spans="1:10" x14ac:dyDescent="0.3">
      <c r="A197">
        <v>206</v>
      </c>
      <c r="B197" t="s">
        <v>439</v>
      </c>
      <c r="C197" t="s">
        <v>441</v>
      </c>
      <c r="D197">
        <v>51.193183900000001</v>
      </c>
      <c r="E197">
        <v>4.4071645699999999</v>
      </c>
      <c r="H197">
        <v>51.193183900000001</v>
      </c>
      <c r="I197">
        <v>4.4071645699999999</v>
      </c>
      <c r="J197">
        <v>4.5369355424474761E-2</v>
      </c>
    </row>
    <row r="198" spans="1:10" x14ac:dyDescent="0.3">
      <c r="A198">
        <v>133</v>
      </c>
      <c r="B198" t="s">
        <v>430</v>
      </c>
      <c r="C198" t="s">
        <v>431</v>
      </c>
      <c r="D198">
        <v>51.193187709999997</v>
      </c>
      <c r="E198">
        <v>4.4080848699999997</v>
      </c>
      <c r="F198">
        <v>51.192008970000003</v>
      </c>
      <c r="G198">
        <v>4.4049701700000004</v>
      </c>
      <c r="H198">
        <v>51.192598340000004</v>
      </c>
      <c r="I198">
        <v>4.40652752</v>
      </c>
      <c r="J198">
        <v>4.5150211959140839E-2</v>
      </c>
    </row>
    <row r="199" spans="1:10" x14ac:dyDescent="0.3">
      <c r="A199">
        <v>200</v>
      </c>
      <c r="B199" t="s">
        <v>437</v>
      </c>
      <c r="C199" t="s">
        <v>442</v>
      </c>
      <c r="D199">
        <v>51.193614959999998</v>
      </c>
      <c r="E199">
        <v>4.4060735700000002</v>
      </c>
      <c r="F199">
        <v>51.193042759999997</v>
      </c>
      <c r="G199">
        <v>4.4078278500000003</v>
      </c>
      <c r="H199">
        <v>51.193328859999987</v>
      </c>
      <c r="I199">
        <v>4.4069507100000003</v>
      </c>
      <c r="J199">
        <v>4.4459592469947178E-2</v>
      </c>
    </row>
    <row r="200" spans="1:10" x14ac:dyDescent="0.3">
      <c r="A200">
        <v>127</v>
      </c>
      <c r="B200" t="s">
        <v>429</v>
      </c>
      <c r="C200" t="s">
        <v>437</v>
      </c>
      <c r="D200">
        <v>51.193183900000001</v>
      </c>
      <c r="E200">
        <v>4.4071645699999999</v>
      </c>
      <c r="F200">
        <v>51.193614959999998</v>
      </c>
      <c r="G200">
        <v>4.4060735700000002</v>
      </c>
      <c r="H200">
        <v>51.193399429999999</v>
      </c>
      <c r="I200">
        <v>4.4066190699999996</v>
      </c>
      <c r="J200">
        <v>4.4160763042271012E-2</v>
      </c>
    </row>
    <row r="201" spans="1:10" x14ac:dyDescent="0.3">
      <c r="A201">
        <v>197</v>
      </c>
      <c r="B201" t="s">
        <v>437</v>
      </c>
      <c r="C201" t="s">
        <v>439</v>
      </c>
      <c r="D201">
        <v>51.193614959999998</v>
      </c>
      <c r="E201">
        <v>4.4060735700000002</v>
      </c>
      <c r="F201">
        <v>51.193183900000001</v>
      </c>
      <c r="G201">
        <v>4.4071645699999999</v>
      </c>
      <c r="H201">
        <v>51.193399429999999</v>
      </c>
      <c r="I201">
        <v>4.4066190699999996</v>
      </c>
      <c r="J201">
        <v>4.4160763042271012E-2</v>
      </c>
    </row>
    <row r="202" spans="1:10" x14ac:dyDescent="0.3">
      <c r="A202">
        <v>149</v>
      </c>
      <c r="B202" t="s">
        <v>431</v>
      </c>
      <c r="C202" t="s">
        <v>436</v>
      </c>
      <c r="D202">
        <v>51.192008970000003</v>
      </c>
      <c r="E202">
        <v>4.4049701700000004</v>
      </c>
      <c r="F202">
        <v>51.193397519999998</v>
      </c>
      <c r="G202">
        <v>4.4073772399999998</v>
      </c>
      <c r="H202">
        <v>51.192703244999997</v>
      </c>
      <c r="I202">
        <v>4.4061737049999996</v>
      </c>
      <c r="J202">
        <v>4.3778438361093519E-2</v>
      </c>
    </row>
    <row r="203" spans="1:10" x14ac:dyDescent="0.3">
      <c r="A203">
        <v>130</v>
      </c>
      <c r="B203" t="s">
        <v>429</v>
      </c>
      <c r="C203" t="s">
        <v>440</v>
      </c>
      <c r="D203">
        <v>51.193183900000001</v>
      </c>
      <c r="E203">
        <v>4.4071645699999999</v>
      </c>
      <c r="F203">
        <v>51.192462919999997</v>
      </c>
      <c r="G203">
        <v>4.4071097400000001</v>
      </c>
      <c r="H203">
        <v>51.192823410000003</v>
      </c>
      <c r="I203">
        <v>4.407137155</v>
      </c>
      <c r="J203">
        <v>4.3598396064478129E-2</v>
      </c>
    </row>
    <row r="204" spans="1:10" x14ac:dyDescent="0.3">
      <c r="A204">
        <v>205</v>
      </c>
      <c r="B204" t="s">
        <v>439</v>
      </c>
      <c r="C204" t="s">
        <v>440</v>
      </c>
      <c r="D204">
        <v>51.193183900000001</v>
      </c>
      <c r="E204">
        <v>4.4071645699999999</v>
      </c>
      <c r="F204">
        <v>51.192462919999997</v>
      </c>
      <c r="G204">
        <v>4.4071097400000001</v>
      </c>
      <c r="H204">
        <v>51.192823410000003</v>
      </c>
      <c r="I204">
        <v>4.407137155</v>
      </c>
      <c r="J204">
        <v>4.3598396064478129E-2</v>
      </c>
    </row>
    <row r="205" spans="1:10" x14ac:dyDescent="0.3">
      <c r="A205">
        <v>106</v>
      </c>
      <c r="B205" t="s">
        <v>428</v>
      </c>
      <c r="C205" t="s">
        <v>429</v>
      </c>
      <c r="D205">
        <v>51.192497250000002</v>
      </c>
      <c r="E205">
        <v>4.4071340599999997</v>
      </c>
      <c r="F205">
        <v>51.193183900000001</v>
      </c>
      <c r="G205">
        <v>4.4071645699999999</v>
      </c>
      <c r="H205">
        <v>51.192840575000012</v>
      </c>
      <c r="I205">
        <v>4.4071493149999998</v>
      </c>
      <c r="J205">
        <v>4.3527382200612037E-2</v>
      </c>
    </row>
    <row r="206" spans="1:10" x14ac:dyDescent="0.3">
      <c r="A206">
        <v>116</v>
      </c>
      <c r="B206" t="s">
        <v>428</v>
      </c>
      <c r="C206" t="s">
        <v>439</v>
      </c>
      <c r="D206">
        <v>51.192497250000002</v>
      </c>
      <c r="E206">
        <v>4.4071340599999997</v>
      </c>
      <c r="F206">
        <v>51.193183900000001</v>
      </c>
      <c r="G206">
        <v>4.4071645699999999</v>
      </c>
      <c r="H206">
        <v>51.192840575000012</v>
      </c>
      <c r="I206">
        <v>4.4071493149999998</v>
      </c>
      <c r="J206">
        <v>4.3527382200612037E-2</v>
      </c>
    </row>
    <row r="207" spans="1:10" x14ac:dyDescent="0.3">
      <c r="A207">
        <v>13</v>
      </c>
      <c r="B207" t="s">
        <v>421</v>
      </c>
      <c r="C207" t="s">
        <v>435</v>
      </c>
      <c r="D207">
        <v>51.192989349999998</v>
      </c>
      <c r="E207">
        <v>4.4073433900000003</v>
      </c>
      <c r="F207">
        <v>51.193786619999997</v>
      </c>
      <c r="G207">
        <v>4.4057187999999998</v>
      </c>
      <c r="H207">
        <v>51.193387985000001</v>
      </c>
      <c r="I207">
        <v>4.4065310950000001</v>
      </c>
      <c r="J207">
        <v>4.2949404729561769E-2</v>
      </c>
    </row>
    <row r="208" spans="1:10" x14ac:dyDescent="0.3">
      <c r="A208">
        <v>61</v>
      </c>
      <c r="B208" t="s">
        <v>425</v>
      </c>
      <c r="C208" t="s">
        <v>429</v>
      </c>
      <c r="D208">
        <v>51.193473820000001</v>
      </c>
      <c r="E208">
        <v>4.4064969999999999</v>
      </c>
      <c r="F208">
        <v>51.193183900000001</v>
      </c>
      <c r="G208">
        <v>4.4071645699999999</v>
      </c>
      <c r="H208">
        <v>51.193328860000001</v>
      </c>
      <c r="I208">
        <v>4.4068307850000004</v>
      </c>
      <c r="J208">
        <v>4.0198056290096387E-2</v>
      </c>
    </row>
    <row r="209" spans="1:10" x14ac:dyDescent="0.3">
      <c r="A209">
        <v>71</v>
      </c>
      <c r="B209" t="s">
        <v>425</v>
      </c>
      <c r="C209" t="s">
        <v>439</v>
      </c>
      <c r="D209">
        <v>51.193473820000001</v>
      </c>
      <c r="E209">
        <v>4.4064969999999999</v>
      </c>
      <c r="F209">
        <v>51.193183900000001</v>
      </c>
      <c r="G209">
        <v>4.4071645699999999</v>
      </c>
      <c r="H209">
        <v>51.193328860000001</v>
      </c>
      <c r="I209">
        <v>4.4068307850000004</v>
      </c>
      <c r="J209">
        <v>4.0198056290096387E-2</v>
      </c>
    </row>
    <row r="210" spans="1:10" x14ac:dyDescent="0.3">
      <c r="A210">
        <v>79</v>
      </c>
      <c r="B210" t="s">
        <v>426</v>
      </c>
      <c r="C210" t="s">
        <v>431</v>
      </c>
      <c r="D210">
        <v>51.193420410000002</v>
      </c>
      <c r="E210">
        <v>4.4075007399999997</v>
      </c>
      <c r="F210">
        <v>51.192008970000003</v>
      </c>
      <c r="G210">
        <v>4.4049701700000004</v>
      </c>
      <c r="H210">
        <v>51.192714690000003</v>
      </c>
      <c r="I210">
        <v>4.406235455</v>
      </c>
      <c r="J210">
        <v>4.0094679690173371E-2</v>
      </c>
    </row>
    <row r="211" spans="1:10" x14ac:dyDescent="0.3">
      <c r="A211">
        <v>3</v>
      </c>
      <c r="B211" t="s">
        <v>421</v>
      </c>
      <c r="C211" t="s">
        <v>425</v>
      </c>
      <c r="D211">
        <v>51.192989349999998</v>
      </c>
      <c r="E211">
        <v>4.4073433900000003</v>
      </c>
      <c r="F211">
        <v>51.193473820000001</v>
      </c>
      <c r="G211">
        <v>4.4064969999999999</v>
      </c>
      <c r="H211">
        <v>51.193231584999999</v>
      </c>
      <c r="I211">
        <v>4.4069201949999997</v>
      </c>
      <c r="J211">
        <v>3.4709603954595998E-2</v>
      </c>
    </row>
    <row r="212" spans="1:10" x14ac:dyDescent="0.3">
      <c r="A212">
        <v>15</v>
      </c>
      <c r="B212" t="s">
        <v>421</v>
      </c>
      <c r="C212" t="s">
        <v>437</v>
      </c>
      <c r="D212">
        <v>51.192989349999998</v>
      </c>
      <c r="E212">
        <v>4.4073433900000003</v>
      </c>
      <c r="F212">
        <v>51.193614959999998</v>
      </c>
      <c r="G212">
        <v>4.4060735700000002</v>
      </c>
      <c r="H212">
        <v>51.193302154999998</v>
      </c>
      <c r="I212">
        <v>4.4067084800000007</v>
      </c>
      <c r="J212">
        <v>3.4430290878286737E-2</v>
      </c>
    </row>
    <row r="213" spans="1:10" x14ac:dyDescent="0.3">
      <c r="A213">
        <v>64</v>
      </c>
      <c r="B213" t="s">
        <v>425</v>
      </c>
      <c r="C213" t="s">
        <v>432</v>
      </c>
      <c r="D213">
        <v>51.193473820000001</v>
      </c>
      <c r="E213">
        <v>4.4064969999999999</v>
      </c>
      <c r="F213">
        <v>51.192764279999999</v>
      </c>
      <c r="G213">
        <v>4.40753269</v>
      </c>
      <c r="H213">
        <v>51.19311905</v>
      </c>
      <c r="I213">
        <v>4.407014845</v>
      </c>
      <c r="J213">
        <v>3.2871542592493169E-2</v>
      </c>
    </row>
    <row r="214" spans="1:10" x14ac:dyDescent="0.3">
      <c r="A214">
        <v>158</v>
      </c>
      <c r="B214" t="s">
        <v>432</v>
      </c>
      <c r="C214" t="s">
        <v>435</v>
      </c>
      <c r="D214">
        <v>51.192764279999999</v>
      </c>
      <c r="E214">
        <v>4.40753269</v>
      </c>
      <c r="F214">
        <v>51.193786619999997</v>
      </c>
      <c r="G214">
        <v>4.4057187999999998</v>
      </c>
      <c r="H214">
        <v>51.193275450000002</v>
      </c>
      <c r="I214">
        <v>4.4066257449999986</v>
      </c>
      <c r="J214">
        <v>3.0455097191757471E-2</v>
      </c>
    </row>
    <row r="215" spans="1:10" x14ac:dyDescent="0.3">
      <c r="A215">
        <v>98</v>
      </c>
      <c r="B215" t="s">
        <v>427</v>
      </c>
      <c r="C215" t="s">
        <v>435</v>
      </c>
      <c r="D215">
        <v>51.192760470000003</v>
      </c>
      <c r="E215">
        <v>4.4073848699999996</v>
      </c>
      <c r="F215">
        <v>51.193786619999997</v>
      </c>
      <c r="G215">
        <v>4.4057187999999998</v>
      </c>
      <c r="H215">
        <v>51.193273544999997</v>
      </c>
      <c r="I215">
        <v>4.4065518350000001</v>
      </c>
      <c r="J215">
        <v>3.0151805534151501E-2</v>
      </c>
    </row>
    <row r="216" spans="1:10" x14ac:dyDescent="0.3">
      <c r="A216">
        <v>59</v>
      </c>
      <c r="B216" t="s">
        <v>425</v>
      </c>
      <c r="C216" t="s">
        <v>427</v>
      </c>
      <c r="D216">
        <v>51.193473820000001</v>
      </c>
      <c r="E216">
        <v>4.4064969999999999</v>
      </c>
      <c r="F216">
        <v>51.192760470000003</v>
      </c>
      <c r="G216">
        <v>4.4073848699999996</v>
      </c>
      <c r="H216">
        <v>51.193117145000002</v>
      </c>
      <c r="I216">
        <v>4.4069409349999997</v>
      </c>
      <c r="J216">
        <v>2.811081303850823E-2</v>
      </c>
    </row>
    <row r="217" spans="1:10" x14ac:dyDescent="0.3">
      <c r="A217">
        <v>160</v>
      </c>
      <c r="B217" t="s">
        <v>432</v>
      </c>
      <c r="C217" t="s">
        <v>437</v>
      </c>
      <c r="D217">
        <v>51.192764279999999</v>
      </c>
      <c r="E217">
        <v>4.40753269</v>
      </c>
      <c r="F217">
        <v>51.193614959999998</v>
      </c>
      <c r="G217">
        <v>4.4060735700000002</v>
      </c>
      <c r="H217">
        <v>51.193189619999998</v>
      </c>
      <c r="I217">
        <v>4.4068031300000001</v>
      </c>
      <c r="J217">
        <v>2.5888603459548631E-2</v>
      </c>
    </row>
    <row r="218" spans="1:10" x14ac:dyDescent="0.3">
      <c r="A218">
        <v>100</v>
      </c>
      <c r="B218" t="s">
        <v>427</v>
      </c>
      <c r="C218" t="s">
        <v>437</v>
      </c>
      <c r="D218">
        <v>51.192760470000003</v>
      </c>
      <c r="E218">
        <v>4.4073848699999996</v>
      </c>
      <c r="F218">
        <v>51.193614959999998</v>
      </c>
      <c r="G218">
        <v>4.4060735700000002</v>
      </c>
      <c r="H218">
        <v>51.193187715000001</v>
      </c>
      <c r="I218">
        <v>4.4067292199999999</v>
      </c>
      <c r="J218">
        <v>2.299021271178818E-2</v>
      </c>
    </row>
    <row r="219" spans="1:10" x14ac:dyDescent="0.3">
      <c r="A219">
        <v>112</v>
      </c>
      <c r="B219" t="s">
        <v>428</v>
      </c>
      <c r="C219" t="s">
        <v>435</v>
      </c>
      <c r="D219">
        <v>51.192497250000002</v>
      </c>
      <c r="E219">
        <v>4.4071340599999997</v>
      </c>
      <c r="F219">
        <v>51.193786619999997</v>
      </c>
      <c r="G219">
        <v>4.4057187999999998</v>
      </c>
      <c r="H219">
        <v>51.193141935</v>
      </c>
      <c r="I219">
        <v>4.4064264299999998</v>
      </c>
      <c r="J219">
        <v>1.88331783874345E-2</v>
      </c>
    </row>
    <row r="220" spans="1:10" x14ac:dyDescent="0.3">
      <c r="A220">
        <v>187</v>
      </c>
      <c r="B220" t="s">
        <v>435</v>
      </c>
      <c r="C220" t="s">
        <v>440</v>
      </c>
      <c r="D220">
        <v>51.193786619999997</v>
      </c>
      <c r="E220">
        <v>4.4057187999999998</v>
      </c>
      <c r="F220">
        <v>51.192462919999997</v>
      </c>
      <c r="G220">
        <v>4.4071097400000001</v>
      </c>
      <c r="H220">
        <v>51.193124769999997</v>
      </c>
      <c r="I220">
        <v>4.40641427</v>
      </c>
      <c r="J220">
        <v>1.7841836357373679E-2</v>
      </c>
    </row>
    <row r="221" spans="1:10" x14ac:dyDescent="0.3">
      <c r="A221">
        <v>60</v>
      </c>
      <c r="B221" t="s">
        <v>425</v>
      </c>
      <c r="C221" t="s">
        <v>428</v>
      </c>
      <c r="D221">
        <v>51.193473820000001</v>
      </c>
      <c r="E221">
        <v>4.4064969999999999</v>
      </c>
      <c r="F221">
        <v>51.192497250000002</v>
      </c>
      <c r="G221">
        <v>4.4071340599999997</v>
      </c>
      <c r="H221">
        <v>51.192985535000012</v>
      </c>
      <c r="I221">
        <v>4.4068155299999994</v>
      </c>
      <c r="J221">
        <v>1.645837803495976E-2</v>
      </c>
    </row>
    <row r="222" spans="1:10" x14ac:dyDescent="0.3">
      <c r="A222">
        <v>72</v>
      </c>
      <c r="B222" t="s">
        <v>425</v>
      </c>
      <c r="C222" t="s">
        <v>440</v>
      </c>
      <c r="D222">
        <v>51.193473820000001</v>
      </c>
      <c r="E222">
        <v>4.4064969999999999</v>
      </c>
      <c r="F222">
        <v>51.192462919999997</v>
      </c>
      <c r="G222">
        <v>4.4071097400000001</v>
      </c>
      <c r="H222">
        <v>51.192968370000003</v>
      </c>
      <c r="I222">
        <v>4.4068033700000004</v>
      </c>
      <c r="J222">
        <v>1.5967296022342311E-2</v>
      </c>
    </row>
    <row r="223" spans="1:10" x14ac:dyDescent="0.3">
      <c r="A223">
        <v>114</v>
      </c>
      <c r="B223" t="s">
        <v>428</v>
      </c>
      <c r="C223" t="s">
        <v>437</v>
      </c>
      <c r="D223">
        <v>51.192497250000002</v>
      </c>
      <c r="E223">
        <v>4.4071340599999997</v>
      </c>
      <c r="F223">
        <v>51.193614959999998</v>
      </c>
      <c r="G223">
        <v>4.4060735700000002</v>
      </c>
      <c r="H223">
        <v>51.193056104999997</v>
      </c>
      <c r="I223">
        <v>4.4066038150000004</v>
      </c>
      <c r="J223">
        <v>6.1152938781686124E-3</v>
      </c>
    </row>
    <row r="224" spans="1:10" x14ac:dyDescent="0.3">
      <c r="A224">
        <v>198</v>
      </c>
      <c r="B224" t="s">
        <v>437</v>
      </c>
      <c r="C224" t="s">
        <v>440</v>
      </c>
      <c r="D224">
        <v>51.193614959999998</v>
      </c>
      <c r="E224">
        <v>4.4060735700000002</v>
      </c>
      <c r="F224">
        <v>51.192462919999997</v>
      </c>
      <c r="G224">
        <v>4.4071097400000001</v>
      </c>
      <c r="H224">
        <v>51.193038939999987</v>
      </c>
      <c r="I224">
        <v>4.4065916549999997</v>
      </c>
      <c r="J224">
        <v>4.0647370035591162E-3</v>
      </c>
    </row>
    <row r="225" spans="1:7" x14ac:dyDescent="0.3">
      <c r="A225">
        <v>21</v>
      </c>
      <c r="B225" t="s">
        <v>423</v>
      </c>
      <c r="C225" t="s">
        <v>424</v>
      </c>
      <c r="D225">
        <v>0</v>
      </c>
      <c r="E225">
        <v>0</v>
      </c>
    </row>
    <row r="226" spans="1:7" x14ac:dyDescent="0.3">
      <c r="A226">
        <v>30</v>
      </c>
      <c r="B226" t="s">
        <v>423</v>
      </c>
      <c r="C226" t="s">
        <v>433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31</v>
      </c>
      <c r="B227" t="s">
        <v>423</v>
      </c>
      <c r="C227" t="s">
        <v>434</v>
      </c>
      <c r="D227">
        <v>0</v>
      </c>
      <c r="E227">
        <v>0</v>
      </c>
    </row>
    <row r="228" spans="1:7" x14ac:dyDescent="0.3">
      <c r="A228">
        <v>35</v>
      </c>
      <c r="B228" t="s">
        <v>423</v>
      </c>
      <c r="C228" t="s">
        <v>438</v>
      </c>
      <c r="D228">
        <v>0</v>
      </c>
      <c r="E228">
        <v>0</v>
      </c>
    </row>
    <row r="229" spans="1:7" x14ac:dyDescent="0.3">
      <c r="A229">
        <v>38</v>
      </c>
      <c r="B229" t="s">
        <v>423</v>
      </c>
      <c r="C229" t="s">
        <v>441</v>
      </c>
      <c r="D229">
        <v>0</v>
      </c>
      <c r="E229">
        <v>0</v>
      </c>
    </row>
    <row r="230" spans="1:7" x14ac:dyDescent="0.3">
      <c r="A230">
        <v>48</v>
      </c>
      <c r="B230" t="s">
        <v>424</v>
      </c>
      <c r="C230" t="s">
        <v>433</v>
      </c>
      <c r="F230">
        <v>0</v>
      </c>
      <c r="G230">
        <v>0</v>
      </c>
    </row>
    <row r="231" spans="1:7" x14ac:dyDescent="0.3">
      <c r="A231">
        <v>49</v>
      </c>
      <c r="B231" t="s">
        <v>424</v>
      </c>
      <c r="C231" t="s">
        <v>434</v>
      </c>
    </row>
    <row r="232" spans="1:7" x14ac:dyDescent="0.3">
      <c r="A232">
        <v>53</v>
      </c>
      <c r="B232" t="s">
        <v>424</v>
      </c>
      <c r="C232" t="s">
        <v>438</v>
      </c>
    </row>
    <row r="233" spans="1:7" x14ac:dyDescent="0.3">
      <c r="A233">
        <v>56</v>
      </c>
      <c r="B233" t="s">
        <v>424</v>
      </c>
      <c r="C233" t="s">
        <v>441</v>
      </c>
    </row>
    <row r="234" spans="1:7" x14ac:dyDescent="0.3">
      <c r="A234">
        <v>166</v>
      </c>
      <c r="B234" t="s">
        <v>433</v>
      </c>
      <c r="C234" t="s">
        <v>434</v>
      </c>
      <c r="D234">
        <v>0</v>
      </c>
      <c r="E234">
        <v>0</v>
      </c>
    </row>
    <row r="235" spans="1:7" x14ac:dyDescent="0.3">
      <c r="A235">
        <v>170</v>
      </c>
      <c r="B235" t="s">
        <v>433</v>
      </c>
      <c r="C235" t="s">
        <v>438</v>
      </c>
      <c r="D235">
        <v>0</v>
      </c>
      <c r="E235">
        <v>0</v>
      </c>
    </row>
    <row r="236" spans="1:7" x14ac:dyDescent="0.3">
      <c r="A236">
        <v>173</v>
      </c>
      <c r="B236" t="s">
        <v>433</v>
      </c>
      <c r="C236" t="s">
        <v>441</v>
      </c>
      <c r="D236">
        <v>0</v>
      </c>
      <c r="E236">
        <v>0</v>
      </c>
    </row>
    <row r="237" spans="1:7" x14ac:dyDescent="0.3">
      <c r="A237">
        <v>178</v>
      </c>
      <c r="B237" t="s">
        <v>434</v>
      </c>
      <c r="C237" t="s">
        <v>438</v>
      </c>
    </row>
    <row r="238" spans="1:7" x14ac:dyDescent="0.3">
      <c r="A238">
        <v>181</v>
      </c>
      <c r="B238" t="s">
        <v>434</v>
      </c>
      <c r="C238" t="s">
        <v>441</v>
      </c>
    </row>
    <row r="239" spans="1:7" x14ac:dyDescent="0.3">
      <c r="A239">
        <v>203</v>
      </c>
      <c r="B239" t="s">
        <v>438</v>
      </c>
      <c r="C239" t="s">
        <v>441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12" sqref="H1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906</v>
      </c>
      <c r="G2" s="4"/>
      <c r="H2" s="4"/>
      <c r="I2" s="4" t="s">
        <v>872</v>
      </c>
      <c r="J2" s="13">
        <v>51.183906</v>
      </c>
      <c r="K2" s="13">
        <v>4.4208930000000004</v>
      </c>
    </row>
    <row r="3" spans="1:11" ht="15" customHeight="1" thickTop="1" x14ac:dyDescent="0.3"/>
    <row r="4" spans="1:11" ht="15" customHeight="1" x14ac:dyDescent="0.3">
      <c r="A4" t="s">
        <v>443</v>
      </c>
      <c r="B4">
        <v>80</v>
      </c>
    </row>
    <row r="5" spans="1:11" ht="15" customHeight="1" x14ac:dyDescent="0.3">
      <c r="A5" t="s">
        <v>445</v>
      </c>
      <c r="B5">
        <v>33</v>
      </c>
      <c r="C5">
        <v>51.184787749999998</v>
      </c>
      <c r="D5">
        <v>4.4212536800000004</v>
      </c>
    </row>
    <row r="6" spans="1:11" ht="15" customHeight="1" x14ac:dyDescent="0.3">
      <c r="A6" t="s">
        <v>446</v>
      </c>
      <c r="B6">
        <v>56</v>
      </c>
    </row>
    <row r="7" spans="1:11" ht="15" customHeight="1" x14ac:dyDescent="0.3">
      <c r="A7" t="s">
        <v>447</v>
      </c>
      <c r="B7">
        <v>31</v>
      </c>
      <c r="C7">
        <v>51.184906009999999</v>
      </c>
      <c r="D7">
        <v>4.4210228899999997</v>
      </c>
    </row>
    <row r="8" spans="1:11" ht="15" customHeight="1" x14ac:dyDescent="0.3">
      <c r="A8" t="s">
        <v>448</v>
      </c>
      <c r="B8">
        <v>36</v>
      </c>
      <c r="C8">
        <v>51.184425349999998</v>
      </c>
      <c r="D8">
        <v>4.4216985700000002</v>
      </c>
    </row>
    <row r="9" spans="1:11" ht="15" customHeight="1" x14ac:dyDescent="0.3">
      <c r="A9" t="s">
        <v>449</v>
      </c>
      <c r="B9">
        <v>21</v>
      </c>
      <c r="C9">
        <v>51.184906009999999</v>
      </c>
      <c r="D9">
        <v>4.4210228899999997</v>
      </c>
    </row>
    <row r="10" spans="1:11" ht="15" customHeight="1" x14ac:dyDescent="0.3"/>
    <row r="11" spans="1:11" x14ac:dyDescent="0.3">
      <c r="A11" s="9" t="s">
        <v>873</v>
      </c>
      <c r="B11" s="2"/>
      <c r="C11" s="14">
        <v>6</v>
      </c>
      <c r="E11" s="9" t="s">
        <v>874</v>
      </c>
      <c r="F11" s="14"/>
      <c r="G11" s="14"/>
      <c r="H11" s="14">
        <v>33.333333333333329</v>
      </c>
      <c r="J11" s="14" t="s">
        <v>875</v>
      </c>
      <c r="K11" s="14" t="s">
        <v>876</v>
      </c>
    </row>
    <row r="12" spans="1:11" x14ac:dyDescent="0.3">
      <c r="A12" s="10" t="s">
        <v>877</v>
      </c>
      <c r="B12" s="1"/>
      <c r="C12" s="3">
        <v>15</v>
      </c>
      <c r="E12" s="9" t="s">
        <v>878</v>
      </c>
      <c r="F12" s="14"/>
      <c r="G12" s="14"/>
      <c r="H12" s="14">
        <v>6.666666666666667</v>
      </c>
      <c r="J12" s="14">
        <v>0.1001653949901381</v>
      </c>
      <c r="K12" s="14">
        <f>MEDIAN(Tabel1436[Distance error (km)])</f>
        <v>0.10361317577604735</v>
      </c>
    </row>
    <row r="14" spans="1:11" x14ac:dyDescent="0.3">
      <c r="A14" s="11" t="s">
        <v>879</v>
      </c>
      <c r="B14" s="5" t="s">
        <v>880</v>
      </c>
      <c r="C14" s="5" t="s">
        <v>881</v>
      </c>
      <c r="D14" s="5" t="s">
        <v>882</v>
      </c>
      <c r="E14" s="5" t="s">
        <v>883</v>
      </c>
      <c r="F14" s="5" t="s">
        <v>884</v>
      </c>
      <c r="G14" s="5" t="s">
        <v>885</v>
      </c>
      <c r="H14" s="5" t="s">
        <v>886</v>
      </c>
      <c r="I14" s="5" t="s">
        <v>887</v>
      </c>
      <c r="J14" s="5" t="s">
        <v>888</v>
      </c>
    </row>
    <row r="15" spans="1:11" x14ac:dyDescent="0.3">
      <c r="A15">
        <v>3</v>
      </c>
      <c r="B15" t="s">
        <v>443</v>
      </c>
      <c r="C15" t="s">
        <v>447</v>
      </c>
      <c r="F15">
        <v>51.184906009999999</v>
      </c>
      <c r="G15">
        <v>4.4210228899999997</v>
      </c>
      <c r="H15">
        <v>51.184906009999999</v>
      </c>
      <c r="I15">
        <v>4.4210228899999997</v>
      </c>
      <c r="J15">
        <v>0.11156396771489591</v>
      </c>
    </row>
    <row r="16" spans="1:11" x14ac:dyDescent="0.3">
      <c r="A16">
        <v>5</v>
      </c>
      <c r="B16" t="s">
        <v>443</v>
      </c>
      <c r="C16" t="s">
        <v>449</v>
      </c>
      <c r="F16">
        <v>51.184906009999999</v>
      </c>
      <c r="G16">
        <v>4.4210228899999997</v>
      </c>
      <c r="H16">
        <v>51.184906009999999</v>
      </c>
      <c r="I16">
        <v>4.4210228899999997</v>
      </c>
      <c r="J16">
        <v>0.11156396771489591</v>
      </c>
    </row>
    <row r="17" spans="1:10" x14ac:dyDescent="0.3">
      <c r="A17">
        <v>10</v>
      </c>
      <c r="B17" t="s">
        <v>446</v>
      </c>
      <c r="C17" t="s">
        <v>447</v>
      </c>
      <c r="F17">
        <v>51.184906009999999</v>
      </c>
      <c r="G17">
        <v>4.4210228899999997</v>
      </c>
      <c r="H17">
        <v>51.184906009999999</v>
      </c>
      <c r="I17">
        <v>4.4210228899999997</v>
      </c>
      <c r="J17">
        <v>0.11156396771489591</v>
      </c>
    </row>
    <row r="18" spans="1:10" x14ac:dyDescent="0.3">
      <c r="A18">
        <v>12</v>
      </c>
      <c r="B18" t="s">
        <v>446</v>
      </c>
      <c r="C18" t="s">
        <v>449</v>
      </c>
      <c r="F18">
        <v>51.184906009999999</v>
      </c>
      <c r="G18">
        <v>4.4210228899999997</v>
      </c>
      <c r="H18">
        <v>51.184906009999999</v>
      </c>
      <c r="I18">
        <v>4.4210228899999997</v>
      </c>
      <c r="J18">
        <v>0.11156396771489591</v>
      </c>
    </row>
    <row r="19" spans="1:10" x14ac:dyDescent="0.3">
      <c r="A19">
        <v>14</v>
      </c>
      <c r="B19" t="s">
        <v>447</v>
      </c>
      <c r="C19" t="s">
        <v>449</v>
      </c>
      <c r="D19">
        <v>51.184906009999999</v>
      </c>
      <c r="E19">
        <v>4.4210228899999997</v>
      </c>
      <c r="F19">
        <v>51.184906009999999</v>
      </c>
      <c r="G19">
        <v>4.4210228899999997</v>
      </c>
      <c r="H19">
        <v>51.184906009999999</v>
      </c>
      <c r="I19">
        <v>4.4210228899999997</v>
      </c>
      <c r="J19">
        <v>0.11156396771489591</v>
      </c>
    </row>
    <row r="20" spans="1:10" x14ac:dyDescent="0.3">
      <c r="A20">
        <v>7</v>
      </c>
      <c r="B20" t="s">
        <v>445</v>
      </c>
      <c r="C20" t="s">
        <v>447</v>
      </c>
      <c r="D20">
        <v>51.184787749999998</v>
      </c>
      <c r="E20">
        <v>4.4212536800000004</v>
      </c>
      <c r="F20">
        <v>51.184906009999999</v>
      </c>
      <c r="G20">
        <v>4.4210228899999997</v>
      </c>
      <c r="H20">
        <v>51.184846879999988</v>
      </c>
      <c r="I20">
        <v>4.4211382849999996</v>
      </c>
      <c r="J20">
        <v>0.10600870941656471</v>
      </c>
    </row>
    <row r="21" spans="1:10" x14ac:dyDescent="0.3">
      <c r="A21">
        <v>9</v>
      </c>
      <c r="B21" t="s">
        <v>445</v>
      </c>
      <c r="C21" t="s">
        <v>449</v>
      </c>
      <c r="D21">
        <v>51.184787749999998</v>
      </c>
      <c r="E21">
        <v>4.4212536800000004</v>
      </c>
      <c r="F21">
        <v>51.184906009999999</v>
      </c>
      <c r="G21">
        <v>4.4210228899999997</v>
      </c>
      <c r="H21">
        <v>51.184846879999988</v>
      </c>
      <c r="I21">
        <v>4.4211382849999996</v>
      </c>
      <c r="J21">
        <v>0.10600870941656471</v>
      </c>
    </row>
    <row r="22" spans="1:10" x14ac:dyDescent="0.3">
      <c r="A22">
        <v>1</v>
      </c>
      <c r="B22" t="s">
        <v>443</v>
      </c>
      <c r="C22" t="s">
        <v>445</v>
      </c>
      <c r="F22">
        <v>51.184787749999998</v>
      </c>
      <c r="G22">
        <v>4.4212536800000004</v>
      </c>
      <c r="H22">
        <v>51.184787749999998</v>
      </c>
      <c r="I22">
        <v>4.4212536800000004</v>
      </c>
      <c r="J22">
        <v>0.10121764213553</v>
      </c>
    </row>
    <row r="23" spans="1:10" x14ac:dyDescent="0.3">
      <c r="A23">
        <v>6</v>
      </c>
      <c r="B23" t="s">
        <v>445</v>
      </c>
      <c r="C23" t="s">
        <v>446</v>
      </c>
      <c r="D23">
        <v>51.184787749999998</v>
      </c>
      <c r="E23">
        <v>4.4212536800000004</v>
      </c>
      <c r="H23">
        <v>51.184787749999998</v>
      </c>
      <c r="I23">
        <v>4.4212536800000004</v>
      </c>
      <c r="J23">
        <v>0.10121764213553</v>
      </c>
    </row>
    <row r="24" spans="1:10" x14ac:dyDescent="0.3">
      <c r="A24">
        <v>13</v>
      </c>
      <c r="B24" t="s">
        <v>447</v>
      </c>
      <c r="C24" t="s">
        <v>448</v>
      </c>
      <c r="D24">
        <v>51.184906009999999</v>
      </c>
      <c r="E24">
        <v>4.4210228899999997</v>
      </c>
      <c r="F24">
        <v>51.184425349999998</v>
      </c>
      <c r="G24">
        <v>4.4216985700000002</v>
      </c>
      <c r="H24">
        <v>51.184665679999988</v>
      </c>
      <c r="I24">
        <v>4.42136073</v>
      </c>
      <c r="J24">
        <v>9.0544972164653459E-2</v>
      </c>
    </row>
    <row r="25" spans="1:10" x14ac:dyDescent="0.3">
      <c r="A25">
        <v>15</v>
      </c>
      <c r="B25" t="s">
        <v>448</v>
      </c>
      <c r="C25" t="s">
        <v>449</v>
      </c>
      <c r="D25">
        <v>51.184425349999998</v>
      </c>
      <c r="E25">
        <v>4.4216985700000002</v>
      </c>
      <c r="F25">
        <v>51.184906009999999</v>
      </c>
      <c r="G25">
        <v>4.4210228899999997</v>
      </c>
      <c r="H25">
        <v>51.184665679999988</v>
      </c>
      <c r="I25">
        <v>4.42136073</v>
      </c>
      <c r="J25">
        <v>9.0544972164653459E-2</v>
      </c>
    </row>
    <row r="26" spans="1:10" x14ac:dyDescent="0.3">
      <c r="A26">
        <v>8</v>
      </c>
      <c r="B26" t="s">
        <v>445</v>
      </c>
      <c r="C26" t="s">
        <v>448</v>
      </c>
      <c r="D26">
        <v>51.184787749999998</v>
      </c>
      <c r="E26">
        <v>4.4212536800000004</v>
      </c>
      <c r="F26">
        <v>51.184425349999998</v>
      </c>
      <c r="G26">
        <v>4.4216985700000002</v>
      </c>
      <c r="H26">
        <v>51.184606549999998</v>
      </c>
      <c r="I26">
        <v>4.4214761249999999</v>
      </c>
      <c r="J26">
        <v>8.7863006263423415E-2</v>
      </c>
    </row>
    <row r="27" spans="1:10" x14ac:dyDescent="0.3">
      <c r="A27" s="12">
        <v>4</v>
      </c>
      <c r="B27" t="s">
        <v>443</v>
      </c>
      <c r="C27" t="s">
        <v>448</v>
      </c>
      <c r="F27">
        <v>51.184425349999998</v>
      </c>
      <c r="G27">
        <v>4.4216985700000002</v>
      </c>
      <c r="H27">
        <v>51.184425349999998</v>
      </c>
      <c r="I27">
        <v>4.4216985700000002</v>
      </c>
      <c r="J27">
        <v>8.0545018795267098E-2</v>
      </c>
    </row>
    <row r="28" spans="1:10" x14ac:dyDescent="0.3">
      <c r="A28">
        <v>11</v>
      </c>
      <c r="B28" t="s">
        <v>446</v>
      </c>
      <c r="C28" t="s">
        <v>448</v>
      </c>
      <c r="F28">
        <v>51.184425349999998</v>
      </c>
      <c r="G28">
        <v>4.4216985700000002</v>
      </c>
      <c r="H28">
        <v>51.184425349999998</v>
      </c>
      <c r="I28">
        <v>4.4216985700000002</v>
      </c>
      <c r="J28">
        <v>8.0545018795267098E-2</v>
      </c>
    </row>
    <row r="29" spans="1:10" x14ac:dyDescent="0.3">
      <c r="A29">
        <v>2</v>
      </c>
      <c r="B29" t="s">
        <v>443</v>
      </c>
      <c r="C29" t="s">
        <v>446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topLeftCell="A37" workbookViewId="0">
      <selection activeCell="L38" sqref="L3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7.21875" style="21" bestFit="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871</v>
      </c>
      <c r="G2" s="4"/>
      <c r="H2" s="4"/>
      <c r="I2" s="4" t="s">
        <v>872</v>
      </c>
      <c r="J2" s="13">
        <v>51.177791999999997</v>
      </c>
      <c r="K2" s="13">
        <v>4.4241299999999999</v>
      </c>
    </row>
    <row r="3" spans="1:11" ht="15" customHeight="1" thickTop="1" x14ac:dyDescent="0.3"/>
    <row r="4" spans="1:11" ht="15" customHeight="1" x14ac:dyDescent="0.3">
      <c r="A4" t="s">
        <v>10</v>
      </c>
      <c r="B4">
        <v>53</v>
      </c>
      <c r="C4">
        <v>51.177970889999997</v>
      </c>
      <c r="D4">
        <v>4.4243598000000004</v>
      </c>
    </row>
    <row r="5" spans="1:11" ht="15" customHeight="1" x14ac:dyDescent="0.3">
      <c r="A5" t="s">
        <v>12</v>
      </c>
      <c r="B5">
        <v>56</v>
      </c>
      <c r="C5">
        <v>51.17781067</v>
      </c>
      <c r="D5">
        <v>4.4243974699999997</v>
      </c>
    </row>
    <row r="6" spans="1:11" ht="15" customHeight="1" x14ac:dyDescent="0.3">
      <c r="A6" t="s">
        <v>13</v>
      </c>
      <c r="B6">
        <v>56</v>
      </c>
      <c r="C6">
        <v>51.177780149999997</v>
      </c>
      <c r="D6">
        <v>4.4244093900000001</v>
      </c>
    </row>
    <row r="7" spans="1:11" ht="15" customHeight="1" x14ac:dyDescent="0.3">
      <c r="A7" t="s">
        <v>14</v>
      </c>
      <c r="B7">
        <v>35</v>
      </c>
    </row>
    <row r="8" spans="1:11" ht="15" customHeight="1" x14ac:dyDescent="0.3">
      <c r="A8" t="s">
        <v>15</v>
      </c>
      <c r="B8">
        <v>43</v>
      </c>
    </row>
    <row r="9" spans="1:11" ht="15" customHeight="1" x14ac:dyDescent="0.3">
      <c r="A9" t="s">
        <v>16</v>
      </c>
      <c r="B9">
        <v>53</v>
      </c>
      <c r="C9">
        <v>51.177803040000001</v>
      </c>
      <c r="D9">
        <v>4.4240551000000004</v>
      </c>
    </row>
    <row r="10" spans="1:11" ht="15" customHeight="1" x14ac:dyDescent="0.3">
      <c r="A10" t="s">
        <v>17</v>
      </c>
      <c r="B10">
        <v>51</v>
      </c>
    </row>
    <row r="11" spans="1:11" ht="15" customHeight="1" x14ac:dyDescent="0.3">
      <c r="A11" t="s">
        <v>18</v>
      </c>
      <c r="B11">
        <v>68</v>
      </c>
      <c r="C11">
        <v>51.177925109999997</v>
      </c>
      <c r="D11">
        <v>4.4243779200000004</v>
      </c>
    </row>
    <row r="12" spans="1:11" ht="15" customHeight="1" x14ac:dyDescent="0.3">
      <c r="A12" t="s">
        <v>19</v>
      </c>
      <c r="B12">
        <v>61</v>
      </c>
      <c r="C12">
        <v>51.178215029999997</v>
      </c>
      <c r="D12">
        <v>4.4243364300000003</v>
      </c>
    </row>
    <row r="13" spans="1:11" ht="15" customHeight="1" x14ac:dyDescent="0.3">
      <c r="A13" t="s">
        <v>20</v>
      </c>
      <c r="B13">
        <v>35</v>
      </c>
      <c r="C13">
        <v>51.178981780000001</v>
      </c>
      <c r="D13">
        <v>4.4241561899999997</v>
      </c>
    </row>
    <row r="14" spans="1:11" ht="15" customHeight="1" x14ac:dyDescent="0.3">
      <c r="A14" t="s">
        <v>21</v>
      </c>
      <c r="B14">
        <v>58</v>
      </c>
      <c r="C14">
        <v>51.178050990000003</v>
      </c>
      <c r="D14">
        <v>4.42437696</v>
      </c>
    </row>
    <row r="15" spans="1:11" ht="15" customHeight="1" x14ac:dyDescent="0.3">
      <c r="A15" t="s">
        <v>22</v>
      </c>
      <c r="B15">
        <v>58</v>
      </c>
      <c r="C15">
        <v>51.178092960000001</v>
      </c>
      <c r="D15">
        <v>4.4243740999999996</v>
      </c>
    </row>
    <row r="16" spans="1:11" ht="15" customHeight="1" x14ac:dyDescent="0.3">
      <c r="A16" t="s">
        <v>23</v>
      </c>
      <c r="B16">
        <v>68</v>
      </c>
    </row>
    <row r="17" spans="1:4" ht="15" customHeight="1" x14ac:dyDescent="0.3">
      <c r="A17" t="s">
        <v>24</v>
      </c>
      <c r="B17">
        <v>63</v>
      </c>
      <c r="C17">
        <v>51.177696230000002</v>
      </c>
      <c r="D17">
        <v>4.42446947</v>
      </c>
    </row>
    <row r="18" spans="1:4" ht="15" customHeight="1" x14ac:dyDescent="0.3">
      <c r="A18" t="s">
        <v>25</v>
      </c>
      <c r="B18">
        <v>68</v>
      </c>
      <c r="C18">
        <v>51.177608489999997</v>
      </c>
      <c r="D18">
        <v>4.4244337099999997</v>
      </c>
    </row>
    <row r="19" spans="1:4" ht="15" customHeight="1" x14ac:dyDescent="0.3">
      <c r="A19" t="s">
        <v>26</v>
      </c>
      <c r="B19">
        <v>68</v>
      </c>
      <c r="C19">
        <v>51.178016659999997</v>
      </c>
      <c r="D19">
        <v>4.42438793</v>
      </c>
    </row>
    <row r="20" spans="1:4" ht="15" customHeight="1" x14ac:dyDescent="0.3">
      <c r="A20" t="s">
        <v>27</v>
      </c>
      <c r="B20">
        <v>31</v>
      </c>
      <c r="C20">
        <v>51.178318019999999</v>
      </c>
      <c r="D20">
        <v>4.4243784000000002</v>
      </c>
    </row>
    <row r="21" spans="1:4" ht="15" customHeight="1" x14ac:dyDescent="0.3">
      <c r="A21" t="s">
        <v>28</v>
      </c>
      <c r="B21">
        <v>56</v>
      </c>
    </row>
    <row r="22" spans="1:4" ht="15" customHeight="1" x14ac:dyDescent="0.3">
      <c r="A22" t="s">
        <v>29</v>
      </c>
      <c r="B22">
        <v>48</v>
      </c>
      <c r="C22">
        <v>51.1787262</v>
      </c>
      <c r="D22">
        <v>4.4242258100000003</v>
      </c>
    </row>
    <row r="23" spans="1:4" ht="15" customHeight="1" x14ac:dyDescent="0.3">
      <c r="A23" t="s">
        <v>30</v>
      </c>
      <c r="B23">
        <v>51</v>
      </c>
    </row>
    <row r="24" spans="1:4" ht="15" customHeight="1" x14ac:dyDescent="0.3">
      <c r="A24" t="s">
        <v>31</v>
      </c>
      <c r="B24">
        <v>36</v>
      </c>
    </row>
    <row r="25" spans="1:4" ht="15" customHeight="1" x14ac:dyDescent="0.3">
      <c r="A25" t="s">
        <v>32</v>
      </c>
      <c r="B25">
        <v>68</v>
      </c>
    </row>
    <row r="26" spans="1:4" ht="15" customHeight="1" x14ac:dyDescent="0.3">
      <c r="A26" t="s">
        <v>33</v>
      </c>
      <c r="B26">
        <v>56</v>
      </c>
    </row>
    <row r="27" spans="1:4" ht="15" customHeight="1" x14ac:dyDescent="0.3">
      <c r="A27" t="s">
        <v>34</v>
      </c>
      <c r="B27">
        <v>50</v>
      </c>
      <c r="C27">
        <v>51.17802811</v>
      </c>
      <c r="D27">
        <v>4.4243574099999998</v>
      </c>
    </row>
    <row r="28" spans="1:4" ht="15" customHeight="1" x14ac:dyDescent="0.3">
      <c r="A28" t="s">
        <v>35</v>
      </c>
      <c r="B28">
        <v>48</v>
      </c>
      <c r="C28">
        <v>51.178134919999998</v>
      </c>
      <c r="D28">
        <v>4.4243168800000001</v>
      </c>
    </row>
    <row r="29" spans="1:4" ht="15" customHeight="1" x14ac:dyDescent="0.3">
      <c r="A29" t="s">
        <v>36</v>
      </c>
      <c r="B29">
        <v>40</v>
      </c>
      <c r="C29">
        <v>51.17810059</v>
      </c>
      <c r="D29">
        <v>4.4243726700000003</v>
      </c>
    </row>
    <row r="30" spans="1:4" ht="15" customHeight="1" x14ac:dyDescent="0.3">
      <c r="A30" t="s">
        <v>37</v>
      </c>
      <c r="B30">
        <v>55</v>
      </c>
    </row>
    <row r="31" spans="1:4" ht="15" customHeight="1" x14ac:dyDescent="0.3">
      <c r="A31" t="s">
        <v>38</v>
      </c>
      <c r="B31">
        <v>51</v>
      </c>
      <c r="C31">
        <v>51.177730560000001</v>
      </c>
      <c r="D31">
        <v>4.4239730799999997</v>
      </c>
    </row>
    <row r="32" spans="1:4" ht="15" customHeight="1" x14ac:dyDescent="0.3">
      <c r="A32" t="s">
        <v>39</v>
      </c>
      <c r="B32">
        <v>66</v>
      </c>
    </row>
    <row r="33" spans="1:11" ht="15" customHeight="1" x14ac:dyDescent="0.3">
      <c r="A33" t="s">
        <v>40</v>
      </c>
      <c r="B33">
        <v>55</v>
      </c>
      <c r="C33">
        <v>51.178043369999997</v>
      </c>
      <c r="D33">
        <v>4.42434978</v>
      </c>
    </row>
    <row r="34" spans="1:11" ht="15" customHeight="1" x14ac:dyDescent="0.3"/>
    <row r="35" spans="1:11" x14ac:dyDescent="0.3">
      <c r="A35" s="9" t="s">
        <v>873</v>
      </c>
      <c r="B35" s="2"/>
      <c r="C35" s="14">
        <v>30</v>
      </c>
      <c r="E35" s="9" t="s">
        <v>874</v>
      </c>
      <c r="F35" s="14"/>
      <c r="G35" s="14"/>
      <c r="H35" s="14">
        <v>36.666666666666657</v>
      </c>
      <c r="J35" s="14" t="s">
        <v>875</v>
      </c>
      <c r="K35" s="14" t="s">
        <v>876</v>
      </c>
    </row>
    <row r="36" spans="1:11" x14ac:dyDescent="0.3">
      <c r="A36" s="10" t="s">
        <v>877</v>
      </c>
      <c r="B36" s="1"/>
      <c r="C36" s="3">
        <v>435</v>
      </c>
      <c r="E36" s="9" t="s">
        <v>878</v>
      </c>
      <c r="F36" s="14"/>
      <c r="G36" s="14"/>
      <c r="H36" s="14">
        <v>12.64367816091954</v>
      </c>
      <c r="J36" s="14">
        <v>3.7590432354985513E-2</v>
      </c>
      <c r="K36" s="14">
        <f>MEDIAN(Tabel148[Distance error (km)])</f>
        <v>3.0738807533328132E-2</v>
      </c>
    </row>
    <row r="38" spans="1:11" x14ac:dyDescent="0.3">
      <c r="A38" s="11" t="s">
        <v>879</v>
      </c>
      <c r="B38" s="5" t="s">
        <v>880</v>
      </c>
      <c r="C38" s="5" t="s">
        <v>881</v>
      </c>
      <c r="D38" s="5" t="s">
        <v>882</v>
      </c>
      <c r="E38" s="5" t="s">
        <v>883</v>
      </c>
      <c r="F38" s="5" t="s">
        <v>884</v>
      </c>
      <c r="G38" s="5" t="s">
        <v>885</v>
      </c>
      <c r="H38" s="5" t="s">
        <v>886</v>
      </c>
      <c r="I38" s="5" t="s">
        <v>887</v>
      </c>
      <c r="J38" s="5" t="s">
        <v>888</v>
      </c>
    </row>
    <row r="39" spans="1:11" x14ac:dyDescent="0.3">
      <c r="A39">
        <v>90</v>
      </c>
      <c r="B39" t="s">
        <v>14</v>
      </c>
      <c r="C39" t="s">
        <v>20</v>
      </c>
      <c r="F39">
        <v>51.178981780000001</v>
      </c>
      <c r="G39">
        <v>4.4241561899999997</v>
      </c>
      <c r="H39">
        <v>51.178981780000001</v>
      </c>
      <c r="I39">
        <v>4.4241561899999997</v>
      </c>
      <c r="J39">
        <v>0.1323100958058985</v>
      </c>
    </row>
    <row r="40" spans="1:11" x14ac:dyDescent="0.3">
      <c r="A40">
        <v>115</v>
      </c>
      <c r="B40" t="s">
        <v>15</v>
      </c>
      <c r="C40" t="s">
        <v>20</v>
      </c>
      <c r="F40">
        <v>51.178981780000001</v>
      </c>
      <c r="G40">
        <v>4.4241561899999997</v>
      </c>
      <c r="H40">
        <v>51.178981780000001</v>
      </c>
      <c r="I40">
        <v>4.4241561899999997</v>
      </c>
      <c r="J40">
        <v>0.1323100958058985</v>
      </c>
    </row>
    <row r="41" spans="1:11" x14ac:dyDescent="0.3">
      <c r="A41">
        <v>162</v>
      </c>
      <c r="B41" t="s">
        <v>17</v>
      </c>
      <c r="C41" t="s">
        <v>20</v>
      </c>
      <c r="F41">
        <v>51.178981780000001</v>
      </c>
      <c r="G41">
        <v>4.4241561899999997</v>
      </c>
      <c r="H41">
        <v>51.178981780000001</v>
      </c>
      <c r="I41">
        <v>4.4241561899999997</v>
      </c>
      <c r="J41">
        <v>0.1323100958058985</v>
      </c>
    </row>
    <row r="42" spans="1:11" x14ac:dyDescent="0.3">
      <c r="A42" s="21">
        <v>228</v>
      </c>
      <c r="B42" t="s">
        <v>20</v>
      </c>
      <c r="C42" t="s">
        <v>23</v>
      </c>
      <c r="D42">
        <v>51.178981780000001</v>
      </c>
      <c r="E42">
        <v>4.4241561899999997</v>
      </c>
      <c r="H42">
        <v>51.178981780000001</v>
      </c>
      <c r="I42">
        <v>4.4241561899999997</v>
      </c>
      <c r="J42">
        <v>0.1323100958058985</v>
      </c>
    </row>
    <row r="43" spans="1:11" x14ac:dyDescent="0.3">
      <c r="A43">
        <v>233</v>
      </c>
      <c r="B43" t="s">
        <v>20</v>
      </c>
      <c r="C43" t="s">
        <v>28</v>
      </c>
      <c r="D43">
        <v>51.178981780000001</v>
      </c>
      <c r="E43">
        <v>4.4241561899999997</v>
      </c>
      <c r="H43">
        <v>51.178981780000001</v>
      </c>
      <c r="I43">
        <v>4.4241561899999997</v>
      </c>
      <c r="J43">
        <v>0.1323100958058985</v>
      </c>
    </row>
    <row r="44" spans="1:11" x14ac:dyDescent="0.3">
      <c r="A44">
        <v>235</v>
      </c>
      <c r="B44" t="s">
        <v>20</v>
      </c>
      <c r="C44" t="s">
        <v>30</v>
      </c>
      <c r="D44">
        <v>51.178981780000001</v>
      </c>
      <c r="E44">
        <v>4.4241561899999997</v>
      </c>
      <c r="H44">
        <v>51.178981780000001</v>
      </c>
      <c r="I44">
        <v>4.4241561899999997</v>
      </c>
      <c r="J44">
        <v>0.1323100958058985</v>
      </c>
    </row>
    <row r="45" spans="1:11" x14ac:dyDescent="0.3">
      <c r="A45">
        <v>236</v>
      </c>
      <c r="B45" t="s">
        <v>20</v>
      </c>
      <c r="C45" t="s">
        <v>31</v>
      </c>
      <c r="D45">
        <v>51.178981780000001</v>
      </c>
      <c r="E45">
        <v>4.4241561899999997</v>
      </c>
      <c r="H45">
        <v>51.178981780000001</v>
      </c>
      <c r="I45">
        <v>4.4241561899999997</v>
      </c>
      <c r="J45">
        <v>0.1323100958058985</v>
      </c>
    </row>
    <row r="46" spans="1:11" x14ac:dyDescent="0.3">
      <c r="A46">
        <v>237</v>
      </c>
      <c r="B46" t="s">
        <v>20</v>
      </c>
      <c r="C46" t="s">
        <v>32</v>
      </c>
      <c r="D46">
        <v>51.178981780000001</v>
      </c>
      <c r="E46">
        <v>4.4241561899999997</v>
      </c>
      <c r="H46">
        <v>51.178981780000001</v>
      </c>
      <c r="I46">
        <v>4.4241561899999997</v>
      </c>
      <c r="J46">
        <v>0.1323100958058985</v>
      </c>
    </row>
    <row r="47" spans="1:11" x14ac:dyDescent="0.3">
      <c r="A47">
        <v>238</v>
      </c>
      <c r="B47" t="s">
        <v>20</v>
      </c>
      <c r="C47" t="s">
        <v>33</v>
      </c>
      <c r="D47">
        <v>51.178981780000001</v>
      </c>
      <c r="E47">
        <v>4.4241561899999997</v>
      </c>
      <c r="H47">
        <v>51.178981780000001</v>
      </c>
      <c r="I47">
        <v>4.4241561899999997</v>
      </c>
      <c r="J47">
        <v>0.1323100958058985</v>
      </c>
    </row>
    <row r="48" spans="1:11" x14ac:dyDescent="0.3">
      <c r="A48">
        <v>242</v>
      </c>
      <c r="B48" t="s">
        <v>20</v>
      </c>
      <c r="C48" t="s">
        <v>37</v>
      </c>
      <c r="D48">
        <v>51.178981780000001</v>
      </c>
      <c r="E48">
        <v>4.4241561899999997</v>
      </c>
      <c r="H48">
        <v>51.178981780000001</v>
      </c>
      <c r="I48">
        <v>4.4241561899999997</v>
      </c>
      <c r="J48">
        <v>0.1323100958058985</v>
      </c>
    </row>
    <row r="49" spans="1:10" x14ac:dyDescent="0.3">
      <c r="A49">
        <v>244</v>
      </c>
      <c r="B49" t="s">
        <v>20</v>
      </c>
      <c r="C49" t="s">
        <v>39</v>
      </c>
      <c r="D49">
        <v>51.178981780000001</v>
      </c>
      <c r="E49">
        <v>4.4241561899999997</v>
      </c>
      <c r="H49">
        <v>51.178981780000001</v>
      </c>
      <c r="I49">
        <v>4.4241561899999997</v>
      </c>
      <c r="J49">
        <v>0.1323100958058985</v>
      </c>
    </row>
    <row r="50" spans="1:10" x14ac:dyDescent="0.3">
      <c r="A50">
        <v>234</v>
      </c>
      <c r="B50" t="s">
        <v>20</v>
      </c>
      <c r="C50" t="s">
        <v>29</v>
      </c>
      <c r="D50">
        <v>51.178981780000001</v>
      </c>
      <c r="E50">
        <v>4.4241561899999997</v>
      </c>
      <c r="F50">
        <v>51.1787262</v>
      </c>
      <c r="G50">
        <v>4.4242258100000003</v>
      </c>
      <c r="H50">
        <v>51.17885399</v>
      </c>
      <c r="I50">
        <v>4.4241910000000004</v>
      </c>
      <c r="J50">
        <v>0.1181644330407354</v>
      </c>
    </row>
    <row r="51" spans="1:10" x14ac:dyDescent="0.3">
      <c r="A51">
        <v>99</v>
      </c>
      <c r="B51" t="s">
        <v>14</v>
      </c>
      <c r="C51" t="s">
        <v>29</v>
      </c>
      <c r="F51">
        <v>51.1787262</v>
      </c>
      <c r="G51">
        <v>4.4242258100000003</v>
      </c>
      <c r="H51">
        <v>51.1787262</v>
      </c>
      <c r="I51">
        <v>4.4242258100000003</v>
      </c>
      <c r="J51">
        <v>0.1040927793382638</v>
      </c>
    </row>
    <row r="52" spans="1:10" x14ac:dyDescent="0.3">
      <c r="A52">
        <v>124</v>
      </c>
      <c r="B52" t="s">
        <v>15</v>
      </c>
      <c r="C52" t="s">
        <v>29</v>
      </c>
      <c r="F52">
        <v>51.1787262</v>
      </c>
      <c r="G52">
        <v>4.4242258100000003</v>
      </c>
      <c r="H52">
        <v>51.1787262</v>
      </c>
      <c r="I52">
        <v>4.4242258100000003</v>
      </c>
      <c r="J52">
        <v>0.1040927793382638</v>
      </c>
    </row>
    <row r="53" spans="1:10" x14ac:dyDescent="0.3">
      <c r="A53">
        <v>171</v>
      </c>
      <c r="B53" t="s">
        <v>17</v>
      </c>
      <c r="C53" t="s">
        <v>29</v>
      </c>
      <c r="F53">
        <v>51.1787262</v>
      </c>
      <c r="G53">
        <v>4.4242258100000003</v>
      </c>
      <c r="H53">
        <v>51.1787262</v>
      </c>
      <c r="I53">
        <v>4.4242258100000003</v>
      </c>
      <c r="J53">
        <v>0.1040927793382638</v>
      </c>
    </row>
    <row r="54" spans="1:10" x14ac:dyDescent="0.3">
      <c r="A54">
        <v>288</v>
      </c>
      <c r="B54" t="s">
        <v>23</v>
      </c>
      <c r="C54" t="s">
        <v>29</v>
      </c>
      <c r="F54">
        <v>51.1787262</v>
      </c>
      <c r="G54">
        <v>4.4242258100000003</v>
      </c>
      <c r="H54">
        <v>51.1787262</v>
      </c>
      <c r="I54">
        <v>4.4242258100000003</v>
      </c>
      <c r="J54">
        <v>0.1040927793382638</v>
      </c>
    </row>
    <row r="55" spans="1:10" x14ac:dyDescent="0.3">
      <c r="A55">
        <v>358</v>
      </c>
      <c r="B55" t="s">
        <v>28</v>
      </c>
      <c r="C55" t="s">
        <v>29</v>
      </c>
      <c r="F55">
        <v>51.1787262</v>
      </c>
      <c r="G55">
        <v>4.4242258100000003</v>
      </c>
      <c r="H55">
        <v>51.1787262</v>
      </c>
      <c r="I55">
        <v>4.4242258100000003</v>
      </c>
      <c r="J55">
        <v>0.1040927793382638</v>
      </c>
    </row>
    <row r="56" spans="1:10" x14ac:dyDescent="0.3">
      <c r="A56">
        <v>370</v>
      </c>
      <c r="B56" t="s">
        <v>29</v>
      </c>
      <c r="C56" t="s">
        <v>30</v>
      </c>
      <c r="D56">
        <v>51.1787262</v>
      </c>
      <c r="E56">
        <v>4.4242258100000003</v>
      </c>
      <c r="H56">
        <v>51.1787262</v>
      </c>
      <c r="I56">
        <v>4.4242258100000003</v>
      </c>
      <c r="J56">
        <v>0.1040927793382638</v>
      </c>
    </row>
    <row r="57" spans="1:10" x14ac:dyDescent="0.3">
      <c r="A57">
        <v>371</v>
      </c>
      <c r="B57" t="s">
        <v>29</v>
      </c>
      <c r="C57" t="s">
        <v>31</v>
      </c>
      <c r="D57">
        <v>51.1787262</v>
      </c>
      <c r="E57">
        <v>4.4242258100000003</v>
      </c>
      <c r="H57">
        <v>51.1787262</v>
      </c>
      <c r="I57">
        <v>4.4242258100000003</v>
      </c>
      <c r="J57">
        <v>0.1040927793382638</v>
      </c>
    </row>
    <row r="58" spans="1:10" x14ac:dyDescent="0.3">
      <c r="A58">
        <v>372</v>
      </c>
      <c r="B58" t="s">
        <v>29</v>
      </c>
      <c r="C58" t="s">
        <v>32</v>
      </c>
      <c r="D58">
        <v>51.1787262</v>
      </c>
      <c r="E58">
        <v>4.4242258100000003</v>
      </c>
      <c r="H58">
        <v>51.1787262</v>
      </c>
      <c r="I58">
        <v>4.4242258100000003</v>
      </c>
      <c r="J58">
        <v>0.1040927793382638</v>
      </c>
    </row>
    <row r="59" spans="1:10" x14ac:dyDescent="0.3">
      <c r="A59">
        <v>373</v>
      </c>
      <c r="B59" t="s">
        <v>29</v>
      </c>
      <c r="C59" t="s">
        <v>33</v>
      </c>
      <c r="D59">
        <v>51.1787262</v>
      </c>
      <c r="E59">
        <v>4.4242258100000003</v>
      </c>
      <c r="H59">
        <v>51.1787262</v>
      </c>
      <c r="I59">
        <v>4.4242258100000003</v>
      </c>
      <c r="J59">
        <v>0.1040927793382638</v>
      </c>
    </row>
    <row r="60" spans="1:10" x14ac:dyDescent="0.3">
      <c r="A60">
        <v>377</v>
      </c>
      <c r="B60" t="s">
        <v>29</v>
      </c>
      <c r="C60" t="s">
        <v>37</v>
      </c>
      <c r="D60">
        <v>51.1787262</v>
      </c>
      <c r="E60">
        <v>4.4242258100000003</v>
      </c>
      <c r="H60">
        <v>51.1787262</v>
      </c>
      <c r="I60">
        <v>4.4242258100000003</v>
      </c>
      <c r="J60">
        <v>0.1040927793382638</v>
      </c>
    </row>
    <row r="61" spans="1:10" x14ac:dyDescent="0.3">
      <c r="A61">
        <v>379</v>
      </c>
      <c r="B61" t="s">
        <v>29</v>
      </c>
      <c r="C61" t="s">
        <v>39</v>
      </c>
      <c r="D61">
        <v>51.1787262</v>
      </c>
      <c r="E61">
        <v>4.4242258100000003</v>
      </c>
      <c r="H61">
        <v>51.1787262</v>
      </c>
      <c r="I61">
        <v>4.4242258100000003</v>
      </c>
      <c r="J61">
        <v>0.1040927793382638</v>
      </c>
    </row>
    <row r="62" spans="1:10" x14ac:dyDescent="0.3">
      <c r="A62">
        <v>232</v>
      </c>
      <c r="B62" t="s">
        <v>20</v>
      </c>
      <c r="C62" t="s">
        <v>27</v>
      </c>
      <c r="D62">
        <v>51.178981780000001</v>
      </c>
      <c r="E62">
        <v>4.4241561899999997</v>
      </c>
      <c r="F62">
        <v>51.178318019999999</v>
      </c>
      <c r="G62">
        <v>4.4243784000000002</v>
      </c>
      <c r="H62">
        <v>51.178649900000003</v>
      </c>
      <c r="I62">
        <v>4.4242672949999999</v>
      </c>
      <c r="J62">
        <v>9.5873017338016703E-2</v>
      </c>
    </row>
    <row r="63" spans="1:10" x14ac:dyDescent="0.3">
      <c r="A63">
        <v>205</v>
      </c>
      <c r="B63" t="s">
        <v>19</v>
      </c>
      <c r="C63" t="s">
        <v>20</v>
      </c>
      <c r="D63">
        <v>51.178215029999997</v>
      </c>
      <c r="E63">
        <v>4.4243364300000003</v>
      </c>
      <c r="F63">
        <v>51.178981780000001</v>
      </c>
      <c r="G63">
        <v>4.4241561899999997</v>
      </c>
      <c r="H63">
        <v>51.178598405000002</v>
      </c>
      <c r="I63">
        <v>4.42424631</v>
      </c>
      <c r="J63">
        <v>9.0033948401892397E-2</v>
      </c>
    </row>
    <row r="64" spans="1:10" x14ac:dyDescent="0.3">
      <c r="A64">
        <v>240</v>
      </c>
      <c r="B64" t="s">
        <v>20</v>
      </c>
      <c r="C64" t="s">
        <v>35</v>
      </c>
      <c r="D64">
        <v>51.178981780000001</v>
      </c>
      <c r="E64">
        <v>4.4241561899999997</v>
      </c>
      <c r="F64">
        <v>51.178134919999998</v>
      </c>
      <c r="G64">
        <v>4.4243168800000001</v>
      </c>
      <c r="H64">
        <v>51.178558350000003</v>
      </c>
      <c r="I64">
        <v>4.4242365350000004</v>
      </c>
      <c r="J64">
        <v>8.5537220912085224E-2</v>
      </c>
    </row>
    <row r="65" spans="1:10" x14ac:dyDescent="0.3">
      <c r="A65">
        <v>241</v>
      </c>
      <c r="B65" t="s">
        <v>20</v>
      </c>
      <c r="C65" t="s">
        <v>36</v>
      </c>
      <c r="D65">
        <v>51.178981780000001</v>
      </c>
      <c r="E65">
        <v>4.4241561899999997</v>
      </c>
      <c r="F65">
        <v>51.17810059</v>
      </c>
      <c r="G65">
        <v>4.4243726700000003</v>
      </c>
      <c r="H65">
        <v>51.178541185</v>
      </c>
      <c r="I65">
        <v>4.42426443</v>
      </c>
      <c r="J65">
        <v>8.3830969227010152E-2</v>
      </c>
    </row>
    <row r="66" spans="1:10" x14ac:dyDescent="0.3">
      <c r="A66">
        <v>227</v>
      </c>
      <c r="B66" t="s">
        <v>20</v>
      </c>
      <c r="C66" t="s">
        <v>22</v>
      </c>
      <c r="D66">
        <v>51.178981780000001</v>
      </c>
      <c r="E66">
        <v>4.4241561899999997</v>
      </c>
      <c r="F66">
        <v>51.178092960000001</v>
      </c>
      <c r="G66">
        <v>4.4243740999999996</v>
      </c>
      <c r="H66">
        <v>51.178537370000001</v>
      </c>
      <c r="I66">
        <v>4.4242651449999997</v>
      </c>
      <c r="J66">
        <v>8.3415047040908782E-2</v>
      </c>
    </row>
    <row r="67" spans="1:10" x14ac:dyDescent="0.3">
      <c r="A67">
        <v>346</v>
      </c>
      <c r="B67" t="s">
        <v>27</v>
      </c>
      <c r="C67" t="s">
        <v>29</v>
      </c>
      <c r="D67">
        <v>51.178318019999999</v>
      </c>
      <c r="E67">
        <v>4.4243784000000002</v>
      </c>
      <c r="F67">
        <v>51.1787262</v>
      </c>
      <c r="G67">
        <v>4.4242258100000003</v>
      </c>
      <c r="H67">
        <v>51.178522110000003</v>
      </c>
      <c r="I67">
        <v>4.4243021050000007</v>
      </c>
      <c r="J67">
        <v>8.2066184741213952E-2</v>
      </c>
    </row>
    <row r="68" spans="1:10" x14ac:dyDescent="0.3">
      <c r="A68">
        <v>226</v>
      </c>
      <c r="B68" t="s">
        <v>20</v>
      </c>
      <c r="C68" t="s">
        <v>21</v>
      </c>
      <c r="D68">
        <v>51.178981780000001</v>
      </c>
      <c r="E68">
        <v>4.4241561899999997</v>
      </c>
      <c r="F68">
        <v>51.178050990000003</v>
      </c>
      <c r="G68">
        <v>4.42437696</v>
      </c>
      <c r="H68">
        <v>51.178516385000002</v>
      </c>
      <c r="I68">
        <v>4.4242665749999999</v>
      </c>
      <c r="J68">
        <v>8.1108619236343091E-2</v>
      </c>
    </row>
    <row r="69" spans="1:10" x14ac:dyDescent="0.3">
      <c r="A69">
        <v>245</v>
      </c>
      <c r="B69" t="s">
        <v>20</v>
      </c>
      <c r="C69" t="s">
        <v>40</v>
      </c>
      <c r="D69">
        <v>51.178981780000001</v>
      </c>
      <c r="E69">
        <v>4.4241561899999997</v>
      </c>
      <c r="F69">
        <v>51.178043369999997</v>
      </c>
      <c r="G69">
        <v>4.42434978</v>
      </c>
      <c r="H69">
        <v>51.178512574999999</v>
      </c>
      <c r="I69">
        <v>4.4242529849999999</v>
      </c>
      <c r="J69">
        <v>8.0581625363630741E-2</v>
      </c>
    </row>
    <row r="70" spans="1:10" x14ac:dyDescent="0.3">
      <c r="A70">
        <v>239</v>
      </c>
      <c r="B70" t="s">
        <v>20</v>
      </c>
      <c r="C70" t="s">
        <v>34</v>
      </c>
      <c r="D70">
        <v>51.178981780000001</v>
      </c>
      <c r="E70">
        <v>4.4241561899999997</v>
      </c>
      <c r="F70">
        <v>51.17802811</v>
      </c>
      <c r="G70">
        <v>4.4243574099999998</v>
      </c>
      <c r="H70">
        <v>51.178504945</v>
      </c>
      <c r="I70">
        <v>4.4242568000000002</v>
      </c>
      <c r="J70">
        <v>7.9767104894627308E-2</v>
      </c>
    </row>
    <row r="71" spans="1:10" x14ac:dyDescent="0.3">
      <c r="A71">
        <v>231</v>
      </c>
      <c r="B71" t="s">
        <v>20</v>
      </c>
      <c r="C71" t="s">
        <v>26</v>
      </c>
      <c r="D71">
        <v>51.178981780000001</v>
      </c>
      <c r="E71">
        <v>4.4241561899999997</v>
      </c>
      <c r="F71">
        <v>51.178016659999997</v>
      </c>
      <c r="G71">
        <v>4.42438793</v>
      </c>
      <c r="H71">
        <v>51.178499219999999</v>
      </c>
      <c r="I71">
        <v>4.4242720599999998</v>
      </c>
      <c r="J71">
        <v>7.9260331620312471E-2</v>
      </c>
    </row>
    <row r="72" spans="1:10" x14ac:dyDescent="0.3">
      <c r="A72">
        <v>9</v>
      </c>
      <c r="B72" t="s">
        <v>10</v>
      </c>
      <c r="C72" t="s">
        <v>20</v>
      </c>
      <c r="D72">
        <v>51.177970889999997</v>
      </c>
      <c r="E72">
        <v>4.4243598000000004</v>
      </c>
      <c r="F72">
        <v>51.178981780000001</v>
      </c>
      <c r="G72">
        <v>4.4241561899999997</v>
      </c>
      <c r="H72">
        <v>51.178476334999999</v>
      </c>
      <c r="I72">
        <v>4.4242579949999996</v>
      </c>
      <c r="J72">
        <v>7.6615877284775494E-2</v>
      </c>
    </row>
    <row r="73" spans="1:10" x14ac:dyDescent="0.3">
      <c r="A73">
        <v>214</v>
      </c>
      <c r="B73" t="s">
        <v>19</v>
      </c>
      <c r="C73" t="s">
        <v>29</v>
      </c>
      <c r="D73">
        <v>51.178215029999997</v>
      </c>
      <c r="E73">
        <v>4.4243364300000003</v>
      </c>
      <c r="F73">
        <v>51.1787262</v>
      </c>
      <c r="G73">
        <v>4.4242258100000003</v>
      </c>
      <c r="H73">
        <v>51.178470614999988</v>
      </c>
      <c r="I73">
        <v>4.4242811199999998</v>
      </c>
      <c r="J73">
        <v>7.6190312325420367E-2</v>
      </c>
    </row>
    <row r="74" spans="1:10" x14ac:dyDescent="0.3">
      <c r="A74">
        <v>184</v>
      </c>
      <c r="B74" t="s">
        <v>18</v>
      </c>
      <c r="C74" t="s">
        <v>20</v>
      </c>
      <c r="D74">
        <v>51.177925109999997</v>
      </c>
      <c r="E74">
        <v>4.4243779200000004</v>
      </c>
      <c r="F74">
        <v>51.178981780000001</v>
      </c>
      <c r="G74">
        <v>4.4241561899999997</v>
      </c>
      <c r="H74">
        <v>51.178453445000002</v>
      </c>
      <c r="I74">
        <v>4.4242670549999996</v>
      </c>
      <c r="J74">
        <v>7.4167243472352748E-2</v>
      </c>
    </row>
    <row r="75" spans="1:10" x14ac:dyDescent="0.3">
      <c r="A75">
        <v>375</v>
      </c>
      <c r="B75" t="s">
        <v>29</v>
      </c>
      <c r="C75" t="s">
        <v>35</v>
      </c>
      <c r="D75">
        <v>51.1787262</v>
      </c>
      <c r="E75">
        <v>4.4242258100000003</v>
      </c>
      <c r="F75">
        <v>51.178134919999998</v>
      </c>
      <c r="G75">
        <v>4.4243168800000001</v>
      </c>
      <c r="H75">
        <v>51.178430560000002</v>
      </c>
      <c r="I75">
        <v>4.4242713450000002</v>
      </c>
      <c r="J75">
        <v>7.1684989691694859E-2</v>
      </c>
    </row>
    <row r="76" spans="1:10" x14ac:dyDescent="0.3">
      <c r="A76">
        <v>376</v>
      </c>
      <c r="B76" t="s">
        <v>29</v>
      </c>
      <c r="C76" t="s">
        <v>36</v>
      </c>
      <c r="D76">
        <v>51.1787262</v>
      </c>
      <c r="E76">
        <v>4.4242258100000003</v>
      </c>
      <c r="F76">
        <v>51.17810059</v>
      </c>
      <c r="G76">
        <v>4.4243726700000003</v>
      </c>
      <c r="H76">
        <v>51.178413395</v>
      </c>
      <c r="I76">
        <v>4.4242992399999999</v>
      </c>
      <c r="J76">
        <v>7.0095881500297275E-2</v>
      </c>
    </row>
    <row r="77" spans="1:10" x14ac:dyDescent="0.3">
      <c r="A77">
        <v>271</v>
      </c>
      <c r="B77" t="s">
        <v>22</v>
      </c>
      <c r="C77" t="s">
        <v>29</v>
      </c>
      <c r="D77">
        <v>51.178092960000001</v>
      </c>
      <c r="E77">
        <v>4.4243740999999996</v>
      </c>
      <c r="F77">
        <v>51.1787262</v>
      </c>
      <c r="G77">
        <v>4.4242258100000003</v>
      </c>
      <c r="H77">
        <v>51.17840958</v>
      </c>
      <c r="I77">
        <v>4.4242999550000004</v>
      </c>
      <c r="J77">
        <v>6.9686216976049445E-2</v>
      </c>
    </row>
    <row r="78" spans="1:10" x14ac:dyDescent="0.3">
      <c r="A78">
        <v>37</v>
      </c>
      <c r="B78" t="s">
        <v>12</v>
      </c>
      <c r="C78" t="s">
        <v>20</v>
      </c>
      <c r="D78">
        <v>51.17781067</v>
      </c>
      <c r="E78">
        <v>4.4243974699999997</v>
      </c>
      <c r="F78">
        <v>51.178981780000001</v>
      </c>
      <c r="G78">
        <v>4.4241561899999997</v>
      </c>
      <c r="H78">
        <v>51.178396225</v>
      </c>
      <c r="I78">
        <v>4.4242768300000002</v>
      </c>
      <c r="J78">
        <v>6.7961906302604777E-2</v>
      </c>
    </row>
    <row r="79" spans="1:10" x14ac:dyDescent="0.3">
      <c r="A79">
        <v>253</v>
      </c>
      <c r="B79" t="s">
        <v>21</v>
      </c>
      <c r="C79" t="s">
        <v>29</v>
      </c>
      <c r="D79">
        <v>51.178050990000003</v>
      </c>
      <c r="E79">
        <v>4.42437696</v>
      </c>
      <c r="F79">
        <v>51.1787262</v>
      </c>
      <c r="G79">
        <v>4.4242258100000003</v>
      </c>
      <c r="H79">
        <v>51.178388595000001</v>
      </c>
      <c r="I79">
        <v>4.4243013849999997</v>
      </c>
      <c r="J79">
        <v>6.7405524716502394E-2</v>
      </c>
    </row>
    <row r="80" spans="1:10" x14ac:dyDescent="0.3">
      <c r="A80">
        <v>380</v>
      </c>
      <c r="B80" t="s">
        <v>29</v>
      </c>
      <c r="C80" t="s">
        <v>40</v>
      </c>
      <c r="D80">
        <v>51.1787262</v>
      </c>
      <c r="E80">
        <v>4.4242258100000003</v>
      </c>
      <c r="F80">
        <v>51.178043369999997</v>
      </c>
      <c r="G80">
        <v>4.42434978</v>
      </c>
      <c r="H80">
        <v>51.178384784999999</v>
      </c>
      <c r="I80">
        <v>4.4242877949999997</v>
      </c>
      <c r="J80">
        <v>6.6826172364781444E-2</v>
      </c>
    </row>
    <row r="81" spans="1:10" x14ac:dyDescent="0.3">
      <c r="A81">
        <v>139</v>
      </c>
      <c r="B81" t="s">
        <v>16</v>
      </c>
      <c r="C81" t="s">
        <v>20</v>
      </c>
      <c r="D81">
        <v>51.177803040000001</v>
      </c>
      <c r="E81">
        <v>4.4240551000000004</v>
      </c>
      <c r="F81">
        <v>51.178981780000001</v>
      </c>
      <c r="G81">
        <v>4.4241561899999997</v>
      </c>
      <c r="H81">
        <v>51.178392410000001</v>
      </c>
      <c r="I81">
        <v>4.424105645</v>
      </c>
      <c r="J81">
        <v>6.678412892118625E-2</v>
      </c>
    </row>
    <row r="82" spans="1:10" x14ac:dyDescent="0.3">
      <c r="A82">
        <v>64</v>
      </c>
      <c r="B82" t="s">
        <v>13</v>
      </c>
      <c r="C82" t="s">
        <v>20</v>
      </c>
      <c r="D82">
        <v>51.177780149999997</v>
      </c>
      <c r="E82">
        <v>4.4244093900000001</v>
      </c>
      <c r="F82">
        <v>51.178981780000001</v>
      </c>
      <c r="G82">
        <v>4.4241561899999997</v>
      </c>
      <c r="H82">
        <v>51.178380965000002</v>
      </c>
      <c r="I82">
        <v>4.4242827899999986</v>
      </c>
      <c r="J82">
        <v>6.6350340639961716E-2</v>
      </c>
    </row>
    <row r="83" spans="1:10" x14ac:dyDescent="0.3">
      <c r="A83">
        <v>374</v>
      </c>
      <c r="B83" t="s">
        <v>29</v>
      </c>
      <c r="C83" t="s">
        <v>34</v>
      </c>
      <c r="D83">
        <v>51.1787262</v>
      </c>
      <c r="E83">
        <v>4.4242258100000003</v>
      </c>
      <c r="F83">
        <v>51.17802811</v>
      </c>
      <c r="G83">
        <v>4.4243574099999998</v>
      </c>
      <c r="H83">
        <v>51.178377155</v>
      </c>
      <c r="I83">
        <v>4.42429161</v>
      </c>
      <c r="J83">
        <v>6.6034324169090552E-2</v>
      </c>
    </row>
    <row r="84" spans="1:10" x14ac:dyDescent="0.3">
      <c r="A84">
        <v>333</v>
      </c>
      <c r="B84" t="s">
        <v>26</v>
      </c>
      <c r="C84" t="s">
        <v>29</v>
      </c>
      <c r="D84">
        <v>51.178016659999997</v>
      </c>
      <c r="E84">
        <v>4.42438793</v>
      </c>
      <c r="F84">
        <v>51.1787262</v>
      </c>
      <c r="G84">
        <v>4.4242258100000003</v>
      </c>
      <c r="H84">
        <v>51.178371429999999</v>
      </c>
      <c r="I84">
        <v>4.4243068700000006</v>
      </c>
      <c r="J84">
        <v>6.5598742761107554E-2</v>
      </c>
    </row>
    <row r="85" spans="1:10" x14ac:dyDescent="0.3">
      <c r="A85">
        <v>18</v>
      </c>
      <c r="B85" t="s">
        <v>10</v>
      </c>
      <c r="C85" t="s">
        <v>29</v>
      </c>
      <c r="D85">
        <v>51.177970889999997</v>
      </c>
      <c r="E85">
        <v>4.4243598000000004</v>
      </c>
      <c r="F85">
        <v>51.1787262</v>
      </c>
      <c r="G85">
        <v>4.4242258100000003</v>
      </c>
      <c r="H85">
        <v>51.178348544999999</v>
      </c>
      <c r="I85">
        <v>4.4242928050000003</v>
      </c>
      <c r="J85">
        <v>6.2916989173530752E-2</v>
      </c>
    </row>
    <row r="86" spans="1:10" x14ac:dyDescent="0.3">
      <c r="A86">
        <v>243</v>
      </c>
      <c r="B86" t="s">
        <v>20</v>
      </c>
      <c r="C86" t="s">
        <v>38</v>
      </c>
      <c r="D86">
        <v>51.178981780000001</v>
      </c>
      <c r="E86">
        <v>4.4241561899999997</v>
      </c>
      <c r="F86">
        <v>51.177730560000001</v>
      </c>
      <c r="G86">
        <v>4.4239730799999997</v>
      </c>
      <c r="H86">
        <v>51.178356170000001</v>
      </c>
      <c r="I86">
        <v>4.4240646349999997</v>
      </c>
      <c r="J86">
        <v>6.2898100024857628E-2</v>
      </c>
    </row>
    <row r="87" spans="1:10" x14ac:dyDescent="0.3">
      <c r="A87">
        <v>229</v>
      </c>
      <c r="B87" t="s">
        <v>20</v>
      </c>
      <c r="C87" t="s">
        <v>24</v>
      </c>
      <c r="D87">
        <v>51.178981780000001</v>
      </c>
      <c r="E87">
        <v>4.4241561899999997</v>
      </c>
      <c r="F87">
        <v>51.177696230000002</v>
      </c>
      <c r="G87">
        <v>4.42446947</v>
      </c>
      <c r="H87">
        <v>51.178339004999998</v>
      </c>
      <c r="I87">
        <v>4.4243128299999999</v>
      </c>
      <c r="J87">
        <v>6.2145074329309297E-2</v>
      </c>
    </row>
    <row r="88" spans="1:10" x14ac:dyDescent="0.3">
      <c r="A88">
        <v>97</v>
      </c>
      <c r="B88" t="s">
        <v>14</v>
      </c>
      <c r="C88" t="s">
        <v>27</v>
      </c>
      <c r="F88">
        <v>51.178318019999999</v>
      </c>
      <c r="G88">
        <v>4.4243784000000002</v>
      </c>
      <c r="H88">
        <v>51.178318019999999</v>
      </c>
      <c r="I88">
        <v>4.4243784000000002</v>
      </c>
      <c r="J88">
        <v>6.0999974432169472E-2</v>
      </c>
    </row>
    <row r="89" spans="1:10" x14ac:dyDescent="0.3">
      <c r="A89">
        <v>122</v>
      </c>
      <c r="B89" t="s">
        <v>15</v>
      </c>
      <c r="C89" t="s">
        <v>27</v>
      </c>
      <c r="F89">
        <v>51.178318019999999</v>
      </c>
      <c r="G89">
        <v>4.4243784000000002</v>
      </c>
      <c r="H89">
        <v>51.178318019999999</v>
      </c>
      <c r="I89">
        <v>4.4243784000000002</v>
      </c>
      <c r="J89">
        <v>6.0999974432169472E-2</v>
      </c>
    </row>
    <row r="90" spans="1:10" x14ac:dyDescent="0.3">
      <c r="A90">
        <v>169</v>
      </c>
      <c r="B90" t="s">
        <v>17</v>
      </c>
      <c r="C90" t="s">
        <v>27</v>
      </c>
      <c r="F90">
        <v>51.178318019999999</v>
      </c>
      <c r="G90">
        <v>4.4243784000000002</v>
      </c>
      <c r="H90">
        <v>51.178318019999999</v>
      </c>
      <c r="I90">
        <v>4.4243784000000002</v>
      </c>
      <c r="J90">
        <v>6.0999974432169472E-2</v>
      </c>
    </row>
    <row r="91" spans="1:10" x14ac:dyDescent="0.3">
      <c r="A91">
        <v>286</v>
      </c>
      <c r="B91" t="s">
        <v>23</v>
      </c>
      <c r="C91" t="s">
        <v>27</v>
      </c>
      <c r="F91">
        <v>51.178318019999999</v>
      </c>
      <c r="G91">
        <v>4.4243784000000002</v>
      </c>
      <c r="H91">
        <v>51.178318019999999</v>
      </c>
      <c r="I91">
        <v>4.4243784000000002</v>
      </c>
      <c r="J91">
        <v>6.0999974432169472E-2</v>
      </c>
    </row>
    <row r="92" spans="1:10" x14ac:dyDescent="0.3">
      <c r="A92">
        <v>345</v>
      </c>
      <c r="B92" t="s">
        <v>27</v>
      </c>
      <c r="C92" t="s">
        <v>28</v>
      </c>
      <c r="D92">
        <v>51.178318019999999</v>
      </c>
      <c r="E92">
        <v>4.4243784000000002</v>
      </c>
      <c r="H92">
        <v>51.178318019999999</v>
      </c>
      <c r="I92">
        <v>4.4243784000000002</v>
      </c>
      <c r="J92">
        <v>6.0999974432169472E-2</v>
      </c>
    </row>
    <row r="93" spans="1:10" x14ac:dyDescent="0.3">
      <c r="A93">
        <v>347</v>
      </c>
      <c r="B93" t="s">
        <v>27</v>
      </c>
      <c r="C93" t="s">
        <v>30</v>
      </c>
      <c r="D93">
        <v>51.178318019999999</v>
      </c>
      <c r="E93">
        <v>4.4243784000000002</v>
      </c>
      <c r="H93">
        <v>51.178318019999999</v>
      </c>
      <c r="I93">
        <v>4.4243784000000002</v>
      </c>
      <c r="J93">
        <v>6.0999974432169472E-2</v>
      </c>
    </row>
    <row r="94" spans="1:10" x14ac:dyDescent="0.3">
      <c r="A94">
        <v>348</v>
      </c>
      <c r="B94" t="s">
        <v>27</v>
      </c>
      <c r="C94" t="s">
        <v>31</v>
      </c>
      <c r="D94">
        <v>51.178318019999999</v>
      </c>
      <c r="E94">
        <v>4.4243784000000002</v>
      </c>
      <c r="H94">
        <v>51.178318019999999</v>
      </c>
      <c r="I94">
        <v>4.4243784000000002</v>
      </c>
      <c r="J94">
        <v>6.0999974432169472E-2</v>
      </c>
    </row>
    <row r="95" spans="1:10" x14ac:dyDescent="0.3">
      <c r="A95">
        <v>349</v>
      </c>
      <c r="B95" t="s">
        <v>27</v>
      </c>
      <c r="C95" t="s">
        <v>32</v>
      </c>
      <c r="D95">
        <v>51.178318019999999</v>
      </c>
      <c r="E95">
        <v>4.4243784000000002</v>
      </c>
      <c r="H95">
        <v>51.178318019999999</v>
      </c>
      <c r="I95">
        <v>4.4243784000000002</v>
      </c>
      <c r="J95">
        <v>6.0999974432169472E-2</v>
      </c>
    </row>
    <row r="96" spans="1:10" x14ac:dyDescent="0.3">
      <c r="A96">
        <v>350</v>
      </c>
      <c r="B96" t="s">
        <v>27</v>
      </c>
      <c r="C96" t="s">
        <v>33</v>
      </c>
      <c r="D96">
        <v>51.178318019999999</v>
      </c>
      <c r="E96">
        <v>4.4243784000000002</v>
      </c>
      <c r="H96">
        <v>51.178318019999999</v>
      </c>
      <c r="I96">
        <v>4.4243784000000002</v>
      </c>
      <c r="J96">
        <v>6.0999974432169472E-2</v>
      </c>
    </row>
    <row r="97" spans="1:10" x14ac:dyDescent="0.3">
      <c r="A97">
        <v>354</v>
      </c>
      <c r="B97" t="s">
        <v>27</v>
      </c>
      <c r="C97" t="s">
        <v>37</v>
      </c>
      <c r="D97">
        <v>51.178318019999999</v>
      </c>
      <c r="E97">
        <v>4.4243784000000002</v>
      </c>
      <c r="H97">
        <v>51.178318019999999</v>
      </c>
      <c r="I97">
        <v>4.4243784000000002</v>
      </c>
      <c r="J97">
        <v>6.0999974432169472E-2</v>
      </c>
    </row>
    <row r="98" spans="1:10" x14ac:dyDescent="0.3">
      <c r="A98">
        <v>356</v>
      </c>
      <c r="B98" t="s">
        <v>27</v>
      </c>
      <c r="C98" t="s">
        <v>39</v>
      </c>
      <c r="D98">
        <v>51.178318019999999</v>
      </c>
      <c r="E98">
        <v>4.4243784000000002</v>
      </c>
      <c r="H98">
        <v>51.178318019999999</v>
      </c>
      <c r="I98">
        <v>4.4243784000000002</v>
      </c>
      <c r="J98">
        <v>6.0999974432169472E-2</v>
      </c>
    </row>
    <row r="99" spans="1:10" x14ac:dyDescent="0.3">
      <c r="A99">
        <v>193</v>
      </c>
      <c r="B99" t="s">
        <v>18</v>
      </c>
      <c r="C99" t="s">
        <v>29</v>
      </c>
      <c r="D99">
        <v>51.177925109999997</v>
      </c>
      <c r="E99">
        <v>4.4243779200000004</v>
      </c>
      <c r="F99">
        <v>51.1787262</v>
      </c>
      <c r="G99">
        <v>4.4242258100000003</v>
      </c>
      <c r="H99">
        <v>51.178325654999988</v>
      </c>
      <c r="I99">
        <v>4.4243018650000003</v>
      </c>
      <c r="J99">
        <v>6.0537046218735277E-2</v>
      </c>
    </row>
    <row r="100" spans="1:10" x14ac:dyDescent="0.3">
      <c r="A100">
        <v>230</v>
      </c>
      <c r="B100" t="s">
        <v>20</v>
      </c>
      <c r="C100" t="s">
        <v>25</v>
      </c>
      <c r="D100">
        <v>51.178981780000001</v>
      </c>
      <c r="E100">
        <v>4.4241561899999997</v>
      </c>
      <c r="F100">
        <v>51.177608489999997</v>
      </c>
      <c r="G100">
        <v>4.4244337099999997</v>
      </c>
      <c r="H100">
        <v>51.178295134999999</v>
      </c>
      <c r="I100">
        <v>4.4242949500000002</v>
      </c>
      <c r="J100">
        <v>5.7115450273214227E-2</v>
      </c>
    </row>
    <row r="101" spans="1:10" x14ac:dyDescent="0.3">
      <c r="A101">
        <v>212</v>
      </c>
      <c r="B101" t="s">
        <v>19</v>
      </c>
      <c r="C101" t="s">
        <v>27</v>
      </c>
      <c r="D101">
        <v>51.178215029999997</v>
      </c>
      <c r="E101">
        <v>4.4243364300000003</v>
      </c>
      <c r="F101">
        <v>51.178318019999999</v>
      </c>
      <c r="G101">
        <v>4.4243784000000002</v>
      </c>
      <c r="H101">
        <v>51.178266524999998</v>
      </c>
      <c r="I101">
        <v>4.4243574150000002</v>
      </c>
      <c r="J101">
        <v>5.5094740066907642E-2</v>
      </c>
    </row>
    <row r="102" spans="1:10" x14ac:dyDescent="0.3">
      <c r="A102">
        <v>46</v>
      </c>
      <c r="B102" t="s">
        <v>12</v>
      </c>
      <c r="C102" t="s">
        <v>29</v>
      </c>
      <c r="D102">
        <v>51.17781067</v>
      </c>
      <c r="E102">
        <v>4.4243974699999997</v>
      </c>
      <c r="F102">
        <v>51.1787262</v>
      </c>
      <c r="G102">
        <v>4.4242258100000003</v>
      </c>
      <c r="H102">
        <v>51.178268435</v>
      </c>
      <c r="I102">
        <v>4.42431164</v>
      </c>
      <c r="J102">
        <v>5.4469265831346911E-2</v>
      </c>
    </row>
    <row r="103" spans="1:10" x14ac:dyDescent="0.3">
      <c r="A103">
        <v>73</v>
      </c>
      <c r="B103" t="s">
        <v>13</v>
      </c>
      <c r="C103" t="s">
        <v>29</v>
      </c>
      <c r="D103">
        <v>51.177780149999997</v>
      </c>
      <c r="E103">
        <v>4.4244093900000001</v>
      </c>
      <c r="F103">
        <v>51.1787262</v>
      </c>
      <c r="G103">
        <v>4.4242258100000003</v>
      </c>
      <c r="H103">
        <v>51.178253174999988</v>
      </c>
      <c r="I103">
        <v>4.4243176000000002</v>
      </c>
      <c r="J103">
        <v>5.2921516569217029E-2</v>
      </c>
    </row>
    <row r="104" spans="1:10" x14ac:dyDescent="0.3">
      <c r="A104">
        <v>148</v>
      </c>
      <c r="B104" t="s">
        <v>16</v>
      </c>
      <c r="C104" t="s">
        <v>29</v>
      </c>
      <c r="D104">
        <v>51.177803040000001</v>
      </c>
      <c r="E104">
        <v>4.4240551000000004</v>
      </c>
      <c r="F104">
        <v>51.1787262</v>
      </c>
      <c r="G104">
        <v>4.4242258100000003</v>
      </c>
      <c r="H104">
        <v>51.17826462</v>
      </c>
      <c r="I104">
        <v>4.4241404549999999</v>
      </c>
      <c r="J104">
        <v>5.2557999474339777E-2</v>
      </c>
    </row>
    <row r="105" spans="1:10" x14ac:dyDescent="0.3">
      <c r="A105">
        <v>352</v>
      </c>
      <c r="B105" t="s">
        <v>27</v>
      </c>
      <c r="C105" t="s">
        <v>35</v>
      </c>
      <c r="D105">
        <v>51.178318019999999</v>
      </c>
      <c r="E105">
        <v>4.4243784000000002</v>
      </c>
      <c r="F105">
        <v>51.178134919999998</v>
      </c>
      <c r="G105">
        <v>4.4243168800000001</v>
      </c>
      <c r="H105">
        <v>51.178226469999998</v>
      </c>
      <c r="I105">
        <v>4.4243476400000006</v>
      </c>
      <c r="J105">
        <v>5.0637029407875928E-2</v>
      </c>
    </row>
    <row r="106" spans="1:10" x14ac:dyDescent="0.3">
      <c r="A106">
        <v>353</v>
      </c>
      <c r="B106" t="s">
        <v>27</v>
      </c>
      <c r="C106" t="s">
        <v>36</v>
      </c>
      <c r="D106">
        <v>51.178318019999999</v>
      </c>
      <c r="E106">
        <v>4.4243784000000002</v>
      </c>
      <c r="F106">
        <v>51.17810059</v>
      </c>
      <c r="G106">
        <v>4.4243726700000003</v>
      </c>
      <c r="H106">
        <v>51.178209305000003</v>
      </c>
      <c r="I106">
        <v>4.4243755350000002</v>
      </c>
      <c r="J106">
        <v>4.945823215160957E-2</v>
      </c>
    </row>
    <row r="107" spans="1:10" x14ac:dyDescent="0.3">
      <c r="A107">
        <v>89</v>
      </c>
      <c r="B107" t="s">
        <v>14</v>
      </c>
      <c r="C107" t="s">
        <v>19</v>
      </c>
      <c r="F107">
        <v>51.178215029999997</v>
      </c>
      <c r="G107">
        <v>4.4243364300000003</v>
      </c>
      <c r="H107">
        <v>51.178215029999997</v>
      </c>
      <c r="I107">
        <v>4.4243364300000003</v>
      </c>
      <c r="J107">
        <v>4.91906219223672E-2</v>
      </c>
    </row>
    <row r="108" spans="1:10" x14ac:dyDescent="0.3">
      <c r="A108">
        <v>114</v>
      </c>
      <c r="B108" t="s">
        <v>15</v>
      </c>
      <c r="C108" t="s">
        <v>19</v>
      </c>
      <c r="F108">
        <v>51.178215029999997</v>
      </c>
      <c r="G108">
        <v>4.4243364300000003</v>
      </c>
      <c r="H108">
        <v>51.178215029999997</v>
      </c>
      <c r="I108">
        <v>4.4243364300000003</v>
      </c>
      <c r="J108">
        <v>4.91906219223672E-2</v>
      </c>
    </row>
    <row r="109" spans="1:10" x14ac:dyDescent="0.3">
      <c r="A109">
        <v>161</v>
      </c>
      <c r="B109" t="s">
        <v>17</v>
      </c>
      <c r="C109" t="s">
        <v>19</v>
      </c>
      <c r="F109">
        <v>51.178215029999997</v>
      </c>
      <c r="G109">
        <v>4.4243364300000003</v>
      </c>
      <c r="H109">
        <v>51.178215029999997</v>
      </c>
      <c r="I109">
        <v>4.4243364300000003</v>
      </c>
      <c r="J109">
        <v>4.91906219223672E-2</v>
      </c>
    </row>
    <row r="110" spans="1:10" x14ac:dyDescent="0.3">
      <c r="A110">
        <v>208</v>
      </c>
      <c r="B110" t="s">
        <v>19</v>
      </c>
      <c r="C110" t="s">
        <v>23</v>
      </c>
      <c r="D110">
        <v>51.178215029999997</v>
      </c>
      <c r="E110">
        <v>4.4243364300000003</v>
      </c>
      <c r="H110">
        <v>51.178215029999997</v>
      </c>
      <c r="I110">
        <v>4.4243364300000003</v>
      </c>
      <c r="J110">
        <v>4.91906219223672E-2</v>
      </c>
    </row>
    <row r="111" spans="1:10" x14ac:dyDescent="0.3">
      <c r="A111">
        <v>213</v>
      </c>
      <c r="B111" t="s">
        <v>19</v>
      </c>
      <c r="C111" t="s">
        <v>28</v>
      </c>
      <c r="D111">
        <v>51.178215029999997</v>
      </c>
      <c r="E111">
        <v>4.4243364300000003</v>
      </c>
      <c r="H111">
        <v>51.178215029999997</v>
      </c>
      <c r="I111">
        <v>4.4243364300000003</v>
      </c>
      <c r="J111">
        <v>4.91906219223672E-2</v>
      </c>
    </row>
    <row r="112" spans="1:10" x14ac:dyDescent="0.3">
      <c r="A112">
        <v>215</v>
      </c>
      <c r="B112" t="s">
        <v>19</v>
      </c>
      <c r="C112" t="s">
        <v>30</v>
      </c>
      <c r="D112">
        <v>51.178215029999997</v>
      </c>
      <c r="E112">
        <v>4.4243364300000003</v>
      </c>
      <c r="H112">
        <v>51.178215029999997</v>
      </c>
      <c r="I112">
        <v>4.4243364300000003</v>
      </c>
      <c r="J112">
        <v>4.91906219223672E-2</v>
      </c>
    </row>
    <row r="113" spans="1:10" x14ac:dyDescent="0.3">
      <c r="A113">
        <v>216</v>
      </c>
      <c r="B113" t="s">
        <v>19</v>
      </c>
      <c r="C113" t="s">
        <v>31</v>
      </c>
      <c r="D113">
        <v>51.178215029999997</v>
      </c>
      <c r="E113">
        <v>4.4243364300000003</v>
      </c>
      <c r="H113">
        <v>51.178215029999997</v>
      </c>
      <c r="I113">
        <v>4.4243364300000003</v>
      </c>
      <c r="J113">
        <v>4.91906219223672E-2</v>
      </c>
    </row>
    <row r="114" spans="1:10" x14ac:dyDescent="0.3">
      <c r="A114">
        <v>217</v>
      </c>
      <c r="B114" t="s">
        <v>19</v>
      </c>
      <c r="C114" t="s">
        <v>32</v>
      </c>
      <c r="D114">
        <v>51.178215029999997</v>
      </c>
      <c r="E114">
        <v>4.4243364300000003</v>
      </c>
      <c r="H114">
        <v>51.178215029999997</v>
      </c>
      <c r="I114">
        <v>4.4243364300000003</v>
      </c>
      <c r="J114">
        <v>4.91906219223672E-2</v>
      </c>
    </row>
    <row r="115" spans="1:10" x14ac:dyDescent="0.3">
      <c r="A115">
        <v>218</v>
      </c>
      <c r="B115" t="s">
        <v>19</v>
      </c>
      <c r="C115" t="s">
        <v>33</v>
      </c>
      <c r="D115">
        <v>51.178215029999997</v>
      </c>
      <c r="E115">
        <v>4.4243364300000003</v>
      </c>
      <c r="H115">
        <v>51.178215029999997</v>
      </c>
      <c r="I115">
        <v>4.4243364300000003</v>
      </c>
      <c r="J115">
        <v>4.91906219223672E-2</v>
      </c>
    </row>
    <row r="116" spans="1:10" x14ac:dyDescent="0.3">
      <c r="A116">
        <v>222</v>
      </c>
      <c r="B116" t="s">
        <v>19</v>
      </c>
      <c r="C116" t="s">
        <v>37</v>
      </c>
      <c r="D116">
        <v>51.178215029999997</v>
      </c>
      <c r="E116">
        <v>4.4243364300000003</v>
      </c>
      <c r="H116">
        <v>51.178215029999997</v>
      </c>
      <c r="I116">
        <v>4.4243364300000003</v>
      </c>
      <c r="J116">
        <v>4.91906219223672E-2</v>
      </c>
    </row>
    <row r="117" spans="1:10" x14ac:dyDescent="0.3">
      <c r="A117">
        <v>224</v>
      </c>
      <c r="B117" t="s">
        <v>19</v>
      </c>
      <c r="C117" t="s">
        <v>39</v>
      </c>
      <c r="D117">
        <v>51.178215029999997</v>
      </c>
      <c r="E117">
        <v>4.4243364300000003</v>
      </c>
      <c r="H117">
        <v>51.178215029999997</v>
      </c>
      <c r="I117">
        <v>4.4243364300000003</v>
      </c>
      <c r="J117">
        <v>4.91906219223672E-2</v>
      </c>
    </row>
    <row r="118" spans="1:10" x14ac:dyDescent="0.3">
      <c r="A118">
        <v>269</v>
      </c>
      <c r="B118" t="s">
        <v>22</v>
      </c>
      <c r="C118" t="s">
        <v>27</v>
      </c>
      <c r="D118">
        <v>51.178092960000001</v>
      </c>
      <c r="E118">
        <v>4.4243740999999996</v>
      </c>
      <c r="F118">
        <v>51.178318019999999</v>
      </c>
      <c r="G118">
        <v>4.4243784000000002</v>
      </c>
      <c r="H118">
        <v>51.178205490000003</v>
      </c>
      <c r="I118">
        <v>4.4243762499999999</v>
      </c>
      <c r="J118">
        <v>4.9077865913096333E-2</v>
      </c>
    </row>
    <row r="119" spans="1:10" x14ac:dyDescent="0.3">
      <c r="A119">
        <v>304</v>
      </c>
      <c r="B119" t="s">
        <v>24</v>
      </c>
      <c r="C119" t="s">
        <v>29</v>
      </c>
      <c r="D119">
        <v>51.177696230000002</v>
      </c>
      <c r="E119">
        <v>4.42446947</v>
      </c>
      <c r="F119">
        <v>51.1787262</v>
      </c>
      <c r="G119">
        <v>4.4242258100000003</v>
      </c>
      <c r="H119">
        <v>51.178211214999997</v>
      </c>
      <c r="I119">
        <v>4.4243476400000006</v>
      </c>
      <c r="J119">
        <v>4.9021309946066398E-2</v>
      </c>
    </row>
    <row r="120" spans="1:10" x14ac:dyDescent="0.3">
      <c r="A120">
        <v>378</v>
      </c>
      <c r="B120" t="s">
        <v>29</v>
      </c>
      <c r="C120" t="s">
        <v>38</v>
      </c>
      <c r="D120">
        <v>51.1787262</v>
      </c>
      <c r="E120">
        <v>4.4242258100000003</v>
      </c>
      <c r="F120">
        <v>51.177730560000001</v>
      </c>
      <c r="G120">
        <v>4.4239730799999997</v>
      </c>
      <c r="H120">
        <v>51.17822838</v>
      </c>
      <c r="I120">
        <v>4.4240994450000004</v>
      </c>
      <c r="J120">
        <v>4.8569966753110927E-2</v>
      </c>
    </row>
    <row r="121" spans="1:10" x14ac:dyDescent="0.3">
      <c r="A121">
        <v>251</v>
      </c>
      <c r="B121" t="s">
        <v>21</v>
      </c>
      <c r="C121" t="s">
        <v>27</v>
      </c>
      <c r="D121">
        <v>51.178050990000003</v>
      </c>
      <c r="E121">
        <v>4.42437696</v>
      </c>
      <c r="F121">
        <v>51.178318019999999</v>
      </c>
      <c r="G121">
        <v>4.4243784000000002</v>
      </c>
      <c r="H121">
        <v>51.178184504999997</v>
      </c>
      <c r="I121">
        <v>4.4243776800000001</v>
      </c>
      <c r="J121">
        <v>4.6935505712125639E-2</v>
      </c>
    </row>
    <row r="122" spans="1:10" x14ac:dyDescent="0.3">
      <c r="A122">
        <v>357</v>
      </c>
      <c r="B122" t="s">
        <v>27</v>
      </c>
      <c r="C122" t="s">
        <v>40</v>
      </c>
      <c r="D122">
        <v>51.178318019999999</v>
      </c>
      <c r="E122">
        <v>4.4243784000000002</v>
      </c>
      <c r="F122">
        <v>51.178043369999997</v>
      </c>
      <c r="G122">
        <v>4.42434978</v>
      </c>
      <c r="H122">
        <v>51.178180694999988</v>
      </c>
      <c r="I122">
        <v>4.4243640900000001</v>
      </c>
      <c r="J122">
        <v>4.6198766889790688E-2</v>
      </c>
    </row>
    <row r="123" spans="1:10" x14ac:dyDescent="0.3">
      <c r="A123">
        <v>351</v>
      </c>
      <c r="B123" t="s">
        <v>27</v>
      </c>
      <c r="C123" t="s">
        <v>34</v>
      </c>
      <c r="D123">
        <v>51.178318019999999</v>
      </c>
      <c r="E123">
        <v>4.4243784000000002</v>
      </c>
      <c r="F123">
        <v>51.17802811</v>
      </c>
      <c r="G123">
        <v>4.4243574099999998</v>
      </c>
      <c r="H123">
        <v>51.178173065000003</v>
      </c>
      <c r="I123">
        <v>4.4243679050000004</v>
      </c>
      <c r="J123">
        <v>4.550227551095673E-2</v>
      </c>
    </row>
    <row r="124" spans="1:10" x14ac:dyDescent="0.3">
      <c r="A124">
        <v>331</v>
      </c>
      <c r="B124" t="s">
        <v>26</v>
      </c>
      <c r="C124" t="s">
        <v>27</v>
      </c>
      <c r="D124">
        <v>51.178016659999997</v>
      </c>
      <c r="E124">
        <v>4.42438793</v>
      </c>
      <c r="F124">
        <v>51.178318019999999</v>
      </c>
      <c r="G124">
        <v>4.4243784000000002</v>
      </c>
      <c r="H124">
        <v>51.178167340000002</v>
      </c>
      <c r="I124">
        <v>4.4243831650000001</v>
      </c>
      <c r="J124">
        <v>4.5313668074826632E-2</v>
      </c>
    </row>
    <row r="125" spans="1:10" x14ac:dyDescent="0.3">
      <c r="A125">
        <v>220</v>
      </c>
      <c r="B125" t="s">
        <v>19</v>
      </c>
      <c r="C125" t="s">
        <v>35</v>
      </c>
      <c r="D125">
        <v>51.178215029999997</v>
      </c>
      <c r="E125">
        <v>4.4243364300000003</v>
      </c>
      <c r="F125">
        <v>51.178134919999998</v>
      </c>
      <c r="G125">
        <v>4.4243168800000001</v>
      </c>
      <c r="H125">
        <v>51.178174974999997</v>
      </c>
      <c r="I125">
        <v>4.4243266549999998</v>
      </c>
      <c r="J125">
        <v>4.4736955539122582E-2</v>
      </c>
    </row>
    <row r="126" spans="1:10" x14ac:dyDescent="0.3">
      <c r="A126">
        <v>319</v>
      </c>
      <c r="B126" t="s">
        <v>25</v>
      </c>
      <c r="C126" t="s">
        <v>29</v>
      </c>
      <c r="D126">
        <v>51.177608489999997</v>
      </c>
      <c r="E126">
        <v>4.4244337099999997</v>
      </c>
      <c r="F126">
        <v>51.1787262</v>
      </c>
      <c r="G126">
        <v>4.4242258100000003</v>
      </c>
      <c r="H126">
        <v>51.178167344999999</v>
      </c>
      <c r="I126">
        <v>4.42432976</v>
      </c>
      <c r="J126">
        <v>4.399814387900472E-2</v>
      </c>
    </row>
    <row r="127" spans="1:10" x14ac:dyDescent="0.3">
      <c r="A127">
        <v>221</v>
      </c>
      <c r="B127" t="s">
        <v>19</v>
      </c>
      <c r="C127" t="s">
        <v>36</v>
      </c>
      <c r="D127">
        <v>51.178215029999997</v>
      </c>
      <c r="E127">
        <v>4.4243364300000003</v>
      </c>
      <c r="F127">
        <v>51.17810059</v>
      </c>
      <c r="G127">
        <v>4.4243726700000003</v>
      </c>
      <c r="H127">
        <v>51.178157810000002</v>
      </c>
      <c r="I127">
        <v>4.4243545500000003</v>
      </c>
      <c r="J127">
        <v>4.3584081241199973E-2</v>
      </c>
    </row>
    <row r="128" spans="1:10" x14ac:dyDescent="0.3">
      <c r="A128">
        <v>207</v>
      </c>
      <c r="B128" t="s">
        <v>19</v>
      </c>
      <c r="C128" t="s">
        <v>22</v>
      </c>
      <c r="D128">
        <v>51.178215029999997</v>
      </c>
      <c r="E128">
        <v>4.4243364300000003</v>
      </c>
      <c r="F128">
        <v>51.178092960000001</v>
      </c>
      <c r="G128">
        <v>4.4243740999999996</v>
      </c>
      <c r="H128">
        <v>51.178153995000002</v>
      </c>
      <c r="I128">
        <v>4.424355265</v>
      </c>
      <c r="J128">
        <v>4.3206533460526601E-2</v>
      </c>
    </row>
    <row r="129" spans="1:10" x14ac:dyDescent="0.3">
      <c r="A129">
        <v>16</v>
      </c>
      <c r="B129" t="s">
        <v>10</v>
      </c>
      <c r="C129" t="s">
        <v>27</v>
      </c>
      <c r="D129">
        <v>51.177970889999997</v>
      </c>
      <c r="E129">
        <v>4.4243598000000004</v>
      </c>
      <c r="F129">
        <v>51.178318019999999</v>
      </c>
      <c r="G129">
        <v>4.4243784000000002</v>
      </c>
      <c r="H129">
        <v>51.178144454999988</v>
      </c>
      <c r="I129">
        <v>4.4243690999999998</v>
      </c>
      <c r="J129">
        <v>4.2588139193474983E-2</v>
      </c>
    </row>
    <row r="130" spans="1:10" x14ac:dyDescent="0.3">
      <c r="A130">
        <v>206</v>
      </c>
      <c r="B130" t="s">
        <v>19</v>
      </c>
      <c r="C130" t="s">
        <v>21</v>
      </c>
      <c r="D130">
        <v>51.178215029999997</v>
      </c>
      <c r="E130">
        <v>4.4243364300000003</v>
      </c>
      <c r="F130">
        <v>51.178050990000003</v>
      </c>
      <c r="G130">
        <v>4.42437696</v>
      </c>
      <c r="H130">
        <v>51.178133010000003</v>
      </c>
      <c r="I130">
        <v>4.4243566950000002</v>
      </c>
      <c r="J130">
        <v>4.1079678170382987E-2</v>
      </c>
    </row>
    <row r="131" spans="1:10" x14ac:dyDescent="0.3">
      <c r="A131">
        <v>191</v>
      </c>
      <c r="B131" t="s">
        <v>18</v>
      </c>
      <c r="C131" t="s">
        <v>27</v>
      </c>
      <c r="D131">
        <v>51.177925109999997</v>
      </c>
      <c r="E131">
        <v>4.4243779200000004</v>
      </c>
      <c r="F131">
        <v>51.178318019999999</v>
      </c>
      <c r="G131">
        <v>4.4243784000000002</v>
      </c>
      <c r="H131">
        <v>51.178121564999998</v>
      </c>
      <c r="I131">
        <v>4.4243781599999998</v>
      </c>
      <c r="J131">
        <v>4.0523779329076762E-2</v>
      </c>
    </row>
    <row r="132" spans="1:10" x14ac:dyDescent="0.3">
      <c r="A132">
        <v>225</v>
      </c>
      <c r="B132" t="s">
        <v>19</v>
      </c>
      <c r="C132" t="s">
        <v>40</v>
      </c>
      <c r="D132">
        <v>51.178215029999997</v>
      </c>
      <c r="E132">
        <v>4.4243364300000003</v>
      </c>
      <c r="F132">
        <v>51.178043369999997</v>
      </c>
      <c r="G132">
        <v>4.42434978</v>
      </c>
      <c r="H132">
        <v>51.178129200000001</v>
      </c>
      <c r="I132">
        <v>4.4243431050000002</v>
      </c>
      <c r="J132">
        <v>4.0330478994927317E-2</v>
      </c>
    </row>
    <row r="133" spans="1:10" x14ac:dyDescent="0.3">
      <c r="A133">
        <v>105</v>
      </c>
      <c r="B133" t="s">
        <v>14</v>
      </c>
      <c r="C133" t="s">
        <v>35</v>
      </c>
      <c r="F133">
        <v>51.178134919999998</v>
      </c>
      <c r="G133">
        <v>4.4243168800000001</v>
      </c>
      <c r="H133">
        <v>51.178134919999998</v>
      </c>
      <c r="I133">
        <v>4.4243168800000001</v>
      </c>
      <c r="J133">
        <v>4.0294867599274822E-2</v>
      </c>
    </row>
    <row r="134" spans="1:10" x14ac:dyDescent="0.3">
      <c r="A134">
        <v>130</v>
      </c>
      <c r="B134" t="s">
        <v>15</v>
      </c>
      <c r="C134" t="s">
        <v>35</v>
      </c>
      <c r="F134">
        <v>51.178134919999998</v>
      </c>
      <c r="G134">
        <v>4.4243168800000001</v>
      </c>
      <c r="H134">
        <v>51.178134919999998</v>
      </c>
      <c r="I134">
        <v>4.4243168800000001</v>
      </c>
      <c r="J134">
        <v>4.0294867599274822E-2</v>
      </c>
    </row>
    <row r="135" spans="1:10" x14ac:dyDescent="0.3">
      <c r="A135">
        <v>177</v>
      </c>
      <c r="B135" t="s">
        <v>17</v>
      </c>
      <c r="C135" t="s">
        <v>35</v>
      </c>
      <c r="F135">
        <v>51.178134919999998</v>
      </c>
      <c r="G135">
        <v>4.4243168800000001</v>
      </c>
      <c r="H135">
        <v>51.178134919999998</v>
      </c>
      <c r="I135">
        <v>4.4243168800000001</v>
      </c>
      <c r="J135">
        <v>4.0294867599274822E-2</v>
      </c>
    </row>
    <row r="136" spans="1:10" x14ac:dyDescent="0.3">
      <c r="A136">
        <v>294</v>
      </c>
      <c r="B136" t="s">
        <v>23</v>
      </c>
      <c r="C136" t="s">
        <v>35</v>
      </c>
      <c r="F136">
        <v>51.178134919999998</v>
      </c>
      <c r="G136">
        <v>4.4243168800000001</v>
      </c>
      <c r="H136">
        <v>51.178134919999998</v>
      </c>
      <c r="I136">
        <v>4.4243168800000001</v>
      </c>
      <c r="J136">
        <v>4.0294867599274822E-2</v>
      </c>
    </row>
    <row r="137" spans="1:10" x14ac:dyDescent="0.3">
      <c r="A137">
        <v>364</v>
      </c>
      <c r="B137" t="s">
        <v>28</v>
      </c>
      <c r="C137" t="s">
        <v>35</v>
      </c>
      <c r="F137">
        <v>51.178134919999998</v>
      </c>
      <c r="G137">
        <v>4.4243168800000001</v>
      </c>
      <c r="H137">
        <v>51.178134919999998</v>
      </c>
      <c r="I137">
        <v>4.4243168800000001</v>
      </c>
      <c r="J137">
        <v>4.0294867599274822E-2</v>
      </c>
    </row>
    <row r="138" spans="1:10" x14ac:dyDescent="0.3">
      <c r="A138">
        <v>385</v>
      </c>
      <c r="B138" t="s">
        <v>30</v>
      </c>
      <c r="C138" t="s">
        <v>35</v>
      </c>
      <c r="F138">
        <v>51.178134919999998</v>
      </c>
      <c r="G138">
        <v>4.4243168800000001</v>
      </c>
      <c r="H138">
        <v>51.178134919999998</v>
      </c>
      <c r="I138">
        <v>4.4243168800000001</v>
      </c>
      <c r="J138">
        <v>4.0294867599274822E-2</v>
      </c>
    </row>
    <row r="139" spans="1:10" x14ac:dyDescent="0.3">
      <c r="A139">
        <v>394</v>
      </c>
      <c r="B139" t="s">
        <v>31</v>
      </c>
      <c r="C139" t="s">
        <v>35</v>
      </c>
      <c r="F139">
        <v>51.178134919999998</v>
      </c>
      <c r="G139">
        <v>4.4243168800000001</v>
      </c>
      <c r="H139">
        <v>51.178134919999998</v>
      </c>
      <c r="I139">
        <v>4.4243168800000001</v>
      </c>
      <c r="J139">
        <v>4.0294867599274822E-2</v>
      </c>
    </row>
    <row r="140" spans="1:10" x14ac:dyDescent="0.3">
      <c r="A140">
        <v>402</v>
      </c>
      <c r="B140" t="s">
        <v>32</v>
      </c>
      <c r="C140" t="s">
        <v>35</v>
      </c>
      <c r="F140">
        <v>51.178134919999998</v>
      </c>
      <c r="G140">
        <v>4.4243168800000001</v>
      </c>
      <c r="H140">
        <v>51.178134919999998</v>
      </c>
      <c r="I140">
        <v>4.4243168800000001</v>
      </c>
      <c r="J140">
        <v>4.0294867599274822E-2</v>
      </c>
    </row>
    <row r="141" spans="1:10" x14ac:dyDescent="0.3">
      <c r="A141">
        <v>409</v>
      </c>
      <c r="B141" t="s">
        <v>33</v>
      </c>
      <c r="C141" t="s">
        <v>35</v>
      </c>
      <c r="F141">
        <v>51.178134919999998</v>
      </c>
      <c r="G141">
        <v>4.4243168800000001</v>
      </c>
      <c r="H141">
        <v>51.178134919999998</v>
      </c>
      <c r="I141">
        <v>4.4243168800000001</v>
      </c>
      <c r="J141">
        <v>4.0294867599274822E-2</v>
      </c>
    </row>
    <row r="142" spans="1:10" x14ac:dyDescent="0.3">
      <c r="A142">
        <v>422</v>
      </c>
      <c r="B142" t="s">
        <v>35</v>
      </c>
      <c r="C142" t="s">
        <v>37</v>
      </c>
      <c r="D142">
        <v>51.178134919999998</v>
      </c>
      <c r="E142">
        <v>4.4243168800000001</v>
      </c>
      <c r="H142">
        <v>51.178134919999998</v>
      </c>
      <c r="I142">
        <v>4.4243168800000001</v>
      </c>
      <c r="J142">
        <v>4.0294867599274822E-2</v>
      </c>
    </row>
    <row r="143" spans="1:10" x14ac:dyDescent="0.3">
      <c r="A143">
        <v>424</v>
      </c>
      <c r="B143" t="s">
        <v>35</v>
      </c>
      <c r="C143" t="s">
        <v>39</v>
      </c>
      <c r="D143">
        <v>51.178134919999998</v>
      </c>
      <c r="E143">
        <v>4.4243168800000001</v>
      </c>
      <c r="H143">
        <v>51.178134919999998</v>
      </c>
      <c r="I143">
        <v>4.4243168800000001</v>
      </c>
      <c r="J143">
        <v>4.0294867599274822E-2</v>
      </c>
    </row>
    <row r="144" spans="1:10" x14ac:dyDescent="0.3">
      <c r="A144">
        <v>219</v>
      </c>
      <c r="B144" t="s">
        <v>19</v>
      </c>
      <c r="C144" t="s">
        <v>34</v>
      </c>
      <c r="D144">
        <v>51.178215029999997</v>
      </c>
      <c r="E144">
        <v>4.4243364300000003</v>
      </c>
      <c r="F144">
        <v>51.17802811</v>
      </c>
      <c r="G144">
        <v>4.4243574099999998</v>
      </c>
      <c r="H144">
        <v>51.178121570000002</v>
      </c>
      <c r="I144">
        <v>4.4243469199999996</v>
      </c>
      <c r="J144">
        <v>3.9643619319898571E-2</v>
      </c>
    </row>
    <row r="145" spans="1:10" x14ac:dyDescent="0.3">
      <c r="A145">
        <v>211</v>
      </c>
      <c r="B145" t="s">
        <v>19</v>
      </c>
      <c r="C145" t="s">
        <v>26</v>
      </c>
      <c r="D145">
        <v>51.178215029999997</v>
      </c>
      <c r="E145">
        <v>4.4243364300000003</v>
      </c>
      <c r="F145">
        <v>51.178016659999997</v>
      </c>
      <c r="G145">
        <v>4.42438793</v>
      </c>
      <c r="H145">
        <v>51.178115844999986</v>
      </c>
      <c r="I145">
        <v>4.4243621800000001</v>
      </c>
      <c r="J145">
        <v>3.9479945043949007E-2</v>
      </c>
    </row>
    <row r="146" spans="1:10" x14ac:dyDescent="0.3">
      <c r="A146">
        <v>421</v>
      </c>
      <c r="B146" t="s">
        <v>35</v>
      </c>
      <c r="C146" t="s">
        <v>36</v>
      </c>
      <c r="D146">
        <v>51.178134919999998</v>
      </c>
      <c r="E146">
        <v>4.4243168800000001</v>
      </c>
      <c r="F146">
        <v>51.17810059</v>
      </c>
      <c r="G146">
        <v>4.4243726700000003</v>
      </c>
      <c r="H146">
        <v>51.178117755000002</v>
      </c>
      <c r="I146">
        <v>4.4243447749999998</v>
      </c>
      <c r="J146">
        <v>3.9194455864121937E-2</v>
      </c>
    </row>
    <row r="147" spans="1:10" x14ac:dyDescent="0.3">
      <c r="A147">
        <v>277</v>
      </c>
      <c r="B147" t="s">
        <v>22</v>
      </c>
      <c r="C147" t="s">
        <v>35</v>
      </c>
      <c r="D147">
        <v>51.178092960000001</v>
      </c>
      <c r="E147">
        <v>4.4243740999999996</v>
      </c>
      <c r="F147">
        <v>51.178134919999998</v>
      </c>
      <c r="G147">
        <v>4.4243168800000001</v>
      </c>
      <c r="H147">
        <v>51.178113940000003</v>
      </c>
      <c r="I147">
        <v>4.4243454900000003</v>
      </c>
      <c r="J147">
        <v>3.8822012037011057E-2</v>
      </c>
    </row>
    <row r="148" spans="1:10" x14ac:dyDescent="0.3">
      <c r="A148">
        <v>106</v>
      </c>
      <c r="B148" t="s">
        <v>14</v>
      </c>
      <c r="C148" t="s">
        <v>36</v>
      </c>
      <c r="F148">
        <v>51.17810059</v>
      </c>
      <c r="G148">
        <v>4.4243726700000003</v>
      </c>
      <c r="H148">
        <v>51.17810059</v>
      </c>
      <c r="I148">
        <v>4.4243726700000003</v>
      </c>
      <c r="J148">
        <v>3.8256799502988298E-2</v>
      </c>
    </row>
    <row r="149" spans="1:10" x14ac:dyDescent="0.3">
      <c r="A149">
        <v>131</v>
      </c>
      <c r="B149" t="s">
        <v>15</v>
      </c>
      <c r="C149" t="s">
        <v>36</v>
      </c>
      <c r="F149">
        <v>51.17810059</v>
      </c>
      <c r="G149">
        <v>4.4243726700000003</v>
      </c>
      <c r="H149">
        <v>51.17810059</v>
      </c>
      <c r="I149">
        <v>4.4243726700000003</v>
      </c>
      <c r="J149">
        <v>3.8256799502988298E-2</v>
      </c>
    </row>
    <row r="150" spans="1:10" x14ac:dyDescent="0.3">
      <c r="A150">
        <v>178</v>
      </c>
      <c r="B150" t="s">
        <v>17</v>
      </c>
      <c r="C150" t="s">
        <v>36</v>
      </c>
      <c r="F150">
        <v>51.17810059</v>
      </c>
      <c r="G150">
        <v>4.4243726700000003</v>
      </c>
      <c r="H150">
        <v>51.17810059</v>
      </c>
      <c r="I150">
        <v>4.4243726700000003</v>
      </c>
      <c r="J150">
        <v>3.8256799502988298E-2</v>
      </c>
    </row>
    <row r="151" spans="1:10" x14ac:dyDescent="0.3">
      <c r="A151">
        <v>295</v>
      </c>
      <c r="B151" t="s">
        <v>23</v>
      </c>
      <c r="C151" t="s">
        <v>36</v>
      </c>
      <c r="F151">
        <v>51.17810059</v>
      </c>
      <c r="G151">
        <v>4.4243726700000003</v>
      </c>
      <c r="H151">
        <v>51.17810059</v>
      </c>
      <c r="I151">
        <v>4.4243726700000003</v>
      </c>
      <c r="J151">
        <v>3.8256799502988298E-2</v>
      </c>
    </row>
    <row r="152" spans="1:10" x14ac:dyDescent="0.3">
      <c r="A152">
        <v>365</v>
      </c>
      <c r="B152" t="s">
        <v>28</v>
      </c>
      <c r="C152" t="s">
        <v>36</v>
      </c>
      <c r="F152">
        <v>51.17810059</v>
      </c>
      <c r="G152">
        <v>4.4243726700000003</v>
      </c>
      <c r="H152">
        <v>51.17810059</v>
      </c>
      <c r="I152">
        <v>4.4243726700000003</v>
      </c>
      <c r="J152">
        <v>3.8256799502988298E-2</v>
      </c>
    </row>
    <row r="153" spans="1:10" x14ac:dyDescent="0.3">
      <c r="A153">
        <v>386</v>
      </c>
      <c r="B153" t="s">
        <v>30</v>
      </c>
      <c r="C153" t="s">
        <v>36</v>
      </c>
      <c r="F153">
        <v>51.17810059</v>
      </c>
      <c r="G153">
        <v>4.4243726700000003</v>
      </c>
      <c r="H153">
        <v>51.17810059</v>
      </c>
      <c r="I153">
        <v>4.4243726700000003</v>
      </c>
      <c r="J153">
        <v>3.8256799502988298E-2</v>
      </c>
    </row>
    <row r="154" spans="1:10" x14ac:dyDescent="0.3">
      <c r="A154">
        <v>395</v>
      </c>
      <c r="B154" t="s">
        <v>31</v>
      </c>
      <c r="C154" t="s">
        <v>36</v>
      </c>
      <c r="F154">
        <v>51.17810059</v>
      </c>
      <c r="G154">
        <v>4.4243726700000003</v>
      </c>
      <c r="H154">
        <v>51.17810059</v>
      </c>
      <c r="I154">
        <v>4.4243726700000003</v>
      </c>
      <c r="J154">
        <v>3.8256799502988298E-2</v>
      </c>
    </row>
    <row r="155" spans="1:10" x14ac:dyDescent="0.3">
      <c r="A155">
        <v>403</v>
      </c>
      <c r="B155" t="s">
        <v>32</v>
      </c>
      <c r="C155" t="s">
        <v>36</v>
      </c>
      <c r="F155">
        <v>51.17810059</v>
      </c>
      <c r="G155">
        <v>4.4243726700000003</v>
      </c>
      <c r="H155">
        <v>51.17810059</v>
      </c>
      <c r="I155">
        <v>4.4243726700000003</v>
      </c>
      <c r="J155">
        <v>3.8256799502988298E-2</v>
      </c>
    </row>
    <row r="156" spans="1:10" x14ac:dyDescent="0.3">
      <c r="A156">
        <v>410</v>
      </c>
      <c r="B156" t="s">
        <v>33</v>
      </c>
      <c r="C156" t="s">
        <v>36</v>
      </c>
      <c r="F156">
        <v>51.17810059</v>
      </c>
      <c r="G156">
        <v>4.4243726700000003</v>
      </c>
      <c r="H156">
        <v>51.17810059</v>
      </c>
      <c r="I156">
        <v>4.4243726700000003</v>
      </c>
      <c r="J156">
        <v>3.8256799502988298E-2</v>
      </c>
    </row>
    <row r="157" spans="1:10" x14ac:dyDescent="0.3">
      <c r="A157">
        <v>426</v>
      </c>
      <c r="B157" t="s">
        <v>36</v>
      </c>
      <c r="C157" t="s">
        <v>37</v>
      </c>
      <c r="D157">
        <v>51.17810059</v>
      </c>
      <c r="E157">
        <v>4.4243726700000003</v>
      </c>
      <c r="H157">
        <v>51.17810059</v>
      </c>
      <c r="I157">
        <v>4.4243726700000003</v>
      </c>
      <c r="J157">
        <v>3.8256799502988298E-2</v>
      </c>
    </row>
    <row r="158" spans="1:10" x14ac:dyDescent="0.3">
      <c r="A158">
        <v>428</v>
      </c>
      <c r="B158" t="s">
        <v>36</v>
      </c>
      <c r="C158" t="s">
        <v>39</v>
      </c>
      <c r="D158">
        <v>51.17810059</v>
      </c>
      <c r="E158">
        <v>4.4243726700000003</v>
      </c>
      <c r="H158">
        <v>51.17810059</v>
      </c>
      <c r="I158">
        <v>4.4243726700000003</v>
      </c>
      <c r="J158">
        <v>3.8256799502988298E-2</v>
      </c>
    </row>
    <row r="159" spans="1:10" x14ac:dyDescent="0.3">
      <c r="A159">
        <v>278</v>
      </c>
      <c r="B159" t="s">
        <v>22</v>
      </c>
      <c r="C159" t="s">
        <v>36</v>
      </c>
      <c r="D159">
        <v>51.178092960000001</v>
      </c>
      <c r="E159">
        <v>4.4243740999999996</v>
      </c>
      <c r="F159">
        <v>51.17810059</v>
      </c>
      <c r="G159">
        <v>4.4243726700000003</v>
      </c>
      <c r="H159">
        <v>51.178096775</v>
      </c>
      <c r="I159">
        <v>4.424373385</v>
      </c>
      <c r="J159">
        <v>3.789906514398652E-2</v>
      </c>
    </row>
    <row r="160" spans="1:10" x14ac:dyDescent="0.3">
      <c r="A160">
        <v>92</v>
      </c>
      <c r="B160" t="s">
        <v>14</v>
      </c>
      <c r="C160" t="s">
        <v>22</v>
      </c>
      <c r="F160">
        <v>51.178092960000001</v>
      </c>
      <c r="G160">
        <v>4.4243740999999996</v>
      </c>
      <c r="H160">
        <v>51.178092960000001</v>
      </c>
      <c r="I160">
        <v>4.4243740999999996</v>
      </c>
      <c r="J160">
        <v>3.7542781516023277E-2</v>
      </c>
    </row>
    <row r="161" spans="1:10" x14ac:dyDescent="0.3">
      <c r="A161">
        <v>117</v>
      </c>
      <c r="B161" t="s">
        <v>15</v>
      </c>
      <c r="C161" t="s">
        <v>22</v>
      </c>
      <c r="F161">
        <v>51.178092960000001</v>
      </c>
      <c r="G161">
        <v>4.4243740999999996</v>
      </c>
      <c r="H161">
        <v>51.178092960000001</v>
      </c>
      <c r="I161">
        <v>4.4243740999999996</v>
      </c>
      <c r="J161">
        <v>3.7542781516023277E-2</v>
      </c>
    </row>
    <row r="162" spans="1:10" x14ac:dyDescent="0.3">
      <c r="A162">
        <v>164</v>
      </c>
      <c r="B162" t="s">
        <v>17</v>
      </c>
      <c r="C162" t="s">
        <v>22</v>
      </c>
      <c r="F162">
        <v>51.178092960000001</v>
      </c>
      <c r="G162">
        <v>4.4243740999999996</v>
      </c>
      <c r="H162">
        <v>51.178092960000001</v>
      </c>
      <c r="I162">
        <v>4.4243740999999996</v>
      </c>
      <c r="J162">
        <v>3.7542781516023277E-2</v>
      </c>
    </row>
    <row r="163" spans="1:10" x14ac:dyDescent="0.3">
      <c r="A163">
        <v>265</v>
      </c>
      <c r="B163" t="s">
        <v>22</v>
      </c>
      <c r="C163" t="s">
        <v>23</v>
      </c>
      <c r="D163">
        <v>51.178092960000001</v>
      </c>
      <c r="E163">
        <v>4.4243740999999996</v>
      </c>
      <c r="H163">
        <v>51.178092960000001</v>
      </c>
      <c r="I163">
        <v>4.4243740999999996</v>
      </c>
      <c r="J163">
        <v>3.7542781516023277E-2</v>
      </c>
    </row>
    <row r="164" spans="1:10" x14ac:dyDescent="0.3">
      <c r="A164">
        <v>270</v>
      </c>
      <c r="B164" t="s">
        <v>22</v>
      </c>
      <c r="C164" t="s">
        <v>28</v>
      </c>
      <c r="D164">
        <v>51.178092960000001</v>
      </c>
      <c r="E164">
        <v>4.4243740999999996</v>
      </c>
      <c r="H164">
        <v>51.178092960000001</v>
      </c>
      <c r="I164">
        <v>4.4243740999999996</v>
      </c>
      <c r="J164">
        <v>3.7542781516023277E-2</v>
      </c>
    </row>
    <row r="165" spans="1:10" x14ac:dyDescent="0.3">
      <c r="A165">
        <v>272</v>
      </c>
      <c r="B165" t="s">
        <v>22</v>
      </c>
      <c r="C165" t="s">
        <v>30</v>
      </c>
      <c r="D165">
        <v>51.178092960000001</v>
      </c>
      <c r="E165">
        <v>4.4243740999999996</v>
      </c>
      <c r="H165">
        <v>51.178092960000001</v>
      </c>
      <c r="I165">
        <v>4.4243740999999996</v>
      </c>
      <c r="J165">
        <v>3.7542781516023277E-2</v>
      </c>
    </row>
    <row r="166" spans="1:10" x14ac:dyDescent="0.3">
      <c r="A166">
        <v>273</v>
      </c>
      <c r="B166" t="s">
        <v>22</v>
      </c>
      <c r="C166" t="s">
        <v>31</v>
      </c>
      <c r="D166">
        <v>51.178092960000001</v>
      </c>
      <c r="E166">
        <v>4.4243740999999996</v>
      </c>
      <c r="H166">
        <v>51.178092960000001</v>
      </c>
      <c r="I166">
        <v>4.4243740999999996</v>
      </c>
      <c r="J166">
        <v>3.7542781516023277E-2</v>
      </c>
    </row>
    <row r="167" spans="1:10" x14ac:dyDescent="0.3">
      <c r="A167">
        <v>274</v>
      </c>
      <c r="B167" t="s">
        <v>22</v>
      </c>
      <c r="C167" t="s">
        <v>32</v>
      </c>
      <c r="D167">
        <v>51.178092960000001</v>
      </c>
      <c r="E167">
        <v>4.4243740999999996</v>
      </c>
      <c r="H167">
        <v>51.178092960000001</v>
      </c>
      <c r="I167">
        <v>4.4243740999999996</v>
      </c>
      <c r="J167">
        <v>3.7542781516023277E-2</v>
      </c>
    </row>
    <row r="168" spans="1:10" x14ac:dyDescent="0.3">
      <c r="A168">
        <v>275</v>
      </c>
      <c r="B168" t="s">
        <v>22</v>
      </c>
      <c r="C168" t="s">
        <v>33</v>
      </c>
      <c r="D168">
        <v>51.178092960000001</v>
      </c>
      <c r="E168">
        <v>4.4243740999999996</v>
      </c>
      <c r="H168">
        <v>51.178092960000001</v>
      </c>
      <c r="I168">
        <v>4.4243740999999996</v>
      </c>
      <c r="J168">
        <v>3.7542781516023277E-2</v>
      </c>
    </row>
    <row r="169" spans="1:10" x14ac:dyDescent="0.3">
      <c r="A169">
        <v>279</v>
      </c>
      <c r="B169" t="s">
        <v>22</v>
      </c>
      <c r="C169" t="s">
        <v>37</v>
      </c>
      <c r="D169">
        <v>51.178092960000001</v>
      </c>
      <c r="E169">
        <v>4.4243740999999996</v>
      </c>
      <c r="H169">
        <v>51.178092960000001</v>
      </c>
      <c r="I169">
        <v>4.4243740999999996</v>
      </c>
      <c r="J169">
        <v>3.7542781516023277E-2</v>
      </c>
    </row>
    <row r="170" spans="1:10" x14ac:dyDescent="0.3">
      <c r="A170">
        <v>281</v>
      </c>
      <c r="B170" t="s">
        <v>22</v>
      </c>
      <c r="C170" t="s">
        <v>39</v>
      </c>
      <c r="D170">
        <v>51.178092960000001</v>
      </c>
      <c r="E170">
        <v>4.4243740999999996</v>
      </c>
      <c r="H170">
        <v>51.178092960000001</v>
      </c>
      <c r="I170">
        <v>4.4243740999999996</v>
      </c>
      <c r="J170">
        <v>3.7542781516023277E-2</v>
      </c>
    </row>
    <row r="171" spans="1:10" x14ac:dyDescent="0.3">
      <c r="A171">
        <v>8</v>
      </c>
      <c r="B171" t="s">
        <v>10</v>
      </c>
      <c r="C171" t="s">
        <v>19</v>
      </c>
      <c r="D171">
        <v>51.177970889999997</v>
      </c>
      <c r="E171">
        <v>4.4243598000000004</v>
      </c>
      <c r="F171">
        <v>51.178215029999997</v>
      </c>
      <c r="G171">
        <v>4.4243364300000003</v>
      </c>
      <c r="H171">
        <v>51.178092960000001</v>
      </c>
      <c r="I171">
        <v>4.4243481150000008</v>
      </c>
      <c r="J171">
        <v>3.6757275806697978E-2</v>
      </c>
    </row>
    <row r="172" spans="1:10" x14ac:dyDescent="0.3">
      <c r="A172">
        <v>259</v>
      </c>
      <c r="B172" t="s">
        <v>21</v>
      </c>
      <c r="C172" t="s">
        <v>35</v>
      </c>
      <c r="D172">
        <v>51.178050990000003</v>
      </c>
      <c r="E172">
        <v>4.42437696</v>
      </c>
      <c r="F172">
        <v>51.178134919999998</v>
      </c>
      <c r="G172">
        <v>4.4243168800000001</v>
      </c>
      <c r="H172">
        <v>51.178092954999997</v>
      </c>
      <c r="I172">
        <v>4.4243469199999996</v>
      </c>
      <c r="J172">
        <v>3.6722390118557199E-2</v>
      </c>
    </row>
    <row r="173" spans="1:10" x14ac:dyDescent="0.3">
      <c r="A173">
        <v>425</v>
      </c>
      <c r="B173" t="s">
        <v>35</v>
      </c>
      <c r="C173" t="s">
        <v>40</v>
      </c>
      <c r="D173">
        <v>51.178134919999998</v>
      </c>
      <c r="E173">
        <v>4.4243168800000001</v>
      </c>
      <c r="F173">
        <v>51.178043369999997</v>
      </c>
      <c r="G173">
        <v>4.42434978</v>
      </c>
      <c r="H173">
        <v>51.178089145000001</v>
      </c>
      <c r="I173">
        <v>4.4243333299999996</v>
      </c>
      <c r="J173">
        <v>3.5952835012552718E-2</v>
      </c>
    </row>
    <row r="174" spans="1:10" x14ac:dyDescent="0.3">
      <c r="A174">
        <v>260</v>
      </c>
      <c r="B174" t="s">
        <v>21</v>
      </c>
      <c r="C174" t="s">
        <v>36</v>
      </c>
      <c r="D174">
        <v>51.178050990000003</v>
      </c>
      <c r="E174">
        <v>4.42437696</v>
      </c>
      <c r="F174">
        <v>51.17810059</v>
      </c>
      <c r="G174">
        <v>4.4243726700000003</v>
      </c>
      <c r="H174">
        <v>51.178075790000001</v>
      </c>
      <c r="I174">
        <v>4.4243748150000002</v>
      </c>
      <c r="J174">
        <v>3.5875055313644752E-2</v>
      </c>
    </row>
    <row r="175" spans="1:10" x14ac:dyDescent="0.3">
      <c r="A175">
        <v>246</v>
      </c>
      <c r="B175" t="s">
        <v>21</v>
      </c>
      <c r="C175" t="s">
        <v>22</v>
      </c>
      <c r="D175">
        <v>51.178050990000003</v>
      </c>
      <c r="E175">
        <v>4.42437696</v>
      </c>
      <c r="F175">
        <v>51.178092960000001</v>
      </c>
      <c r="G175">
        <v>4.4243740999999996</v>
      </c>
      <c r="H175">
        <v>51.178071975000002</v>
      </c>
      <c r="I175">
        <v>4.4243755299999998</v>
      </c>
      <c r="J175">
        <v>3.5526476820734863E-2</v>
      </c>
    </row>
    <row r="176" spans="1:10" x14ac:dyDescent="0.3">
      <c r="A176">
        <v>415</v>
      </c>
      <c r="B176" t="s">
        <v>34</v>
      </c>
      <c r="C176" t="s">
        <v>35</v>
      </c>
      <c r="D176">
        <v>51.17802811</v>
      </c>
      <c r="E176">
        <v>4.4243574099999998</v>
      </c>
      <c r="F176">
        <v>51.178134919999998</v>
      </c>
      <c r="G176">
        <v>4.4243168800000001</v>
      </c>
      <c r="H176">
        <v>51.178081515000002</v>
      </c>
      <c r="I176">
        <v>4.424337145</v>
      </c>
      <c r="J176">
        <v>3.5282722376802432E-2</v>
      </c>
    </row>
    <row r="177" spans="1:10" x14ac:dyDescent="0.3">
      <c r="A177">
        <v>44</v>
      </c>
      <c r="B177" t="s">
        <v>12</v>
      </c>
      <c r="C177" t="s">
        <v>27</v>
      </c>
      <c r="D177">
        <v>51.17781067</v>
      </c>
      <c r="E177">
        <v>4.4243974699999997</v>
      </c>
      <c r="F177">
        <v>51.178318019999999</v>
      </c>
      <c r="G177">
        <v>4.4243784000000002</v>
      </c>
      <c r="H177">
        <v>51.178064345000003</v>
      </c>
      <c r="I177">
        <v>4.4243879350000004</v>
      </c>
      <c r="J177">
        <v>3.5218936093830963E-2</v>
      </c>
    </row>
    <row r="178" spans="1:10" x14ac:dyDescent="0.3">
      <c r="A178">
        <v>339</v>
      </c>
      <c r="B178" t="s">
        <v>26</v>
      </c>
      <c r="C178" t="s">
        <v>35</v>
      </c>
      <c r="D178">
        <v>51.178016659999997</v>
      </c>
      <c r="E178">
        <v>4.42438793</v>
      </c>
      <c r="F178">
        <v>51.178134919999998</v>
      </c>
      <c r="G178">
        <v>4.4243168800000001</v>
      </c>
      <c r="H178">
        <v>51.178075789999987</v>
      </c>
      <c r="I178">
        <v>4.4243524049999996</v>
      </c>
      <c r="J178">
        <v>3.5158796769683781E-2</v>
      </c>
    </row>
    <row r="179" spans="1:10" x14ac:dyDescent="0.3">
      <c r="A179">
        <v>429</v>
      </c>
      <c r="B179" t="s">
        <v>36</v>
      </c>
      <c r="C179" t="s">
        <v>40</v>
      </c>
      <c r="D179">
        <v>51.17810059</v>
      </c>
      <c r="E179">
        <v>4.4243726700000003</v>
      </c>
      <c r="F179">
        <v>51.178043369999997</v>
      </c>
      <c r="G179">
        <v>4.42434978</v>
      </c>
      <c r="H179">
        <v>51.178071979999999</v>
      </c>
      <c r="I179">
        <v>4.4243612250000002</v>
      </c>
      <c r="J179">
        <v>3.505745253024143E-2</v>
      </c>
    </row>
    <row r="180" spans="1:10" x14ac:dyDescent="0.3">
      <c r="A180">
        <v>183</v>
      </c>
      <c r="B180" t="s">
        <v>18</v>
      </c>
      <c r="C180" t="s">
        <v>19</v>
      </c>
      <c r="D180">
        <v>51.177925109999997</v>
      </c>
      <c r="E180">
        <v>4.4243779200000004</v>
      </c>
      <c r="F180">
        <v>51.178215029999997</v>
      </c>
      <c r="G180">
        <v>4.4243364300000003</v>
      </c>
      <c r="H180">
        <v>51.178070069999997</v>
      </c>
      <c r="I180">
        <v>4.4243571750000008</v>
      </c>
      <c r="J180">
        <v>3.4739384287009428E-2</v>
      </c>
    </row>
    <row r="181" spans="1:10" x14ac:dyDescent="0.3">
      <c r="A181">
        <v>282</v>
      </c>
      <c r="B181" t="s">
        <v>22</v>
      </c>
      <c r="C181" t="s">
        <v>40</v>
      </c>
      <c r="D181">
        <v>51.178092960000001</v>
      </c>
      <c r="E181">
        <v>4.4243740999999996</v>
      </c>
      <c r="F181">
        <v>51.178043369999997</v>
      </c>
      <c r="G181">
        <v>4.42434978</v>
      </c>
      <c r="H181">
        <v>51.178068164999999</v>
      </c>
      <c r="I181">
        <v>4.4243619399999998</v>
      </c>
      <c r="J181">
        <v>3.4704480077326558E-2</v>
      </c>
    </row>
    <row r="182" spans="1:10" x14ac:dyDescent="0.3">
      <c r="A182">
        <v>416</v>
      </c>
      <c r="B182" t="s">
        <v>34</v>
      </c>
      <c r="C182" t="s">
        <v>36</v>
      </c>
      <c r="D182">
        <v>51.17802811</v>
      </c>
      <c r="E182">
        <v>4.4243574099999998</v>
      </c>
      <c r="F182">
        <v>51.17810059</v>
      </c>
      <c r="G182">
        <v>4.4243726700000003</v>
      </c>
      <c r="H182">
        <v>51.17806435</v>
      </c>
      <c r="I182">
        <v>4.4243650399999996</v>
      </c>
      <c r="J182">
        <v>3.4431991940334611E-2</v>
      </c>
    </row>
    <row r="183" spans="1:10" x14ac:dyDescent="0.3">
      <c r="A183">
        <v>340</v>
      </c>
      <c r="B183" t="s">
        <v>26</v>
      </c>
      <c r="C183" t="s">
        <v>36</v>
      </c>
      <c r="D183">
        <v>51.178016659999997</v>
      </c>
      <c r="E183">
        <v>4.42438793</v>
      </c>
      <c r="F183">
        <v>51.17810059</v>
      </c>
      <c r="G183">
        <v>4.4243726700000003</v>
      </c>
      <c r="H183">
        <v>51.178058624999998</v>
      </c>
      <c r="I183">
        <v>4.4243803000000002</v>
      </c>
      <c r="J183">
        <v>3.4400575990408341E-2</v>
      </c>
    </row>
    <row r="184" spans="1:10" x14ac:dyDescent="0.3">
      <c r="A184">
        <v>276</v>
      </c>
      <c r="B184" t="s">
        <v>22</v>
      </c>
      <c r="C184" t="s">
        <v>34</v>
      </c>
      <c r="D184">
        <v>51.178092960000001</v>
      </c>
      <c r="E184">
        <v>4.4243740999999996</v>
      </c>
      <c r="F184">
        <v>51.17802811</v>
      </c>
      <c r="G184">
        <v>4.4243574099999998</v>
      </c>
      <c r="H184">
        <v>51.178060535</v>
      </c>
      <c r="I184">
        <v>4.4243657550000002</v>
      </c>
      <c r="J184">
        <v>3.4083490885687039E-2</v>
      </c>
    </row>
    <row r="185" spans="1:10" x14ac:dyDescent="0.3">
      <c r="A185">
        <v>268</v>
      </c>
      <c r="B185" t="s">
        <v>22</v>
      </c>
      <c r="C185" t="s">
        <v>26</v>
      </c>
      <c r="D185">
        <v>51.178092960000001</v>
      </c>
      <c r="E185">
        <v>4.4243740999999996</v>
      </c>
      <c r="F185">
        <v>51.178016659999997</v>
      </c>
      <c r="G185">
        <v>4.42438793</v>
      </c>
      <c r="H185">
        <v>51.178054809999999</v>
      </c>
      <c r="I185">
        <v>4.4243810149999998</v>
      </c>
      <c r="J185">
        <v>3.4061239652663333E-2</v>
      </c>
    </row>
    <row r="186" spans="1:10" x14ac:dyDescent="0.3">
      <c r="A186">
        <v>71</v>
      </c>
      <c r="B186" t="s">
        <v>13</v>
      </c>
      <c r="C186" t="s">
        <v>27</v>
      </c>
      <c r="D186">
        <v>51.177780149999997</v>
      </c>
      <c r="E186">
        <v>4.4244093900000001</v>
      </c>
      <c r="F186">
        <v>51.178318019999999</v>
      </c>
      <c r="G186">
        <v>4.4243784000000002</v>
      </c>
      <c r="H186">
        <v>51.178049084999998</v>
      </c>
      <c r="I186">
        <v>4.4243938949999997</v>
      </c>
      <c r="J186">
        <v>3.399402772948449E-2</v>
      </c>
    </row>
    <row r="187" spans="1:10" x14ac:dyDescent="0.3">
      <c r="A187">
        <v>91</v>
      </c>
      <c r="B187" t="s">
        <v>14</v>
      </c>
      <c r="C187" t="s">
        <v>21</v>
      </c>
      <c r="F187">
        <v>51.178050990000003</v>
      </c>
      <c r="G187">
        <v>4.42437696</v>
      </c>
      <c r="H187">
        <v>51.178050990000003</v>
      </c>
      <c r="I187">
        <v>4.42437696</v>
      </c>
      <c r="J187">
        <v>3.3551606410429008E-2</v>
      </c>
    </row>
    <row r="188" spans="1:10" x14ac:dyDescent="0.3">
      <c r="A188">
        <v>116</v>
      </c>
      <c r="B188" t="s">
        <v>15</v>
      </c>
      <c r="C188" t="s">
        <v>21</v>
      </c>
      <c r="F188">
        <v>51.178050990000003</v>
      </c>
      <c r="G188">
        <v>4.42437696</v>
      </c>
      <c r="H188">
        <v>51.178050990000003</v>
      </c>
      <c r="I188">
        <v>4.42437696</v>
      </c>
      <c r="J188">
        <v>3.3551606410429008E-2</v>
      </c>
    </row>
    <row r="189" spans="1:10" x14ac:dyDescent="0.3">
      <c r="A189">
        <v>163</v>
      </c>
      <c r="B189" t="s">
        <v>17</v>
      </c>
      <c r="C189" t="s">
        <v>21</v>
      </c>
      <c r="F189">
        <v>51.178050990000003</v>
      </c>
      <c r="G189">
        <v>4.42437696</v>
      </c>
      <c r="H189">
        <v>51.178050990000003</v>
      </c>
      <c r="I189">
        <v>4.42437696</v>
      </c>
      <c r="J189">
        <v>3.3551606410429008E-2</v>
      </c>
    </row>
    <row r="190" spans="1:10" x14ac:dyDescent="0.3">
      <c r="A190">
        <v>247</v>
      </c>
      <c r="B190" t="s">
        <v>21</v>
      </c>
      <c r="C190" t="s">
        <v>23</v>
      </c>
      <c r="D190">
        <v>51.178050990000003</v>
      </c>
      <c r="E190">
        <v>4.42437696</v>
      </c>
      <c r="H190">
        <v>51.178050990000003</v>
      </c>
      <c r="I190">
        <v>4.42437696</v>
      </c>
      <c r="J190">
        <v>3.3551606410429008E-2</v>
      </c>
    </row>
    <row r="191" spans="1:10" x14ac:dyDescent="0.3">
      <c r="A191">
        <v>252</v>
      </c>
      <c r="B191" t="s">
        <v>21</v>
      </c>
      <c r="C191" t="s">
        <v>28</v>
      </c>
      <c r="D191">
        <v>51.178050990000003</v>
      </c>
      <c r="E191">
        <v>4.42437696</v>
      </c>
      <c r="H191">
        <v>51.178050990000003</v>
      </c>
      <c r="I191">
        <v>4.42437696</v>
      </c>
      <c r="J191">
        <v>3.3551606410429008E-2</v>
      </c>
    </row>
    <row r="192" spans="1:10" x14ac:dyDescent="0.3">
      <c r="A192">
        <v>254</v>
      </c>
      <c r="B192" t="s">
        <v>21</v>
      </c>
      <c r="C192" t="s">
        <v>30</v>
      </c>
      <c r="D192">
        <v>51.178050990000003</v>
      </c>
      <c r="E192">
        <v>4.42437696</v>
      </c>
      <c r="H192">
        <v>51.178050990000003</v>
      </c>
      <c r="I192">
        <v>4.42437696</v>
      </c>
      <c r="J192">
        <v>3.3551606410429008E-2</v>
      </c>
    </row>
    <row r="193" spans="1:10" x14ac:dyDescent="0.3">
      <c r="A193">
        <v>255</v>
      </c>
      <c r="B193" t="s">
        <v>21</v>
      </c>
      <c r="C193" t="s">
        <v>31</v>
      </c>
      <c r="D193">
        <v>51.178050990000003</v>
      </c>
      <c r="E193">
        <v>4.42437696</v>
      </c>
      <c r="H193">
        <v>51.178050990000003</v>
      </c>
      <c r="I193">
        <v>4.42437696</v>
      </c>
      <c r="J193">
        <v>3.3551606410429008E-2</v>
      </c>
    </row>
    <row r="194" spans="1:10" x14ac:dyDescent="0.3">
      <c r="A194">
        <v>256</v>
      </c>
      <c r="B194" t="s">
        <v>21</v>
      </c>
      <c r="C194" t="s">
        <v>32</v>
      </c>
      <c r="D194">
        <v>51.178050990000003</v>
      </c>
      <c r="E194">
        <v>4.42437696</v>
      </c>
      <c r="H194">
        <v>51.178050990000003</v>
      </c>
      <c r="I194">
        <v>4.42437696</v>
      </c>
      <c r="J194">
        <v>3.3551606410429008E-2</v>
      </c>
    </row>
    <row r="195" spans="1:10" x14ac:dyDescent="0.3">
      <c r="A195">
        <v>257</v>
      </c>
      <c r="B195" t="s">
        <v>21</v>
      </c>
      <c r="C195" t="s">
        <v>33</v>
      </c>
      <c r="D195">
        <v>51.178050990000003</v>
      </c>
      <c r="E195">
        <v>4.42437696</v>
      </c>
      <c r="H195">
        <v>51.178050990000003</v>
      </c>
      <c r="I195">
        <v>4.42437696</v>
      </c>
      <c r="J195">
        <v>3.3551606410429008E-2</v>
      </c>
    </row>
    <row r="196" spans="1:10" x14ac:dyDescent="0.3">
      <c r="A196">
        <v>261</v>
      </c>
      <c r="B196" t="s">
        <v>21</v>
      </c>
      <c r="C196" t="s">
        <v>37</v>
      </c>
      <c r="D196">
        <v>51.178050990000003</v>
      </c>
      <c r="E196">
        <v>4.42437696</v>
      </c>
      <c r="H196">
        <v>51.178050990000003</v>
      </c>
      <c r="I196">
        <v>4.42437696</v>
      </c>
      <c r="J196">
        <v>3.3551606410429008E-2</v>
      </c>
    </row>
    <row r="197" spans="1:10" x14ac:dyDescent="0.3">
      <c r="A197">
        <v>263</v>
      </c>
      <c r="B197" t="s">
        <v>21</v>
      </c>
      <c r="C197" t="s">
        <v>39</v>
      </c>
      <c r="D197">
        <v>51.178050990000003</v>
      </c>
      <c r="E197">
        <v>4.42437696</v>
      </c>
      <c r="H197">
        <v>51.178050990000003</v>
      </c>
      <c r="I197">
        <v>4.42437696</v>
      </c>
      <c r="J197">
        <v>3.3551606410429008E-2</v>
      </c>
    </row>
    <row r="198" spans="1:10" x14ac:dyDescent="0.3">
      <c r="A198">
        <v>264</v>
      </c>
      <c r="B198" t="s">
        <v>21</v>
      </c>
      <c r="C198" t="s">
        <v>40</v>
      </c>
      <c r="D198">
        <v>51.178050990000003</v>
      </c>
      <c r="E198">
        <v>4.42437696</v>
      </c>
      <c r="F198">
        <v>51.178043369999997</v>
      </c>
      <c r="G198">
        <v>4.42434978</v>
      </c>
      <c r="H198">
        <v>51.17804718</v>
      </c>
      <c r="I198">
        <v>4.42436337</v>
      </c>
      <c r="J198">
        <v>3.2707322070573627E-2</v>
      </c>
    </row>
    <row r="199" spans="1:10" x14ac:dyDescent="0.3">
      <c r="A199">
        <v>24</v>
      </c>
      <c r="B199" t="s">
        <v>10</v>
      </c>
      <c r="C199" t="s">
        <v>35</v>
      </c>
      <c r="D199">
        <v>51.177970889999997</v>
      </c>
      <c r="E199">
        <v>4.4243598000000004</v>
      </c>
      <c r="F199">
        <v>51.178134919999998</v>
      </c>
      <c r="G199">
        <v>4.4243168800000001</v>
      </c>
      <c r="H199">
        <v>51.178052905000001</v>
      </c>
      <c r="I199">
        <v>4.4243383400000003</v>
      </c>
      <c r="J199">
        <v>3.244342898831095E-2</v>
      </c>
    </row>
    <row r="200" spans="1:10" x14ac:dyDescent="0.3">
      <c r="A200">
        <v>250</v>
      </c>
      <c r="B200" t="s">
        <v>21</v>
      </c>
      <c r="C200" t="s">
        <v>26</v>
      </c>
      <c r="D200">
        <v>51.178050990000003</v>
      </c>
      <c r="E200">
        <v>4.42437696</v>
      </c>
      <c r="F200">
        <v>51.178016659999997</v>
      </c>
      <c r="G200">
        <v>4.42438793</v>
      </c>
      <c r="H200">
        <v>51.178033825</v>
      </c>
      <c r="I200">
        <v>4.424382445</v>
      </c>
      <c r="J200">
        <v>3.2136139402176259E-2</v>
      </c>
    </row>
    <row r="201" spans="1:10" x14ac:dyDescent="0.3">
      <c r="A201">
        <v>258</v>
      </c>
      <c r="B201" t="s">
        <v>21</v>
      </c>
      <c r="C201" t="s">
        <v>34</v>
      </c>
      <c r="D201">
        <v>51.178050990000003</v>
      </c>
      <c r="E201">
        <v>4.42437696</v>
      </c>
      <c r="F201">
        <v>51.17802811</v>
      </c>
      <c r="G201">
        <v>4.4243574099999998</v>
      </c>
      <c r="H201">
        <v>51.178039550000001</v>
      </c>
      <c r="I201">
        <v>4.4243671849999986</v>
      </c>
      <c r="J201">
        <v>3.2110197621949631E-2</v>
      </c>
    </row>
    <row r="202" spans="1:10" x14ac:dyDescent="0.3">
      <c r="A202">
        <v>110</v>
      </c>
      <c r="B202" t="s">
        <v>14</v>
      </c>
      <c r="C202" t="s">
        <v>40</v>
      </c>
      <c r="F202">
        <v>51.178043369999997</v>
      </c>
      <c r="G202">
        <v>4.42434978</v>
      </c>
      <c r="H202">
        <v>51.178043369999997</v>
      </c>
      <c r="I202">
        <v>4.42434978</v>
      </c>
      <c r="J202">
        <v>3.1874463176759682E-2</v>
      </c>
    </row>
    <row r="203" spans="1:10" x14ac:dyDescent="0.3">
      <c r="A203">
        <v>135</v>
      </c>
      <c r="B203" t="s">
        <v>15</v>
      </c>
      <c r="C203" t="s">
        <v>40</v>
      </c>
      <c r="F203">
        <v>51.178043369999997</v>
      </c>
      <c r="G203">
        <v>4.42434978</v>
      </c>
      <c r="H203">
        <v>51.178043369999997</v>
      </c>
      <c r="I203">
        <v>4.42434978</v>
      </c>
      <c r="J203">
        <v>3.1874463176759682E-2</v>
      </c>
    </row>
    <row r="204" spans="1:10" x14ac:dyDescent="0.3">
      <c r="A204">
        <v>182</v>
      </c>
      <c r="B204" t="s">
        <v>17</v>
      </c>
      <c r="C204" t="s">
        <v>40</v>
      </c>
      <c r="F204">
        <v>51.178043369999997</v>
      </c>
      <c r="G204">
        <v>4.42434978</v>
      </c>
      <c r="H204">
        <v>51.178043369999997</v>
      </c>
      <c r="I204">
        <v>4.42434978</v>
      </c>
      <c r="J204">
        <v>3.1874463176759682E-2</v>
      </c>
    </row>
    <row r="205" spans="1:10" x14ac:dyDescent="0.3">
      <c r="A205">
        <v>299</v>
      </c>
      <c r="B205" t="s">
        <v>23</v>
      </c>
      <c r="C205" t="s">
        <v>40</v>
      </c>
      <c r="F205">
        <v>51.178043369999997</v>
      </c>
      <c r="G205">
        <v>4.42434978</v>
      </c>
      <c r="H205">
        <v>51.178043369999997</v>
      </c>
      <c r="I205">
        <v>4.42434978</v>
      </c>
      <c r="J205">
        <v>3.1874463176759682E-2</v>
      </c>
    </row>
    <row r="206" spans="1:10" x14ac:dyDescent="0.3">
      <c r="A206">
        <v>369</v>
      </c>
      <c r="B206" t="s">
        <v>28</v>
      </c>
      <c r="C206" t="s">
        <v>40</v>
      </c>
      <c r="F206">
        <v>51.178043369999997</v>
      </c>
      <c r="G206">
        <v>4.42434978</v>
      </c>
      <c r="H206">
        <v>51.178043369999997</v>
      </c>
      <c r="I206">
        <v>4.42434978</v>
      </c>
      <c r="J206">
        <v>3.1874463176759682E-2</v>
      </c>
    </row>
    <row r="207" spans="1:10" x14ac:dyDescent="0.3">
      <c r="A207">
        <v>390</v>
      </c>
      <c r="B207" t="s">
        <v>30</v>
      </c>
      <c r="C207" t="s">
        <v>40</v>
      </c>
      <c r="F207">
        <v>51.178043369999997</v>
      </c>
      <c r="G207">
        <v>4.42434978</v>
      </c>
      <c r="H207">
        <v>51.178043369999997</v>
      </c>
      <c r="I207">
        <v>4.42434978</v>
      </c>
      <c r="J207">
        <v>3.1874463176759682E-2</v>
      </c>
    </row>
    <row r="208" spans="1:10" x14ac:dyDescent="0.3">
      <c r="A208">
        <v>399</v>
      </c>
      <c r="B208" t="s">
        <v>31</v>
      </c>
      <c r="C208" t="s">
        <v>40</v>
      </c>
      <c r="F208">
        <v>51.178043369999997</v>
      </c>
      <c r="G208">
        <v>4.42434978</v>
      </c>
      <c r="H208">
        <v>51.178043369999997</v>
      </c>
      <c r="I208">
        <v>4.42434978</v>
      </c>
      <c r="J208">
        <v>3.1874463176759682E-2</v>
      </c>
    </row>
    <row r="209" spans="1:10" x14ac:dyDescent="0.3">
      <c r="A209">
        <v>407</v>
      </c>
      <c r="B209" t="s">
        <v>32</v>
      </c>
      <c r="C209" t="s">
        <v>40</v>
      </c>
      <c r="F209">
        <v>51.178043369999997</v>
      </c>
      <c r="G209">
        <v>4.42434978</v>
      </c>
      <c r="H209">
        <v>51.178043369999997</v>
      </c>
      <c r="I209">
        <v>4.42434978</v>
      </c>
      <c r="J209">
        <v>3.1874463176759682E-2</v>
      </c>
    </row>
    <row r="210" spans="1:10" x14ac:dyDescent="0.3">
      <c r="A210">
        <v>414</v>
      </c>
      <c r="B210" t="s">
        <v>33</v>
      </c>
      <c r="C210" t="s">
        <v>40</v>
      </c>
      <c r="F210">
        <v>51.178043369999997</v>
      </c>
      <c r="G210">
        <v>4.42434978</v>
      </c>
      <c r="H210">
        <v>51.178043369999997</v>
      </c>
      <c r="I210">
        <v>4.42434978</v>
      </c>
      <c r="J210">
        <v>3.1874463176759682E-2</v>
      </c>
    </row>
    <row r="211" spans="1:10" x14ac:dyDescent="0.3">
      <c r="A211">
        <v>432</v>
      </c>
      <c r="B211" t="s">
        <v>37</v>
      </c>
      <c r="C211" t="s">
        <v>40</v>
      </c>
      <c r="F211">
        <v>51.178043369999997</v>
      </c>
      <c r="G211">
        <v>4.42434978</v>
      </c>
      <c r="H211">
        <v>51.178043369999997</v>
      </c>
      <c r="I211">
        <v>4.42434978</v>
      </c>
      <c r="J211">
        <v>3.1874463176759682E-2</v>
      </c>
    </row>
    <row r="212" spans="1:10" x14ac:dyDescent="0.3">
      <c r="A212">
        <v>435</v>
      </c>
      <c r="B212" t="s">
        <v>39</v>
      </c>
      <c r="C212" t="s">
        <v>40</v>
      </c>
      <c r="F212">
        <v>51.178043369999997</v>
      </c>
      <c r="G212">
        <v>4.42434978</v>
      </c>
      <c r="H212">
        <v>51.178043369999997</v>
      </c>
      <c r="I212">
        <v>4.42434978</v>
      </c>
      <c r="J212">
        <v>3.1874463176759682E-2</v>
      </c>
    </row>
    <row r="213" spans="1:10" x14ac:dyDescent="0.3">
      <c r="A213">
        <v>25</v>
      </c>
      <c r="B213" t="s">
        <v>10</v>
      </c>
      <c r="C213" t="s">
        <v>36</v>
      </c>
      <c r="D213">
        <v>51.177970889999997</v>
      </c>
      <c r="E213">
        <v>4.4243598000000004</v>
      </c>
      <c r="F213">
        <v>51.17810059</v>
      </c>
      <c r="G213">
        <v>4.4243726700000003</v>
      </c>
      <c r="H213">
        <v>51.178035739999999</v>
      </c>
      <c r="I213">
        <v>4.4243662350000008</v>
      </c>
      <c r="J213">
        <v>3.1713335569062091E-2</v>
      </c>
    </row>
    <row r="214" spans="1:10" x14ac:dyDescent="0.3">
      <c r="A214">
        <v>302</v>
      </c>
      <c r="B214" t="s">
        <v>24</v>
      </c>
      <c r="C214" t="s">
        <v>27</v>
      </c>
      <c r="D214">
        <v>51.177696230000002</v>
      </c>
      <c r="E214">
        <v>4.42446947</v>
      </c>
      <c r="F214">
        <v>51.178318019999999</v>
      </c>
      <c r="G214">
        <v>4.4243784000000002</v>
      </c>
      <c r="H214">
        <v>51.178007125000001</v>
      </c>
      <c r="I214">
        <v>4.4244239350000001</v>
      </c>
      <c r="J214">
        <v>3.1496614268950132E-2</v>
      </c>
    </row>
    <row r="215" spans="1:10" x14ac:dyDescent="0.3">
      <c r="A215">
        <v>11</v>
      </c>
      <c r="B215" t="s">
        <v>10</v>
      </c>
      <c r="C215" t="s">
        <v>22</v>
      </c>
      <c r="D215">
        <v>51.177970889999997</v>
      </c>
      <c r="E215">
        <v>4.4243598000000004</v>
      </c>
      <c r="F215">
        <v>51.178092960000001</v>
      </c>
      <c r="G215">
        <v>4.4243740999999996</v>
      </c>
      <c r="H215">
        <v>51.178031924999999</v>
      </c>
      <c r="I215">
        <v>4.4243669499999996</v>
      </c>
      <c r="J215">
        <v>3.137778352030491E-2</v>
      </c>
    </row>
    <row r="216" spans="1:10" x14ac:dyDescent="0.3">
      <c r="A216">
        <v>344</v>
      </c>
      <c r="B216" t="s">
        <v>26</v>
      </c>
      <c r="C216" t="s">
        <v>40</v>
      </c>
      <c r="D216">
        <v>51.178016659999997</v>
      </c>
      <c r="E216">
        <v>4.42438793</v>
      </c>
      <c r="F216">
        <v>51.178043369999997</v>
      </c>
      <c r="G216">
        <v>4.42434978</v>
      </c>
      <c r="H216">
        <v>51.178030014999997</v>
      </c>
      <c r="I216">
        <v>4.424368855</v>
      </c>
      <c r="J216">
        <v>3.1267920534416238E-2</v>
      </c>
    </row>
    <row r="217" spans="1:10" x14ac:dyDescent="0.3">
      <c r="A217">
        <v>420</v>
      </c>
      <c r="B217" t="s">
        <v>34</v>
      </c>
      <c r="C217" t="s">
        <v>40</v>
      </c>
      <c r="D217">
        <v>51.17802811</v>
      </c>
      <c r="E217">
        <v>4.4243574099999998</v>
      </c>
      <c r="F217">
        <v>51.178043369999997</v>
      </c>
      <c r="G217">
        <v>4.42434978</v>
      </c>
      <c r="H217">
        <v>51.178035739999999</v>
      </c>
      <c r="I217">
        <v>4.4243535949999986</v>
      </c>
      <c r="J217">
        <v>3.1264872844070882E-2</v>
      </c>
    </row>
    <row r="218" spans="1:10" x14ac:dyDescent="0.3">
      <c r="A218">
        <v>96</v>
      </c>
      <c r="B218" t="s">
        <v>14</v>
      </c>
      <c r="C218" t="s">
        <v>26</v>
      </c>
      <c r="F218">
        <v>51.178016659999997</v>
      </c>
      <c r="G218">
        <v>4.42438793</v>
      </c>
      <c r="H218">
        <v>51.178016659999997</v>
      </c>
      <c r="I218">
        <v>4.42438793</v>
      </c>
      <c r="J218">
        <v>3.077874245247866E-2</v>
      </c>
    </row>
    <row r="219" spans="1:10" x14ac:dyDescent="0.3">
      <c r="A219">
        <v>121</v>
      </c>
      <c r="B219" t="s">
        <v>15</v>
      </c>
      <c r="C219" t="s">
        <v>26</v>
      </c>
      <c r="F219">
        <v>51.178016659999997</v>
      </c>
      <c r="G219">
        <v>4.42438793</v>
      </c>
      <c r="H219">
        <v>51.178016659999997</v>
      </c>
      <c r="I219">
        <v>4.42438793</v>
      </c>
      <c r="J219">
        <v>3.077874245247866E-2</v>
      </c>
    </row>
    <row r="220" spans="1:10" x14ac:dyDescent="0.3">
      <c r="A220">
        <v>168</v>
      </c>
      <c r="B220" t="s">
        <v>17</v>
      </c>
      <c r="C220" t="s">
        <v>26</v>
      </c>
      <c r="F220">
        <v>51.178016659999997</v>
      </c>
      <c r="G220">
        <v>4.42438793</v>
      </c>
      <c r="H220">
        <v>51.178016659999997</v>
      </c>
      <c r="I220">
        <v>4.42438793</v>
      </c>
      <c r="J220">
        <v>3.077874245247866E-2</v>
      </c>
    </row>
    <row r="221" spans="1:10" x14ac:dyDescent="0.3">
      <c r="A221">
        <v>285</v>
      </c>
      <c r="B221" t="s">
        <v>23</v>
      </c>
      <c r="C221" t="s">
        <v>26</v>
      </c>
      <c r="F221">
        <v>51.178016659999997</v>
      </c>
      <c r="G221">
        <v>4.42438793</v>
      </c>
      <c r="H221">
        <v>51.178016659999997</v>
      </c>
      <c r="I221">
        <v>4.42438793</v>
      </c>
      <c r="J221">
        <v>3.077874245247866E-2</v>
      </c>
    </row>
    <row r="222" spans="1:10" x14ac:dyDescent="0.3">
      <c r="A222">
        <v>332</v>
      </c>
      <c r="B222" t="s">
        <v>26</v>
      </c>
      <c r="C222" t="s">
        <v>28</v>
      </c>
      <c r="D222">
        <v>51.178016659999997</v>
      </c>
      <c r="E222">
        <v>4.42438793</v>
      </c>
      <c r="H222">
        <v>51.178016659999997</v>
      </c>
      <c r="I222">
        <v>4.42438793</v>
      </c>
      <c r="J222">
        <v>3.077874245247866E-2</v>
      </c>
    </row>
    <row r="223" spans="1:10" x14ac:dyDescent="0.3">
      <c r="A223">
        <v>334</v>
      </c>
      <c r="B223" t="s">
        <v>26</v>
      </c>
      <c r="C223" t="s">
        <v>30</v>
      </c>
      <c r="D223">
        <v>51.178016659999997</v>
      </c>
      <c r="E223">
        <v>4.42438793</v>
      </c>
      <c r="H223">
        <v>51.178016659999997</v>
      </c>
      <c r="I223">
        <v>4.42438793</v>
      </c>
      <c r="J223">
        <v>3.077874245247866E-2</v>
      </c>
    </row>
    <row r="224" spans="1:10" x14ac:dyDescent="0.3">
      <c r="A224">
        <v>335</v>
      </c>
      <c r="B224" t="s">
        <v>26</v>
      </c>
      <c r="C224" t="s">
        <v>31</v>
      </c>
      <c r="D224">
        <v>51.178016659999997</v>
      </c>
      <c r="E224">
        <v>4.42438793</v>
      </c>
      <c r="H224">
        <v>51.178016659999997</v>
      </c>
      <c r="I224">
        <v>4.42438793</v>
      </c>
      <c r="J224">
        <v>3.077874245247866E-2</v>
      </c>
    </row>
    <row r="225" spans="1:10" x14ac:dyDescent="0.3">
      <c r="A225">
        <v>336</v>
      </c>
      <c r="B225" t="s">
        <v>26</v>
      </c>
      <c r="C225" t="s">
        <v>32</v>
      </c>
      <c r="D225">
        <v>51.178016659999997</v>
      </c>
      <c r="E225">
        <v>4.42438793</v>
      </c>
      <c r="H225">
        <v>51.178016659999997</v>
      </c>
      <c r="I225">
        <v>4.42438793</v>
      </c>
      <c r="J225">
        <v>3.077874245247866E-2</v>
      </c>
    </row>
    <row r="226" spans="1:10" x14ac:dyDescent="0.3">
      <c r="A226">
        <v>337</v>
      </c>
      <c r="B226" t="s">
        <v>26</v>
      </c>
      <c r="C226" t="s">
        <v>33</v>
      </c>
      <c r="D226">
        <v>51.178016659999997</v>
      </c>
      <c r="E226">
        <v>4.42438793</v>
      </c>
      <c r="H226">
        <v>51.178016659999997</v>
      </c>
      <c r="I226">
        <v>4.42438793</v>
      </c>
      <c r="J226">
        <v>3.077874245247866E-2</v>
      </c>
    </row>
    <row r="227" spans="1:10" x14ac:dyDescent="0.3">
      <c r="A227">
        <v>341</v>
      </c>
      <c r="B227" t="s">
        <v>26</v>
      </c>
      <c r="C227" t="s">
        <v>37</v>
      </c>
      <c r="D227">
        <v>51.178016659999997</v>
      </c>
      <c r="E227">
        <v>4.42438793</v>
      </c>
      <c r="H227">
        <v>51.178016659999997</v>
      </c>
      <c r="I227">
        <v>4.42438793</v>
      </c>
      <c r="J227">
        <v>3.077874245247866E-2</v>
      </c>
    </row>
    <row r="228" spans="1:10" x14ac:dyDescent="0.3">
      <c r="A228">
        <v>343</v>
      </c>
      <c r="B228" t="s">
        <v>26</v>
      </c>
      <c r="C228" t="s">
        <v>39</v>
      </c>
      <c r="D228">
        <v>51.178016659999997</v>
      </c>
      <c r="E228">
        <v>4.42438793</v>
      </c>
      <c r="H228">
        <v>51.178016659999997</v>
      </c>
      <c r="I228">
        <v>4.42438793</v>
      </c>
      <c r="J228">
        <v>3.077874245247866E-2</v>
      </c>
    </row>
    <row r="229" spans="1:10" x14ac:dyDescent="0.3">
      <c r="A229">
        <v>338</v>
      </c>
      <c r="B229" t="s">
        <v>26</v>
      </c>
      <c r="C229" t="s">
        <v>34</v>
      </c>
      <c r="D229">
        <v>51.178016659999997</v>
      </c>
      <c r="E229">
        <v>4.42438793</v>
      </c>
      <c r="F229">
        <v>51.17802811</v>
      </c>
      <c r="G229">
        <v>4.4243574099999998</v>
      </c>
      <c r="H229">
        <v>51.178022384999998</v>
      </c>
      <c r="I229">
        <v>4.4243726700000003</v>
      </c>
      <c r="J229">
        <v>3.06988726141776E-2</v>
      </c>
    </row>
    <row r="230" spans="1:10" x14ac:dyDescent="0.3">
      <c r="A230">
        <v>104</v>
      </c>
      <c r="B230" t="s">
        <v>14</v>
      </c>
      <c r="C230" t="s">
        <v>34</v>
      </c>
      <c r="F230">
        <v>51.17802811</v>
      </c>
      <c r="G230">
        <v>4.4243574099999998</v>
      </c>
      <c r="H230">
        <v>51.17802811</v>
      </c>
      <c r="I230">
        <v>4.4243574099999998</v>
      </c>
      <c r="J230">
        <v>3.0668945495959769E-2</v>
      </c>
    </row>
    <row r="231" spans="1:10" x14ac:dyDescent="0.3">
      <c r="A231">
        <v>129</v>
      </c>
      <c r="B231" t="s">
        <v>15</v>
      </c>
      <c r="C231" t="s">
        <v>34</v>
      </c>
      <c r="F231">
        <v>51.17802811</v>
      </c>
      <c r="G231">
        <v>4.4243574099999998</v>
      </c>
      <c r="H231">
        <v>51.17802811</v>
      </c>
      <c r="I231">
        <v>4.4243574099999998</v>
      </c>
      <c r="J231">
        <v>3.0668945495959769E-2</v>
      </c>
    </row>
    <row r="232" spans="1:10" x14ac:dyDescent="0.3">
      <c r="A232">
        <v>176</v>
      </c>
      <c r="B232" t="s">
        <v>17</v>
      </c>
      <c r="C232" t="s">
        <v>34</v>
      </c>
      <c r="F232">
        <v>51.17802811</v>
      </c>
      <c r="G232">
        <v>4.4243574099999998</v>
      </c>
      <c r="H232">
        <v>51.17802811</v>
      </c>
      <c r="I232">
        <v>4.4243574099999998</v>
      </c>
      <c r="J232">
        <v>3.0668945495959769E-2</v>
      </c>
    </row>
    <row r="233" spans="1:10" x14ac:dyDescent="0.3">
      <c r="A233">
        <v>293</v>
      </c>
      <c r="B233" t="s">
        <v>23</v>
      </c>
      <c r="C233" t="s">
        <v>34</v>
      </c>
      <c r="F233">
        <v>51.17802811</v>
      </c>
      <c r="G233">
        <v>4.4243574099999998</v>
      </c>
      <c r="H233">
        <v>51.17802811</v>
      </c>
      <c r="I233">
        <v>4.4243574099999998</v>
      </c>
      <c r="J233">
        <v>3.0668945495959769E-2</v>
      </c>
    </row>
    <row r="234" spans="1:10" x14ac:dyDescent="0.3">
      <c r="A234">
        <v>363</v>
      </c>
      <c r="B234" t="s">
        <v>28</v>
      </c>
      <c r="C234" t="s">
        <v>34</v>
      </c>
      <c r="F234">
        <v>51.17802811</v>
      </c>
      <c r="G234">
        <v>4.4243574099999998</v>
      </c>
      <c r="H234">
        <v>51.17802811</v>
      </c>
      <c r="I234">
        <v>4.4243574099999998</v>
      </c>
      <c r="J234">
        <v>3.0668945495959769E-2</v>
      </c>
    </row>
    <row r="235" spans="1:10" x14ac:dyDescent="0.3">
      <c r="A235">
        <v>384</v>
      </c>
      <c r="B235" t="s">
        <v>30</v>
      </c>
      <c r="C235" t="s">
        <v>34</v>
      </c>
      <c r="F235">
        <v>51.17802811</v>
      </c>
      <c r="G235">
        <v>4.4243574099999998</v>
      </c>
      <c r="H235">
        <v>51.17802811</v>
      </c>
      <c r="I235">
        <v>4.4243574099999998</v>
      </c>
      <c r="J235">
        <v>3.0668945495959769E-2</v>
      </c>
    </row>
    <row r="236" spans="1:10" x14ac:dyDescent="0.3">
      <c r="A236">
        <v>393</v>
      </c>
      <c r="B236" t="s">
        <v>31</v>
      </c>
      <c r="C236" t="s">
        <v>34</v>
      </c>
      <c r="F236">
        <v>51.17802811</v>
      </c>
      <c r="G236">
        <v>4.4243574099999998</v>
      </c>
      <c r="H236">
        <v>51.17802811</v>
      </c>
      <c r="I236">
        <v>4.4243574099999998</v>
      </c>
      <c r="J236">
        <v>3.0668945495959769E-2</v>
      </c>
    </row>
    <row r="237" spans="1:10" x14ac:dyDescent="0.3">
      <c r="A237">
        <v>401</v>
      </c>
      <c r="B237" t="s">
        <v>32</v>
      </c>
      <c r="C237" t="s">
        <v>34</v>
      </c>
      <c r="F237">
        <v>51.17802811</v>
      </c>
      <c r="G237">
        <v>4.4243574099999998</v>
      </c>
      <c r="H237">
        <v>51.17802811</v>
      </c>
      <c r="I237">
        <v>4.4243574099999998</v>
      </c>
      <c r="J237">
        <v>3.0668945495959769E-2</v>
      </c>
    </row>
    <row r="238" spans="1:10" x14ac:dyDescent="0.3">
      <c r="A238">
        <v>408</v>
      </c>
      <c r="B238" t="s">
        <v>33</v>
      </c>
      <c r="C238" t="s">
        <v>34</v>
      </c>
      <c r="F238">
        <v>51.17802811</v>
      </c>
      <c r="G238">
        <v>4.4243574099999998</v>
      </c>
      <c r="H238">
        <v>51.17802811</v>
      </c>
      <c r="I238">
        <v>4.4243574099999998</v>
      </c>
      <c r="J238">
        <v>3.0668945495959769E-2</v>
      </c>
    </row>
    <row r="239" spans="1:10" x14ac:dyDescent="0.3">
      <c r="A239">
        <v>417</v>
      </c>
      <c r="B239" t="s">
        <v>34</v>
      </c>
      <c r="C239" t="s">
        <v>37</v>
      </c>
      <c r="D239">
        <v>51.17802811</v>
      </c>
      <c r="E239">
        <v>4.4243574099999998</v>
      </c>
      <c r="H239">
        <v>51.17802811</v>
      </c>
      <c r="I239">
        <v>4.4243574099999998</v>
      </c>
      <c r="J239">
        <v>3.0668945495959769E-2</v>
      </c>
    </row>
    <row r="240" spans="1:10" x14ac:dyDescent="0.3">
      <c r="A240">
        <v>419</v>
      </c>
      <c r="B240" t="s">
        <v>34</v>
      </c>
      <c r="C240" t="s">
        <v>39</v>
      </c>
      <c r="D240">
        <v>51.17802811</v>
      </c>
      <c r="E240">
        <v>4.4243574099999998</v>
      </c>
      <c r="H240">
        <v>51.17802811</v>
      </c>
      <c r="I240">
        <v>4.4243574099999998</v>
      </c>
      <c r="J240">
        <v>3.0668945495959769E-2</v>
      </c>
    </row>
    <row r="241" spans="1:10" x14ac:dyDescent="0.3">
      <c r="A241">
        <v>199</v>
      </c>
      <c r="B241" t="s">
        <v>18</v>
      </c>
      <c r="C241" t="s">
        <v>35</v>
      </c>
      <c r="D241">
        <v>51.177925109999997</v>
      </c>
      <c r="E241">
        <v>4.4243779200000004</v>
      </c>
      <c r="F241">
        <v>51.178134919999998</v>
      </c>
      <c r="G241">
        <v>4.4243168800000001</v>
      </c>
      <c r="H241">
        <v>51.178030014999997</v>
      </c>
      <c r="I241">
        <v>4.4243474000000003</v>
      </c>
      <c r="J241">
        <v>3.0497795921343052E-2</v>
      </c>
    </row>
    <row r="242" spans="1:10" x14ac:dyDescent="0.3">
      <c r="A242">
        <v>146</v>
      </c>
      <c r="B242" t="s">
        <v>16</v>
      </c>
      <c r="C242" t="s">
        <v>27</v>
      </c>
      <c r="D242">
        <v>51.177803040000001</v>
      </c>
      <c r="E242">
        <v>4.4240551000000004</v>
      </c>
      <c r="F242">
        <v>51.178318019999999</v>
      </c>
      <c r="G242">
        <v>4.4243784000000002</v>
      </c>
      <c r="H242">
        <v>51.178060530000003</v>
      </c>
      <c r="I242">
        <v>4.4242167500000003</v>
      </c>
      <c r="J242">
        <v>3.0465375043449958E-2</v>
      </c>
    </row>
    <row r="243" spans="1:10" x14ac:dyDescent="0.3">
      <c r="A243">
        <v>200</v>
      </c>
      <c r="B243" t="s">
        <v>18</v>
      </c>
      <c r="C243" t="s">
        <v>36</v>
      </c>
      <c r="D243">
        <v>51.177925109999997</v>
      </c>
      <c r="E243">
        <v>4.4243779200000004</v>
      </c>
      <c r="F243">
        <v>51.17810059</v>
      </c>
      <c r="G243">
        <v>4.4243726700000003</v>
      </c>
      <c r="H243">
        <v>51.178012850000002</v>
      </c>
      <c r="I243">
        <v>4.4243752950000008</v>
      </c>
      <c r="J243">
        <v>2.9924026619706431E-2</v>
      </c>
    </row>
    <row r="244" spans="1:10" x14ac:dyDescent="0.3">
      <c r="A244">
        <v>186</v>
      </c>
      <c r="B244" t="s">
        <v>18</v>
      </c>
      <c r="C244" t="s">
        <v>22</v>
      </c>
      <c r="D244">
        <v>51.177925109999997</v>
      </c>
      <c r="E244">
        <v>4.4243779200000004</v>
      </c>
      <c r="F244">
        <v>51.178092960000001</v>
      </c>
      <c r="G244">
        <v>4.4243740999999996</v>
      </c>
      <c r="H244">
        <v>51.178009035000002</v>
      </c>
      <c r="I244">
        <v>4.4243760099999996</v>
      </c>
      <c r="J244">
        <v>2.9605732707011161E-2</v>
      </c>
    </row>
    <row r="245" spans="1:10" x14ac:dyDescent="0.3">
      <c r="A245">
        <v>36</v>
      </c>
      <c r="B245" t="s">
        <v>12</v>
      </c>
      <c r="C245" t="s">
        <v>19</v>
      </c>
      <c r="D245">
        <v>51.17781067</v>
      </c>
      <c r="E245">
        <v>4.4243974699999997</v>
      </c>
      <c r="F245">
        <v>51.178215029999997</v>
      </c>
      <c r="G245">
        <v>4.4243364300000003</v>
      </c>
      <c r="H245">
        <v>51.178012850000002</v>
      </c>
      <c r="I245">
        <v>4.4243669499999996</v>
      </c>
      <c r="J245">
        <v>2.9595472208881771E-2</v>
      </c>
    </row>
    <row r="246" spans="1:10" x14ac:dyDescent="0.3">
      <c r="A246">
        <v>10</v>
      </c>
      <c r="B246" t="s">
        <v>10</v>
      </c>
      <c r="C246" t="s">
        <v>21</v>
      </c>
      <c r="D246">
        <v>51.177970889999997</v>
      </c>
      <c r="E246">
        <v>4.4243598000000004</v>
      </c>
      <c r="F246">
        <v>51.178050990000003</v>
      </c>
      <c r="G246">
        <v>4.42437696</v>
      </c>
      <c r="H246">
        <v>51.17801094</v>
      </c>
      <c r="I246">
        <v>4.4243683800000007</v>
      </c>
      <c r="J246">
        <v>2.947556516570754E-2</v>
      </c>
    </row>
    <row r="247" spans="1:10" x14ac:dyDescent="0.3">
      <c r="A247">
        <v>95</v>
      </c>
      <c r="B247" t="s">
        <v>14</v>
      </c>
      <c r="C247" t="s">
        <v>25</v>
      </c>
      <c r="F247">
        <v>51.177608489999997</v>
      </c>
      <c r="G247">
        <v>4.4244337099999997</v>
      </c>
      <c r="H247">
        <v>51.177608489999997</v>
      </c>
      <c r="I247">
        <v>4.4244337099999997</v>
      </c>
      <c r="J247">
        <v>2.9404131207807081E-2</v>
      </c>
    </row>
    <row r="248" spans="1:10" x14ac:dyDescent="0.3">
      <c r="A248">
        <v>120</v>
      </c>
      <c r="B248" t="s">
        <v>15</v>
      </c>
      <c r="C248" t="s">
        <v>25</v>
      </c>
      <c r="F248">
        <v>51.177608489999997</v>
      </c>
      <c r="G248">
        <v>4.4244337099999997</v>
      </c>
      <c r="H248">
        <v>51.177608489999997</v>
      </c>
      <c r="I248">
        <v>4.4244337099999997</v>
      </c>
      <c r="J248">
        <v>2.9404131207807081E-2</v>
      </c>
    </row>
    <row r="249" spans="1:10" x14ac:dyDescent="0.3">
      <c r="A249">
        <v>167</v>
      </c>
      <c r="B249" t="s">
        <v>17</v>
      </c>
      <c r="C249" t="s">
        <v>25</v>
      </c>
      <c r="F249">
        <v>51.177608489999997</v>
      </c>
      <c r="G249">
        <v>4.4244337099999997</v>
      </c>
      <c r="H249">
        <v>51.177608489999997</v>
      </c>
      <c r="I249">
        <v>4.4244337099999997</v>
      </c>
      <c r="J249">
        <v>2.9404131207807081E-2</v>
      </c>
    </row>
    <row r="250" spans="1:10" x14ac:dyDescent="0.3">
      <c r="A250">
        <v>284</v>
      </c>
      <c r="B250" t="s">
        <v>23</v>
      </c>
      <c r="C250" t="s">
        <v>25</v>
      </c>
      <c r="F250">
        <v>51.177608489999997</v>
      </c>
      <c r="G250">
        <v>4.4244337099999997</v>
      </c>
      <c r="H250">
        <v>51.177608489999997</v>
      </c>
      <c r="I250">
        <v>4.4244337099999997</v>
      </c>
      <c r="J250">
        <v>2.9404131207807081E-2</v>
      </c>
    </row>
    <row r="251" spans="1:10" x14ac:dyDescent="0.3">
      <c r="A251">
        <v>318</v>
      </c>
      <c r="B251" t="s">
        <v>25</v>
      </c>
      <c r="C251" t="s">
        <v>28</v>
      </c>
      <c r="D251">
        <v>51.177608489999997</v>
      </c>
      <c r="E251">
        <v>4.4244337099999997</v>
      </c>
      <c r="H251">
        <v>51.177608489999997</v>
      </c>
      <c r="I251">
        <v>4.4244337099999997</v>
      </c>
      <c r="J251">
        <v>2.9404131207807081E-2</v>
      </c>
    </row>
    <row r="252" spans="1:10" x14ac:dyDescent="0.3">
      <c r="A252">
        <v>320</v>
      </c>
      <c r="B252" t="s">
        <v>25</v>
      </c>
      <c r="C252" t="s">
        <v>30</v>
      </c>
      <c r="D252">
        <v>51.177608489999997</v>
      </c>
      <c r="E252">
        <v>4.4244337099999997</v>
      </c>
      <c r="H252">
        <v>51.177608489999997</v>
      </c>
      <c r="I252">
        <v>4.4244337099999997</v>
      </c>
      <c r="J252">
        <v>2.9404131207807081E-2</v>
      </c>
    </row>
    <row r="253" spans="1:10" x14ac:dyDescent="0.3">
      <c r="A253">
        <v>321</v>
      </c>
      <c r="B253" t="s">
        <v>25</v>
      </c>
      <c r="C253" t="s">
        <v>31</v>
      </c>
      <c r="D253">
        <v>51.177608489999997</v>
      </c>
      <c r="E253">
        <v>4.4244337099999997</v>
      </c>
      <c r="H253">
        <v>51.177608489999997</v>
      </c>
      <c r="I253">
        <v>4.4244337099999997</v>
      </c>
      <c r="J253">
        <v>2.9404131207807081E-2</v>
      </c>
    </row>
    <row r="254" spans="1:10" x14ac:dyDescent="0.3">
      <c r="A254">
        <v>322</v>
      </c>
      <c r="B254" t="s">
        <v>25</v>
      </c>
      <c r="C254" t="s">
        <v>32</v>
      </c>
      <c r="D254">
        <v>51.177608489999997</v>
      </c>
      <c r="E254">
        <v>4.4244337099999997</v>
      </c>
      <c r="H254">
        <v>51.177608489999997</v>
      </c>
      <c r="I254">
        <v>4.4244337099999997</v>
      </c>
      <c r="J254">
        <v>2.9404131207807081E-2</v>
      </c>
    </row>
    <row r="255" spans="1:10" x14ac:dyDescent="0.3">
      <c r="A255">
        <v>323</v>
      </c>
      <c r="B255" t="s">
        <v>25</v>
      </c>
      <c r="C255" t="s">
        <v>33</v>
      </c>
      <c r="D255">
        <v>51.177608489999997</v>
      </c>
      <c r="E255">
        <v>4.4244337099999997</v>
      </c>
      <c r="H255">
        <v>51.177608489999997</v>
      </c>
      <c r="I255">
        <v>4.4244337099999997</v>
      </c>
      <c r="J255">
        <v>2.9404131207807081E-2</v>
      </c>
    </row>
    <row r="256" spans="1:10" x14ac:dyDescent="0.3">
      <c r="A256">
        <v>327</v>
      </c>
      <c r="B256" t="s">
        <v>25</v>
      </c>
      <c r="C256" t="s">
        <v>37</v>
      </c>
      <c r="D256">
        <v>51.177608489999997</v>
      </c>
      <c r="E256">
        <v>4.4244337099999997</v>
      </c>
      <c r="H256">
        <v>51.177608489999997</v>
      </c>
      <c r="I256">
        <v>4.4244337099999997</v>
      </c>
      <c r="J256">
        <v>2.9404131207807081E-2</v>
      </c>
    </row>
    <row r="257" spans="1:10" x14ac:dyDescent="0.3">
      <c r="A257">
        <v>329</v>
      </c>
      <c r="B257" t="s">
        <v>25</v>
      </c>
      <c r="C257" t="s">
        <v>39</v>
      </c>
      <c r="D257">
        <v>51.177608489999997</v>
      </c>
      <c r="E257">
        <v>4.4244337099999997</v>
      </c>
      <c r="H257">
        <v>51.177608489999997</v>
      </c>
      <c r="I257">
        <v>4.4244337099999997</v>
      </c>
      <c r="J257">
        <v>2.9404131207807081E-2</v>
      </c>
    </row>
    <row r="258" spans="1:10" x14ac:dyDescent="0.3">
      <c r="A258">
        <v>29</v>
      </c>
      <c r="B258" t="s">
        <v>10</v>
      </c>
      <c r="C258" t="s">
        <v>40</v>
      </c>
      <c r="D258">
        <v>51.177970889999997</v>
      </c>
      <c r="E258">
        <v>4.4243598000000004</v>
      </c>
      <c r="F258">
        <v>51.178043369999997</v>
      </c>
      <c r="G258">
        <v>4.42434978</v>
      </c>
      <c r="H258">
        <v>51.178007129999997</v>
      </c>
      <c r="I258">
        <v>4.4243547900000006</v>
      </c>
      <c r="J258">
        <v>2.8596749763460411E-2</v>
      </c>
    </row>
    <row r="259" spans="1:10" x14ac:dyDescent="0.3">
      <c r="A259">
        <v>63</v>
      </c>
      <c r="B259" t="s">
        <v>13</v>
      </c>
      <c r="C259" t="s">
        <v>19</v>
      </c>
      <c r="D259">
        <v>51.177780149999997</v>
      </c>
      <c r="E259">
        <v>4.4244093900000001</v>
      </c>
      <c r="F259">
        <v>51.178215029999997</v>
      </c>
      <c r="G259">
        <v>4.4243364300000003</v>
      </c>
      <c r="H259">
        <v>51.177997589999997</v>
      </c>
      <c r="I259">
        <v>4.4243729100000007</v>
      </c>
      <c r="J259">
        <v>2.8448708583141889E-2</v>
      </c>
    </row>
    <row r="260" spans="1:10" x14ac:dyDescent="0.3">
      <c r="A260">
        <v>15</v>
      </c>
      <c r="B260" t="s">
        <v>10</v>
      </c>
      <c r="C260" t="s">
        <v>26</v>
      </c>
      <c r="D260">
        <v>51.177970889999997</v>
      </c>
      <c r="E260">
        <v>4.4243598000000004</v>
      </c>
      <c r="F260">
        <v>51.178016659999997</v>
      </c>
      <c r="G260">
        <v>4.42438793</v>
      </c>
      <c r="H260">
        <v>51.177993774999997</v>
      </c>
      <c r="I260">
        <v>4.4243738649999997</v>
      </c>
      <c r="J260">
        <v>2.8149114305026798E-2</v>
      </c>
    </row>
    <row r="261" spans="1:10" x14ac:dyDescent="0.3">
      <c r="A261">
        <v>23</v>
      </c>
      <c r="B261" t="s">
        <v>10</v>
      </c>
      <c r="C261" t="s">
        <v>34</v>
      </c>
      <c r="D261">
        <v>51.177970889999997</v>
      </c>
      <c r="E261">
        <v>4.4243598000000004</v>
      </c>
      <c r="F261">
        <v>51.17802811</v>
      </c>
      <c r="G261">
        <v>4.4243574099999998</v>
      </c>
      <c r="H261">
        <v>51.177999499999999</v>
      </c>
      <c r="I261">
        <v>4.4243586050000001</v>
      </c>
      <c r="J261">
        <v>2.8041192384843889E-2</v>
      </c>
    </row>
    <row r="262" spans="1:10" x14ac:dyDescent="0.3">
      <c r="A262">
        <v>185</v>
      </c>
      <c r="B262" t="s">
        <v>18</v>
      </c>
      <c r="C262" t="s">
        <v>21</v>
      </c>
      <c r="D262">
        <v>51.177925109999997</v>
      </c>
      <c r="E262">
        <v>4.4243779200000004</v>
      </c>
      <c r="F262">
        <v>51.178050990000003</v>
      </c>
      <c r="G262">
        <v>4.42437696</v>
      </c>
      <c r="H262">
        <v>51.177988050000003</v>
      </c>
      <c r="I262">
        <v>4.4243774400000007</v>
      </c>
      <c r="J262">
        <v>2.7798332449395519E-2</v>
      </c>
    </row>
    <row r="263" spans="1:10" x14ac:dyDescent="0.3">
      <c r="A263">
        <v>300</v>
      </c>
      <c r="B263" t="s">
        <v>24</v>
      </c>
      <c r="C263" t="s">
        <v>25</v>
      </c>
      <c r="D263">
        <v>51.177696230000002</v>
      </c>
      <c r="E263">
        <v>4.42446947</v>
      </c>
      <c r="F263">
        <v>51.177608489999997</v>
      </c>
      <c r="G263">
        <v>4.4244337099999997</v>
      </c>
      <c r="H263">
        <v>51.177652360000003</v>
      </c>
      <c r="I263">
        <v>4.4244515900000003</v>
      </c>
      <c r="J263">
        <v>2.726990533026756E-2</v>
      </c>
    </row>
    <row r="264" spans="1:10" x14ac:dyDescent="0.3">
      <c r="A264">
        <v>317</v>
      </c>
      <c r="B264" t="s">
        <v>25</v>
      </c>
      <c r="C264" t="s">
        <v>27</v>
      </c>
      <c r="D264">
        <v>51.177608489999997</v>
      </c>
      <c r="E264">
        <v>4.4244337099999997</v>
      </c>
      <c r="F264">
        <v>51.178318019999999</v>
      </c>
      <c r="G264">
        <v>4.4243784000000002</v>
      </c>
      <c r="H264">
        <v>51.177963254999987</v>
      </c>
      <c r="I264">
        <v>4.4244060550000004</v>
      </c>
      <c r="J264">
        <v>2.7072733019109139E-2</v>
      </c>
    </row>
    <row r="265" spans="1:10" x14ac:dyDescent="0.3">
      <c r="A265">
        <v>204</v>
      </c>
      <c r="B265" t="s">
        <v>18</v>
      </c>
      <c r="C265" t="s">
        <v>40</v>
      </c>
      <c r="D265">
        <v>51.177925109999997</v>
      </c>
      <c r="E265">
        <v>4.4243779200000004</v>
      </c>
      <c r="F265">
        <v>51.178043369999997</v>
      </c>
      <c r="G265">
        <v>4.42434978</v>
      </c>
      <c r="H265">
        <v>51.177984240000001</v>
      </c>
      <c r="I265">
        <v>4.4243638500000007</v>
      </c>
      <c r="J265">
        <v>2.6882567406862269E-2</v>
      </c>
    </row>
    <row r="266" spans="1:10" x14ac:dyDescent="0.3">
      <c r="A266">
        <v>190</v>
      </c>
      <c r="B266" t="s">
        <v>18</v>
      </c>
      <c r="C266" t="s">
        <v>26</v>
      </c>
      <c r="D266">
        <v>51.177925109999997</v>
      </c>
      <c r="E266">
        <v>4.4243779200000004</v>
      </c>
      <c r="F266">
        <v>51.178016659999997</v>
      </c>
      <c r="G266">
        <v>4.42438793</v>
      </c>
      <c r="H266">
        <v>51.177970884999993</v>
      </c>
      <c r="I266">
        <v>4.4243829249999997</v>
      </c>
      <c r="J266">
        <v>2.658025578003222E-2</v>
      </c>
    </row>
    <row r="267" spans="1:10" x14ac:dyDescent="0.3">
      <c r="A267">
        <v>198</v>
      </c>
      <c r="B267" t="s">
        <v>18</v>
      </c>
      <c r="C267" t="s">
        <v>34</v>
      </c>
      <c r="D267">
        <v>51.177925109999997</v>
      </c>
      <c r="E267">
        <v>4.4243779200000004</v>
      </c>
      <c r="F267">
        <v>51.17802811</v>
      </c>
      <c r="G267">
        <v>4.4243574099999998</v>
      </c>
      <c r="H267">
        <v>51.177976610000002</v>
      </c>
      <c r="I267">
        <v>4.4243676650000001</v>
      </c>
      <c r="J267">
        <v>2.637918866565804E-2</v>
      </c>
    </row>
    <row r="268" spans="1:10" x14ac:dyDescent="0.3">
      <c r="A268">
        <v>209</v>
      </c>
      <c r="B268" t="s">
        <v>19</v>
      </c>
      <c r="C268" t="s">
        <v>24</v>
      </c>
      <c r="D268">
        <v>51.178215029999997</v>
      </c>
      <c r="E268">
        <v>4.4243364300000003</v>
      </c>
      <c r="F268">
        <v>51.177696230000002</v>
      </c>
      <c r="G268">
        <v>4.42446947</v>
      </c>
      <c r="H268">
        <v>51.17795563</v>
      </c>
      <c r="I268">
        <v>4.4244029500000002</v>
      </c>
      <c r="J268">
        <v>2.632636024403754E-2</v>
      </c>
    </row>
    <row r="269" spans="1:10" x14ac:dyDescent="0.3">
      <c r="A269">
        <v>355</v>
      </c>
      <c r="B269" t="s">
        <v>27</v>
      </c>
      <c r="C269" t="s">
        <v>38</v>
      </c>
      <c r="D269">
        <v>51.178318019999999</v>
      </c>
      <c r="E269">
        <v>4.4243784000000002</v>
      </c>
      <c r="F269">
        <v>51.177730560000001</v>
      </c>
      <c r="G269">
        <v>4.4239730799999997</v>
      </c>
      <c r="H269">
        <v>51.178024290000003</v>
      </c>
      <c r="I269">
        <v>4.4241757399999999</v>
      </c>
      <c r="J269">
        <v>2.6025522798212509E-2</v>
      </c>
    </row>
    <row r="270" spans="1:10" x14ac:dyDescent="0.3">
      <c r="A270">
        <v>94</v>
      </c>
      <c r="B270" t="s">
        <v>14</v>
      </c>
      <c r="C270" t="s">
        <v>24</v>
      </c>
      <c r="F270">
        <v>51.177696230000002</v>
      </c>
      <c r="G270">
        <v>4.42446947</v>
      </c>
      <c r="H270">
        <v>51.177696230000002</v>
      </c>
      <c r="I270">
        <v>4.42446947</v>
      </c>
      <c r="J270">
        <v>2.594978940155478E-2</v>
      </c>
    </row>
    <row r="271" spans="1:10" x14ac:dyDescent="0.3">
      <c r="A271">
        <v>119</v>
      </c>
      <c r="B271" t="s">
        <v>15</v>
      </c>
      <c r="C271" t="s">
        <v>24</v>
      </c>
      <c r="F271">
        <v>51.177696230000002</v>
      </c>
      <c r="G271">
        <v>4.42446947</v>
      </c>
      <c r="H271">
        <v>51.177696230000002</v>
      </c>
      <c r="I271">
        <v>4.42446947</v>
      </c>
      <c r="J271">
        <v>2.594978940155478E-2</v>
      </c>
    </row>
    <row r="272" spans="1:10" x14ac:dyDescent="0.3">
      <c r="A272">
        <v>166</v>
      </c>
      <c r="B272" t="s">
        <v>17</v>
      </c>
      <c r="C272" t="s">
        <v>24</v>
      </c>
      <c r="F272">
        <v>51.177696230000002</v>
      </c>
      <c r="G272">
        <v>4.42446947</v>
      </c>
      <c r="H272">
        <v>51.177696230000002</v>
      </c>
      <c r="I272">
        <v>4.42446947</v>
      </c>
      <c r="J272">
        <v>2.594978940155478E-2</v>
      </c>
    </row>
    <row r="273" spans="1:10" x14ac:dyDescent="0.3">
      <c r="A273">
        <v>283</v>
      </c>
      <c r="B273" t="s">
        <v>23</v>
      </c>
      <c r="C273" t="s">
        <v>24</v>
      </c>
      <c r="F273">
        <v>51.177696230000002</v>
      </c>
      <c r="G273">
        <v>4.42446947</v>
      </c>
      <c r="H273">
        <v>51.177696230000002</v>
      </c>
      <c r="I273">
        <v>4.42446947</v>
      </c>
      <c r="J273">
        <v>2.594978940155478E-2</v>
      </c>
    </row>
    <row r="274" spans="1:10" x14ac:dyDescent="0.3">
      <c r="A274">
        <v>303</v>
      </c>
      <c r="B274" t="s">
        <v>24</v>
      </c>
      <c r="C274" t="s">
        <v>28</v>
      </c>
      <c r="D274">
        <v>51.177696230000002</v>
      </c>
      <c r="E274">
        <v>4.42446947</v>
      </c>
      <c r="H274">
        <v>51.177696230000002</v>
      </c>
      <c r="I274">
        <v>4.42446947</v>
      </c>
      <c r="J274">
        <v>2.594978940155478E-2</v>
      </c>
    </row>
    <row r="275" spans="1:10" x14ac:dyDescent="0.3">
      <c r="A275">
        <v>305</v>
      </c>
      <c r="B275" t="s">
        <v>24</v>
      </c>
      <c r="C275" t="s">
        <v>30</v>
      </c>
      <c r="D275">
        <v>51.177696230000002</v>
      </c>
      <c r="E275">
        <v>4.42446947</v>
      </c>
      <c r="H275">
        <v>51.177696230000002</v>
      </c>
      <c r="I275">
        <v>4.42446947</v>
      </c>
      <c r="J275">
        <v>2.594978940155478E-2</v>
      </c>
    </row>
    <row r="276" spans="1:10" x14ac:dyDescent="0.3">
      <c r="A276">
        <v>306</v>
      </c>
      <c r="B276" t="s">
        <v>24</v>
      </c>
      <c r="C276" t="s">
        <v>31</v>
      </c>
      <c r="D276">
        <v>51.177696230000002</v>
      </c>
      <c r="E276">
        <v>4.42446947</v>
      </c>
      <c r="H276">
        <v>51.177696230000002</v>
      </c>
      <c r="I276">
        <v>4.42446947</v>
      </c>
      <c r="J276">
        <v>2.594978940155478E-2</v>
      </c>
    </row>
    <row r="277" spans="1:10" x14ac:dyDescent="0.3">
      <c r="A277">
        <v>307</v>
      </c>
      <c r="B277" t="s">
        <v>24</v>
      </c>
      <c r="C277" t="s">
        <v>32</v>
      </c>
      <c r="D277">
        <v>51.177696230000002</v>
      </c>
      <c r="E277">
        <v>4.42446947</v>
      </c>
      <c r="H277">
        <v>51.177696230000002</v>
      </c>
      <c r="I277">
        <v>4.42446947</v>
      </c>
      <c r="J277">
        <v>2.594978940155478E-2</v>
      </c>
    </row>
    <row r="278" spans="1:10" x14ac:dyDescent="0.3">
      <c r="A278">
        <v>308</v>
      </c>
      <c r="B278" t="s">
        <v>24</v>
      </c>
      <c r="C278" t="s">
        <v>33</v>
      </c>
      <c r="D278">
        <v>51.177696230000002</v>
      </c>
      <c r="E278">
        <v>4.42446947</v>
      </c>
      <c r="H278">
        <v>51.177696230000002</v>
      </c>
      <c r="I278">
        <v>4.42446947</v>
      </c>
      <c r="J278">
        <v>2.594978940155478E-2</v>
      </c>
    </row>
    <row r="279" spans="1:10" x14ac:dyDescent="0.3">
      <c r="A279">
        <v>312</v>
      </c>
      <c r="B279" t="s">
        <v>24</v>
      </c>
      <c r="C279" t="s">
        <v>37</v>
      </c>
      <c r="D279">
        <v>51.177696230000002</v>
      </c>
      <c r="E279">
        <v>4.42446947</v>
      </c>
      <c r="H279">
        <v>51.177696230000002</v>
      </c>
      <c r="I279">
        <v>4.42446947</v>
      </c>
      <c r="J279">
        <v>2.594978940155478E-2</v>
      </c>
    </row>
    <row r="280" spans="1:10" x14ac:dyDescent="0.3">
      <c r="A280">
        <v>314</v>
      </c>
      <c r="B280" t="s">
        <v>24</v>
      </c>
      <c r="C280" t="s">
        <v>39</v>
      </c>
      <c r="D280">
        <v>51.177696230000002</v>
      </c>
      <c r="E280">
        <v>4.42446947</v>
      </c>
      <c r="H280">
        <v>51.177696230000002</v>
      </c>
      <c r="I280">
        <v>4.42446947</v>
      </c>
      <c r="J280">
        <v>2.594978940155478E-2</v>
      </c>
    </row>
    <row r="281" spans="1:10" x14ac:dyDescent="0.3">
      <c r="A281">
        <v>52</v>
      </c>
      <c r="B281" t="s">
        <v>12</v>
      </c>
      <c r="C281" t="s">
        <v>35</v>
      </c>
      <c r="D281">
        <v>51.17781067</v>
      </c>
      <c r="E281">
        <v>4.4243974699999997</v>
      </c>
      <c r="F281">
        <v>51.178134919999998</v>
      </c>
      <c r="G281">
        <v>4.4243168800000001</v>
      </c>
      <c r="H281">
        <v>51.177972795000002</v>
      </c>
      <c r="I281">
        <v>4.4243571749999999</v>
      </c>
      <c r="J281">
        <v>2.5591615499983629E-2</v>
      </c>
    </row>
    <row r="282" spans="1:10" x14ac:dyDescent="0.3">
      <c r="A282">
        <v>3</v>
      </c>
      <c r="B282" t="s">
        <v>10</v>
      </c>
      <c r="C282" t="s">
        <v>14</v>
      </c>
      <c r="D282">
        <v>51.177970889999997</v>
      </c>
      <c r="E282">
        <v>4.4243598000000004</v>
      </c>
      <c r="H282">
        <v>51.177970889999997</v>
      </c>
      <c r="I282">
        <v>4.4243598000000004</v>
      </c>
      <c r="J282">
        <v>2.5539925148431099E-2</v>
      </c>
    </row>
    <row r="283" spans="1:10" x14ac:dyDescent="0.3">
      <c r="A283" s="12">
        <v>4</v>
      </c>
      <c r="B283" t="s">
        <v>10</v>
      </c>
      <c r="C283" t="s">
        <v>15</v>
      </c>
      <c r="D283">
        <v>51.177970889999997</v>
      </c>
      <c r="E283">
        <v>4.4243598000000004</v>
      </c>
      <c r="H283">
        <v>51.177970889999997</v>
      </c>
      <c r="I283">
        <v>4.4243598000000004</v>
      </c>
      <c r="J283">
        <v>2.5539925148431099E-2</v>
      </c>
    </row>
    <row r="284" spans="1:10" x14ac:dyDescent="0.3">
      <c r="A284">
        <v>6</v>
      </c>
      <c r="B284" t="s">
        <v>10</v>
      </c>
      <c r="C284" t="s">
        <v>17</v>
      </c>
      <c r="D284">
        <v>51.177970889999997</v>
      </c>
      <c r="E284">
        <v>4.4243598000000004</v>
      </c>
      <c r="H284">
        <v>51.177970889999997</v>
      </c>
      <c r="I284">
        <v>4.4243598000000004</v>
      </c>
      <c r="J284">
        <v>2.5539925148431099E-2</v>
      </c>
    </row>
    <row r="285" spans="1:10" x14ac:dyDescent="0.3">
      <c r="A285">
        <v>12</v>
      </c>
      <c r="B285" t="s">
        <v>10</v>
      </c>
      <c r="C285" t="s">
        <v>23</v>
      </c>
      <c r="D285">
        <v>51.177970889999997</v>
      </c>
      <c r="E285">
        <v>4.4243598000000004</v>
      </c>
      <c r="H285">
        <v>51.177970889999997</v>
      </c>
      <c r="I285">
        <v>4.4243598000000004</v>
      </c>
      <c r="J285">
        <v>2.5539925148431099E-2</v>
      </c>
    </row>
    <row r="286" spans="1:10" x14ac:dyDescent="0.3">
      <c r="A286">
        <v>17</v>
      </c>
      <c r="B286" t="s">
        <v>10</v>
      </c>
      <c r="C286" t="s">
        <v>28</v>
      </c>
      <c r="D286">
        <v>51.177970889999997</v>
      </c>
      <c r="E286">
        <v>4.4243598000000004</v>
      </c>
      <c r="H286">
        <v>51.177970889999997</v>
      </c>
      <c r="I286">
        <v>4.4243598000000004</v>
      </c>
      <c r="J286">
        <v>2.5539925148431099E-2</v>
      </c>
    </row>
    <row r="287" spans="1:10" x14ac:dyDescent="0.3">
      <c r="A287">
        <v>19</v>
      </c>
      <c r="B287" t="s">
        <v>10</v>
      </c>
      <c r="C287" t="s">
        <v>30</v>
      </c>
      <c r="D287">
        <v>51.177970889999997</v>
      </c>
      <c r="E287">
        <v>4.4243598000000004</v>
      </c>
      <c r="H287">
        <v>51.177970889999997</v>
      </c>
      <c r="I287">
        <v>4.4243598000000004</v>
      </c>
      <c r="J287">
        <v>2.5539925148431099E-2</v>
      </c>
    </row>
    <row r="288" spans="1:10" x14ac:dyDescent="0.3">
      <c r="A288">
        <v>20</v>
      </c>
      <c r="B288" t="s">
        <v>10</v>
      </c>
      <c r="C288" t="s">
        <v>31</v>
      </c>
      <c r="D288">
        <v>51.177970889999997</v>
      </c>
      <c r="E288">
        <v>4.4243598000000004</v>
      </c>
      <c r="H288">
        <v>51.177970889999997</v>
      </c>
      <c r="I288">
        <v>4.4243598000000004</v>
      </c>
      <c r="J288">
        <v>2.5539925148431099E-2</v>
      </c>
    </row>
    <row r="289" spans="1:10" x14ac:dyDescent="0.3">
      <c r="A289">
        <v>21</v>
      </c>
      <c r="B289" t="s">
        <v>10</v>
      </c>
      <c r="C289" t="s">
        <v>32</v>
      </c>
      <c r="D289">
        <v>51.177970889999997</v>
      </c>
      <c r="E289">
        <v>4.4243598000000004</v>
      </c>
      <c r="H289">
        <v>51.177970889999997</v>
      </c>
      <c r="I289">
        <v>4.4243598000000004</v>
      </c>
      <c r="J289">
        <v>2.5539925148431099E-2</v>
      </c>
    </row>
    <row r="290" spans="1:10" x14ac:dyDescent="0.3">
      <c r="A290">
        <v>22</v>
      </c>
      <c r="B290" t="s">
        <v>10</v>
      </c>
      <c r="C290" t="s">
        <v>33</v>
      </c>
      <c r="D290">
        <v>51.177970889999997</v>
      </c>
      <c r="E290">
        <v>4.4243598000000004</v>
      </c>
      <c r="H290">
        <v>51.177970889999997</v>
      </c>
      <c r="I290">
        <v>4.4243598000000004</v>
      </c>
      <c r="J290">
        <v>2.5539925148431099E-2</v>
      </c>
    </row>
    <row r="291" spans="1:10" x14ac:dyDescent="0.3">
      <c r="A291">
        <v>26</v>
      </c>
      <c r="B291" t="s">
        <v>10</v>
      </c>
      <c r="C291" t="s">
        <v>37</v>
      </c>
      <c r="D291">
        <v>51.177970889999997</v>
      </c>
      <c r="E291">
        <v>4.4243598000000004</v>
      </c>
      <c r="H291">
        <v>51.177970889999997</v>
      </c>
      <c r="I291">
        <v>4.4243598000000004</v>
      </c>
      <c r="J291">
        <v>2.5539925148431099E-2</v>
      </c>
    </row>
    <row r="292" spans="1:10" x14ac:dyDescent="0.3">
      <c r="A292">
        <v>28</v>
      </c>
      <c r="B292" t="s">
        <v>10</v>
      </c>
      <c r="C292" t="s">
        <v>39</v>
      </c>
      <c r="D292">
        <v>51.177970889999997</v>
      </c>
      <c r="E292">
        <v>4.4243598000000004</v>
      </c>
      <c r="H292">
        <v>51.177970889999997</v>
      </c>
      <c r="I292">
        <v>4.4243598000000004</v>
      </c>
      <c r="J292">
        <v>2.5539925148431099E-2</v>
      </c>
    </row>
    <row r="293" spans="1:10" x14ac:dyDescent="0.3">
      <c r="A293">
        <v>53</v>
      </c>
      <c r="B293" t="s">
        <v>12</v>
      </c>
      <c r="C293" t="s">
        <v>36</v>
      </c>
      <c r="D293">
        <v>51.17781067</v>
      </c>
      <c r="E293">
        <v>4.4243974699999997</v>
      </c>
      <c r="F293">
        <v>51.17810059</v>
      </c>
      <c r="G293">
        <v>4.4243726700000003</v>
      </c>
      <c r="H293">
        <v>51.17795563</v>
      </c>
      <c r="I293">
        <v>4.4243850699999996</v>
      </c>
      <c r="J293">
        <v>2.544013906983799E-2</v>
      </c>
    </row>
    <row r="294" spans="1:10" x14ac:dyDescent="0.3">
      <c r="A294">
        <v>39</v>
      </c>
      <c r="B294" t="s">
        <v>12</v>
      </c>
      <c r="C294" t="s">
        <v>22</v>
      </c>
      <c r="D294">
        <v>51.17781067</v>
      </c>
      <c r="E294">
        <v>4.4243974699999997</v>
      </c>
      <c r="F294">
        <v>51.178092960000001</v>
      </c>
      <c r="G294">
        <v>4.4243740999999996</v>
      </c>
      <c r="H294">
        <v>51.177951815</v>
      </c>
      <c r="I294">
        <v>4.4243857850000001</v>
      </c>
      <c r="J294">
        <v>2.517377130889795E-2</v>
      </c>
    </row>
    <row r="295" spans="1:10" x14ac:dyDescent="0.3">
      <c r="A295">
        <v>138</v>
      </c>
      <c r="B295" t="s">
        <v>16</v>
      </c>
      <c r="C295" t="s">
        <v>19</v>
      </c>
      <c r="D295">
        <v>51.177803040000001</v>
      </c>
      <c r="E295">
        <v>4.4240551000000004</v>
      </c>
      <c r="F295">
        <v>51.178215029999997</v>
      </c>
      <c r="G295">
        <v>4.4243364300000003</v>
      </c>
      <c r="H295">
        <v>51.178009035000002</v>
      </c>
      <c r="I295">
        <v>4.4241957650000003</v>
      </c>
      <c r="J295">
        <v>2.4564761135397049E-2</v>
      </c>
    </row>
    <row r="296" spans="1:10" x14ac:dyDescent="0.3">
      <c r="A296">
        <v>80</v>
      </c>
      <c r="B296" t="s">
        <v>13</v>
      </c>
      <c r="C296" t="s">
        <v>36</v>
      </c>
      <c r="D296">
        <v>51.177780149999997</v>
      </c>
      <c r="E296">
        <v>4.4244093900000001</v>
      </c>
      <c r="F296">
        <v>51.17810059</v>
      </c>
      <c r="G296">
        <v>4.4243726700000003</v>
      </c>
      <c r="H296">
        <v>51.177940370000002</v>
      </c>
      <c r="I296">
        <v>4.4243910300000007</v>
      </c>
      <c r="J296">
        <v>2.4561754483446829E-2</v>
      </c>
    </row>
    <row r="297" spans="1:10" x14ac:dyDescent="0.3">
      <c r="A297">
        <v>79</v>
      </c>
      <c r="B297" t="s">
        <v>13</v>
      </c>
      <c r="C297" t="s">
        <v>35</v>
      </c>
      <c r="D297">
        <v>51.177780149999997</v>
      </c>
      <c r="E297">
        <v>4.4244093900000001</v>
      </c>
      <c r="F297">
        <v>51.178134919999998</v>
      </c>
      <c r="G297">
        <v>4.4243168800000001</v>
      </c>
      <c r="H297">
        <v>51.177957534999997</v>
      </c>
      <c r="I297">
        <v>4.4243631350000001</v>
      </c>
      <c r="J297">
        <v>2.455436305266228E-2</v>
      </c>
    </row>
    <row r="298" spans="1:10" x14ac:dyDescent="0.3">
      <c r="A298">
        <v>66</v>
      </c>
      <c r="B298" t="s">
        <v>13</v>
      </c>
      <c r="C298" t="s">
        <v>22</v>
      </c>
      <c r="D298">
        <v>51.177780149999997</v>
      </c>
      <c r="E298">
        <v>4.4244093900000001</v>
      </c>
      <c r="F298">
        <v>51.178092960000001</v>
      </c>
      <c r="G298">
        <v>4.4243740999999996</v>
      </c>
      <c r="H298">
        <v>51.177936555000002</v>
      </c>
      <c r="I298">
        <v>4.4243917449999994</v>
      </c>
      <c r="J298">
        <v>2.4316227292454012E-2</v>
      </c>
    </row>
    <row r="299" spans="1:10" x14ac:dyDescent="0.3">
      <c r="A299">
        <v>7</v>
      </c>
      <c r="B299" t="s">
        <v>10</v>
      </c>
      <c r="C299" t="s">
        <v>18</v>
      </c>
      <c r="D299">
        <v>51.177970889999997</v>
      </c>
      <c r="E299">
        <v>4.4243598000000004</v>
      </c>
      <c r="F299">
        <v>51.177925109999997</v>
      </c>
      <c r="G299">
        <v>4.4243779200000004</v>
      </c>
      <c r="H299">
        <v>51.177948000000001</v>
      </c>
      <c r="I299">
        <v>4.4243688600000004</v>
      </c>
      <c r="J299">
        <v>2.4044552143460469E-2</v>
      </c>
    </row>
    <row r="300" spans="1:10" x14ac:dyDescent="0.3">
      <c r="A300">
        <v>38</v>
      </c>
      <c r="B300" t="s">
        <v>12</v>
      </c>
      <c r="C300" t="s">
        <v>21</v>
      </c>
      <c r="D300">
        <v>51.17781067</v>
      </c>
      <c r="E300">
        <v>4.4243974699999997</v>
      </c>
      <c r="F300">
        <v>51.178050990000003</v>
      </c>
      <c r="G300">
        <v>4.42437696</v>
      </c>
      <c r="H300">
        <v>51.177930830000001</v>
      </c>
      <c r="I300">
        <v>4.4243872149999994</v>
      </c>
      <c r="J300">
        <v>2.3660001852607991E-2</v>
      </c>
    </row>
    <row r="301" spans="1:10" x14ac:dyDescent="0.3">
      <c r="A301">
        <v>311</v>
      </c>
      <c r="B301" t="s">
        <v>24</v>
      </c>
      <c r="C301" t="s">
        <v>36</v>
      </c>
      <c r="D301">
        <v>51.177696230000002</v>
      </c>
      <c r="E301">
        <v>4.42446947</v>
      </c>
      <c r="F301">
        <v>51.17810059</v>
      </c>
      <c r="G301">
        <v>4.4243726700000003</v>
      </c>
      <c r="H301">
        <v>51.177898409999997</v>
      </c>
      <c r="I301">
        <v>4.4244210700000002</v>
      </c>
      <c r="J301">
        <v>2.348809128337186E-2</v>
      </c>
    </row>
    <row r="302" spans="1:10" x14ac:dyDescent="0.3">
      <c r="A302">
        <v>266</v>
      </c>
      <c r="B302" t="s">
        <v>22</v>
      </c>
      <c r="C302" t="s">
        <v>24</v>
      </c>
      <c r="D302">
        <v>51.178092960000001</v>
      </c>
      <c r="E302">
        <v>4.4243740999999996</v>
      </c>
      <c r="F302">
        <v>51.177696230000002</v>
      </c>
      <c r="G302">
        <v>4.42446947</v>
      </c>
      <c r="H302">
        <v>51.177894594999998</v>
      </c>
      <c r="I302">
        <v>4.4244217849999998</v>
      </c>
      <c r="J302">
        <v>2.3320737606418899E-2</v>
      </c>
    </row>
    <row r="303" spans="1:10" x14ac:dyDescent="0.3">
      <c r="A303">
        <v>69</v>
      </c>
      <c r="B303" t="s">
        <v>13</v>
      </c>
      <c r="C303" t="s">
        <v>25</v>
      </c>
      <c r="D303">
        <v>51.177780149999997</v>
      </c>
      <c r="E303">
        <v>4.4244093900000001</v>
      </c>
      <c r="F303">
        <v>51.177608489999997</v>
      </c>
      <c r="G303">
        <v>4.4244337099999997</v>
      </c>
      <c r="H303">
        <v>51.177694320000001</v>
      </c>
      <c r="I303">
        <v>4.4244215499999999</v>
      </c>
      <c r="J303">
        <v>2.3043906693227811E-2</v>
      </c>
    </row>
    <row r="304" spans="1:10" x14ac:dyDescent="0.3">
      <c r="A304">
        <v>310</v>
      </c>
      <c r="B304" t="s">
        <v>24</v>
      </c>
      <c r="C304" t="s">
        <v>35</v>
      </c>
      <c r="D304">
        <v>51.177696230000002</v>
      </c>
      <c r="E304">
        <v>4.42446947</v>
      </c>
      <c r="F304">
        <v>51.178134919999998</v>
      </c>
      <c r="G304">
        <v>4.4243168800000001</v>
      </c>
      <c r="H304">
        <v>51.177915575</v>
      </c>
      <c r="I304">
        <v>4.4243931750000014</v>
      </c>
      <c r="J304">
        <v>2.2921012766574149E-2</v>
      </c>
    </row>
    <row r="305" spans="1:10" x14ac:dyDescent="0.3">
      <c r="A305">
        <v>65</v>
      </c>
      <c r="B305" t="s">
        <v>13</v>
      </c>
      <c r="C305" t="s">
        <v>21</v>
      </c>
      <c r="D305">
        <v>51.177780149999997</v>
      </c>
      <c r="E305">
        <v>4.4244093900000001</v>
      </c>
      <c r="F305">
        <v>51.178050990000003</v>
      </c>
      <c r="G305">
        <v>4.42437696</v>
      </c>
      <c r="H305">
        <v>51.177915570000003</v>
      </c>
      <c r="I305">
        <v>4.4243931750000014</v>
      </c>
      <c r="J305">
        <v>2.2920679470328349E-2</v>
      </c>
    </row>
    <row r="306" spans="1:10" x14ac:dyDescent="0.3">
      <c r="A306">
        <v>43</v>
      </c>
      <c r="B306" t="s">
        <v>12</v>
      </c>
      <c r="C306" t="s">
        <v>26</v>
      </c>
      <c r="D306">
        <v>51.17781067</v>
      </c>
      <c r="E306">
        <v>4.4243974699999997</v>
      </c>
      <c r="F306">
        <v>51.178016659999997</v>
      </c>
      <c r="G306">
        <v>4.42438793</v>
      </c>
      <c r="H306">
        <v>51.177913664999998</v>
      </c>
      <c r="I306">
        <v>4.4243927000000003</v>
      </c>
      <c r="J306">
        <v>2.2767685124308389E-2</v>
      </c>
    </row>
    <row r="307" spans="1:10" x14ac:dyDescent="0.3">
      <c r="A307">
        <v>88</v>
      </c>
      <c r="B307" t="s">
        <v>14</v>
      </c>
      <c r="C307" t="s">
        <v>18</v>
      </c>
      <c r="F307">
        <v>51.177925109999997</v>
      </c>
      <c r="G307">
        <v>4.4243779200000004</v>
      </c>
      <c r="H307">
        <v>51.177925109999997</v>
      </c>
      <c r="I307">
        <v>4.4243779200000004</v>
      </c>
      <c r="J307">
        <v>2.2754067121320758E-2</v>
      </c>
    </row>
    <row r="308" spans="1:10" x14ac:dyDescent="0.3">
      <c r="A308">
        <v>113</v>
      </c>
      <c r="B308" t="s">
        <v>15</v>
      </c>
      <c r="C308" t="s">
        <v>18</v>
      </c>
      <c r="F308">
        <v>51.177925109999997</v>
      </c>
      <c r="G308">
        <v>4.4243779200000004</v>
      </c>
      <c r="H308">
        <v>51.177925109999997</v>
      </c>
      <c r="I308">
        <v>4.4243779200000004</v>
      </c>
      <c r="J308">
        <v>2.2754067121320758E-2</v>
      </c>
    </row>
    <row r="309" spans="1:10" x14ac:dyDescent="0.3">
      <c r="A309">
        <v>160</v>
      </c>
      <c r="B309" t="s">
        <v>17</v>
      </c>
      <c r="C309" t="s">
        <v>18</v>
      </c>
      <c r="F309">
        <v>51.177925109999997</v>
      </c>
      <c r="G309">
        <v>4.4243779200000004</v>
      </c>
      <c r="H309">
        <v>51.177925109999997</v>
      </c>
      <c r="I309">
        <v>4.4243779200000004</v>
      </c>
      <c r="J309">
        <v>2.2754067121320758E-2</v>
      </c>
    </row>
    <row r="310" spans="1:10" x14ac:dyDescent="0.3">
      <c r="A310">
        <v>187</v>
      </c>
      <c r="B310" t="s">
        <v>18</v>
      </c>
      <c r="C310" t="s">
        <v>23</v>
      </c>
      <c r="D310">
        <v>51.177925109999997</v>
      </c>
      <c r="E310">
        <v>4.4243779200000004</v>
      </c>
      <c r="H310">
        <v>51.177925109999997</v>
      </c>
      <c r="I310">
        <v>4.4243779200000004</v>
      </c>
      <c r="J310">
        <v>2.2754067121320758E-2</v>
      </c>
    </row>
    <row r="311" spans="1:10" x14ac:dyDescent="0.3">
      <c r="A311">
        <v>192</v>
      </c>
      <c r="B311" t="s">
        <v>18</v>
      </c>
      <c r="C311" t="s">
        <v>28</v>
      </c>
      <c r="D311">
        <v>51.177925109999997</v>
      </c>
      <c r="E311">
        <v>4.4243779200000004</v>
      </c>
      <c r="H311">
        <v>51.177925109999997</v>
      </c>
      <c r="I311">
        <v>4.4243779200000004</v>
      </c>
      <c r="J311">
        <v>2.2754067121320758E-2</v>
      </c>
    </row>
    <row r="312" spans="1:10" x14ac:dyDescent="0.3">
      <c r="A312">
        <v>194</v>
      </c>
      <c r="B312" t="s">
        <v>18</v>
      </c>
      <c r="C312" t="s">
        <v>30</v>
      </c>
      <c r="D312">
        <v>51.177925109999997</v>
      </c>
      <c r="E312">
        <v>4.4243779200000004</v>
      </c>
      <c r="H312">
        <v>51.177925109999997</v>
      </c>
      <c r="I312">
        <v>4.4243779200000004</v>
      </c>
      <c r="J312">
        <v>2.2754067121320758E-2</v>
      </c>
    </row>
    <row r="313" spans="1:10" x14ac:dyDescent="0.3">
      <c r="A313">
        <v>195</v>
      </c>
      <c r="B313" t="s">
        <v>18</v>
      </c>
      <c r="C313" t="s">
        <v>31</v>
      </c>
      <c r="D313">
        <v>51.177925109999997</v>
      </c>
      <c r="E313">
        <v>4.4243779200000004</v>
      </c>
      <c r="H313">
        <v>51.177925109999997</v>
      </c>
      <c r="I313">
        <v>4.4243779200000004</v>
      </c>
      <c r="J313">
        <v>2.2754067121320758E-2</v>
      </c>
    </row>
    <row r="314" spans="1:10" x14ac:dyDescent="0.3">
      <c r="A314">
        <v>196</v>
      </c>
      <c r="B314" t="s">
        <v>18</v>
      </c>
      <c r="C314" t="s">
        <v>32</v>
      </c>
      <c r="D314">
        <v>51.177925109999997</v>
      </c>
      <c r="E314">
        <v>4.4243779200000004</v>
      </c>
      <c r="H314">
        <v>51.177925109999997</v>
      </c>
      <c r="I314">
        <v>4.4243779200000004</v>
      </c>
      <c r="J314">
        <v>2.2754067121320758E-2</v>
      </c>
    </row>
    <row r="315" spans="1:10" x14ac:dyDescent="0.3">
      <c r="A315">
        <v>197</v>
      </c>
      <c r="B315" t="s">
        <v>18</v>
      </c>
      <c r="C315" t="s">
        <v>33</v>
      </c>
      <c r="D315">
        <v>51.177925109999997</v>
      </c>
      <c r="E315">
        <v>4.4243779200000004</v>
      </c>
      <c r="H315">
        <v>51.177925109999997</v>
      </c>
      <c r="I315">
        <v>4.4243779200000004</v>
      </c>
      <c r="J315">
        <v>2.2754067121320758E-2</v>
      </c>
    </row>
    <row r="316" spans="1:10" x14ac:dyDescent="0.3">
      <c r="A316">
        <v>201</v>
      </c>
      <c r="B316" t="s">
        <v>18</v>
      </c>
      <c r="C316" t="s">
        <v>37</v>
      </c>
      <c r="D316">
        <v>51.177925109999997</v>
      </c>
      <c r="E316">
        <v>4.4243779200000004</v>
      </c>
      <c r="H316">
        <v>51.177925109999997</v>
      </c>
      <c r="I316">
        <v>4.4243779200000004</v>
      </c>
      <c r="J316">
        <v>2.2754067121320758E-2</v>
      </c>
    </row>
    <row r="317" spans="1:10" x14ac:dyDescent="0.3">
      <c r="A317">
        <v>203</v>
      </c>
      <c r="B317" t="s">
        <v>18</v>
      </c>
      <c r="C317" t="s">
        <v>39</v>
      </c>
      <c r="D317">
        <v>51.177925109999997</v>
      </c>
      <c r="E317">
        <v>4.4243779200000004</v>
      </c>
      <c r="H317">
        <v>51.177925109999997</v>
      </c>
      <c r="I317">
        <v>4.4243779200000004</v>
      </c>
      <c r="J317">
        <v>2.2754067121320758E-2</v>
      </c>
    </row>
    <row r="318" spans="1:10" x14ac:dyDescent="0.3">
      <c r="A318">
        <v>57</v>
      </c>
      <c r="B318" t="s">
        <v>12</v>
      </c>
      <c r="C318" t="s">
        <v>40</v>
      </c>
      <c r="D318">
        <v>51.17781067</v>
      </c>
      <c r="E318">
        <v>4.4243974699999997</v>
      </c>
      <c r="F318">
        <v>51.178043369999997</v>
      </c>
      <c r="G318">
        <v>4.42434978</v>
      </c>
      <c r="H318">
        <v>51.177927019999998</v>
      </c>
      <c r="I318">
        <v>4.4243736249999994</v>
      </c>
      <c r="J318">
        <v>2.2667615595810799E-2</v>
      </c>
    </row>
    <row r="319" spans="1:10" x14ac:dyDescent="0.3">
      <c r="A319">
        <v>68</v>
      </c>
      <c r="B319" t="s">
        <v>13</v>
      </c>
      <c r="C319" t="s">
        <v>24</v>
      </c>
      <c r="D319">
        <v>51.177780149999997</v>
      </c>
      <c r="E319">
        <v>4.4244093900000001</v>
      </c>
      <c r="F319">
        <v>51.177696230000002</v>
      </c>
      <c r="G319">
        <v>4.42446947</v>
      </c>
      <c r="H319">
        <v>51.177738189999999</v>
      </c>
      <c r="I319">
        <v>4.4244394299999996</v>
      </c>
      <c r="J319">
        <v>2.2384493776701628E-2</v>
      </c>
    </row>
    <row r="320" spans="1:10" x14ac:dyDescent="0.3">
      <c r="A320">
        <v>248</v>
      </c>
      <c r="B320" t="s">
        <v>21</v>
      </c>
      <c r="C320" t="s">
        <v>24</v>
      </c>
      <c r="D320">
        <v>51.178050990000003</v>
      </c>
      <c r="E320">
        <v>4.42437696</v>
      </c>
      <c r="F320">
        <v>51.177696230000002</v>
      </c>
      <c r="G320">
        <v>4.42446947</v>
      </c>
      <c r="H320">
        <v>51.177873610000013</v>
      </c>
      <c r="I320">
        <v>4.424423215</v>
      </c>
      <c r="J320">
        <v>2.2363525523237299E-2</v>
      </c>
    </row>
    <row r="321" spans="1:10" x14ac:dyDescent="0.3">
      <c r="A321">
        <v>51</v>
      </c>
      <c r="B321" t="s">
        <v>12</v>
      </c>
      <c r="C321" t="s">
        <v>34</v>
      </c>
      <c r="D321">
        <v>51.17781067</v>
      </c>
      <c r="E321">
        <v>4.4243974699999997</v>
      </c>
      <c r="F321">
        <v>51.17802811</v>
      </c>
      <c r="G321">
        <v>4.4243574099999998</v>
      </c>
      <c r="H321">
        <v>51.17791939</v>
      </c>
      <c r="I321">
        <v>4.4243774399999998</v>
      </c>
      <c r="J321">
        <v>2.231969159419776E-2</v>
      </c>
    </row>
    <row r="322" spans="1:10" x14ac:dyDescent="0.3">
      <c r="A322">
        <v>210</v>
      </c>
      <c r="B322" t="s">
        <v>19</v>
      </c>
      <c r="C322" t="s">
        <v>25</v>
      </c>
      <c r="D322">
        <v>51.178215029999997</v>
      </c>
      <c r="E322">
        <v>4.4243364300000003</v>
      </c>
      <c r="F322">
        <v>51.177608489999997</v>
      </c>
      <c r="G322">
        <v>4.4244337099999997</v>
      </c>
      <c r="H322">
        <v>51.177911760000001</v>
      </c>
      <c r="I322">
        <v>4.4243850699999996</v>
      </c>
      <c r="J322">
        <v>2.221449764504118E-2</v>
      </c>
    </row>
    <row r="323" spans="1:10" x14ac:dyDescent="0.3">
      <c r="A323">
        <v>70</v>
      </c>
      <c r="B323" t="s">
        <v>13</v>
      </c>
      <c r="C323" t="s">
        <v>26</v>
      </c>
      <c r="D323">
        <v>51.177780149999997</v>
      </c>
      <c r="E323">
        <v>4.4244093900000001</v>
      </c>
      <c r="F323">
        <v>51.178016659999997</v>
      </c>
      <c r="G323">
        <v>4.42438793</v>
      </c>
      <c r="H323">
        <v>51.177898404999993</v>
      </c>
      <c r="I323">
        <v>4.4243986599999996</v>
      </c>
      <c r="J323">
        <v>2.2152300699583238E-2</v>
      </c>
    </row>
    <row r="324" spans="1:10" x14ac:dyDescent="0.3">
      <c r="A324">
        <v>301</v>
      </c>
      <c r="B324" t="s">
        <v>24</v>
      </c>
      <c r="C324" t="s">
        <v>26</v>
      </c>
      <c r="D324">
        <v>51.177696230000002</v>
      </c>
      <c r="E324">
        <v>4.42446947</v>
      </c>
      <c r="F324">
        <v>51.178016659999997</v>
      </c>
      <c r="G324">
        <v>4.42438793</v>
      </c>
      <c r="H324">
        <v>51.177856445000003</v>
      </c>
      <c r="I324">
        <v>4.4244287</v>
      </c>
      <c r="J324">
        <v>2.2020584745071039E-2</v>
      </c>
    </row>
    <row r="325" spans="1:10" x14ac:dyDescent="0.3">
      <c r="A325">
        <v>42</v>
      </c>
      <c r="B325" t="s">
        <v>12</v>
      </c>
      <c r="C325" t="s">
        <v>25</v>
      </c>
      <c r="D325">
        <v>51.17781067</v>
      </c>
      <c r="E325">
        <v>4.4243974699999997</v>
      </c>
      <c r="F325">
        <v>51.177608489999997</v>
      </c>
      <c r="G325">
        <v>4.4244337099999997</v>
      </c>
      <c r="H325">
        <v>51.177709579999998</v>
      </c>
      <c r="I325">
        <v>4.4244155899999997</v>
      </c>
      <c r="J325">
        <v>2.1916329027419929E-2</v>
      </c>
    </row>
    <row r="326" spans="1:10" x14ac:dyDescent="0.3">
      <c r="A326">
        <v>84</v>
      </c>
      <c r="B326" t="s">
        <v>13</v>
      </c>
      <c r="C326" t="s">
        <v>40</v>
      </c>
      <c r="D326">
        <v>51.177780149999997</v>
      </c>
      <c r="E326">
        <v>4.4244093900000001</v>
      </c>
      <c r="F326">
        <v>51.178043369999997</v>
      </c>
      <c r="G326">
        <v>4.42434978</v>
      </c>
      <c r="H326">
        <v>51.177911760000001</v>
      </c>
      <c r="I326">
        <v>4.4243795850000014</v>
      </c>
      <c r="J326">
        <v>2.190966025996029E-2</v>
      </c>
    </row>
    <row r="327" spans="1:10" x14ac:dyDescent="0.3">
      <c r="A327">
        <v>78</v>
      </c>
      <c r="B327" t="s">
        <v>13</v>
      </c>
      <c r="C327" t="s">
        <v>34</v>
      </c>
      <c r="D327">
        <v>51.177780149999997</v>
      </c>
      <c r="E327">
        <v>4.4244093900000001</v>
      </c>
      <c r="F327">
        <v>51.17802811</v>
      </c>
      <c r="G327">
        <v>4.4243574099999998</v>
      </c>
      <c r="H327">
        <v>51.177904130000002</v>
      </c>
      <c r="I327">
        <v>4.4243834</v>
      </c>
      <c r="J327">
        <v>2.1621315346952219E-2</v>
      </c>
    </row>
    <row r="328" spans="1:10" x14ac:dyDescent="0.3">
      <c r="A328">
        <v>41</v>
      </c>
      <c r="B328" t="s">
        <v>12</v>
      </c>
      <c r="C328" t="s">
        <v>24</v>
      </c>
      <c r="D328">
        <v>51.17781067</v>
      </c>
      <c r="E328">
        <v>4.4243974699999997</v>
      </c>
      <c r="F328">
        <v>51.177696230000002</v>
      </c>
      <c r="G328">
        <v>4.42446947</v>
      </c>
      <c r="H328">
        <v>51.177753449999997</v>
      </c>
      <c r="I328">
        <v>4.4244334700000003</v>
      </c>
      <c r="J328">
        <v>2.1584449710234231E-2</v>
      </c>
    </row>
    <row r="329" spans="1:10" x14ac:dyDescent="0.3">
      <c r="A329">
        <v>315</v>
      </c>
      <c r="B329" t="s">
        <v>24</v>
      </c>
      <c r="C329" t="s">
        <v>40</v>
      </c>
      <c r="D329">
        <v>51.177696230000002</v>
      </c>
      <c r="E329">
        <v>4.42446947</v>
      </c>
      <c r="F329">
        <v>51.178043369999997</v>
      </c>
      <c r="G329">
        <v>4.42434978</v>
      </c>
      <c r="H329">
        <v>51.177869800000003</v>
      </c>
      <c r="I329">
        <v>4.424409625</v>
      </c>
      <c r="J329">
        <v>2.1325774622702E-2</v>
      </c>
    </row>
    <row r="330" spans="1:10" x14ac:dyDescent="0.3">
      <c r="A330">
        <v>309</v>
      </c>
      <c r="B330" t="s">
        <v>24</v>
      </c>
      <c r="C330" t="s">
        <v>34</v>
      </c>
      <c r="D330">
        <v>51.177696230000002</v>
      </c>
      <c r="E330">
        <v>4.42446947</v>
      </c>
      <c r="F330">
        <v>51.17802811</v>
      </c>
      <c r="G330">
        <v>4.4243574099999998</v>
      </c>
      <c r="H330">
        <v>51.177862169999997</v>
      </c>
      <c r="I330">
        <v>4.4244134400000004</v>
      </c>
      <c r="J330">
        <v>2.1243058018703891E-2</v>
      </c>
    </row>
    <row r="331" spans="1:10" x14ac:dyDescent="0.3">
      <c r="A331">
        <v>188</v>
      </c>
      <c r="B331" t="s">
        <v>18</v>
      </c>
      <c r="C331" t="s">
        <v>24</v>
      </c>
      <c r="D331">
        <v>51.177925109999997</v>
      </c>
      <c r="E331">
        <v>4.4243779200000004</v>
      </c>
      <c r="F331">
        <v>51.177696230000002</v>
      </c>
      <c r="G331">
        <v>4.42446947</v>
      </c>
      <c r="H331">
        <v>51.17781067</v>
      </c>
      <c r="I331">
        <v>4.4244236949999998</v>
      </c>
      <c r="J331">
        <v>2.0578093111705449E-2</v>
      </c>
    </row>
    <row r="332" spans="1:10" x14ac:dyDescent="0.3">
      <c r="A332">
        <v>1</v>
      </c>
      <c r="B332" t="s">
        <v>10</v>
      </c>
      <c r="C332" t="s">
        <v>12</v>
      </c>
      <c r="D332">
        <v>51.177970889999997</v>
      </c>
      <c r="E332">
        <v>4.4243598000000004</v>
      </c>
      <c r="F332">
        <v>51.17781067</v>
      </c>
      <c r="G332">
        <v>4.4243974699999997</v>
      </c>
      <c r="H332">
        <v>51.177890779999998</v>
      </c>
      <c r="I332">
        <v>4.4243786350000001</v>
      </c>
      <c r="J332">
        <v>2.0519342387277061E-2</v>
      </c>
    </row>
    <row r="333" spans="1:10" x14ac:dyDescent="0.3">
      <c r="A333">
        <v>13</v>
      </c>
      <c r="B333" t="s">
        <v>10</v>
      </c>
      <c r="C333" t="s">
        <v>24</v>
      </c>
      <c r="D333">
        <v>51.177970889999997</v>
      </c>
      <c r="E333">
        <v>4.4243598000000004</v>
      </c>
      <c r="F333">
        <v>51.177696230000002</v>
      </c>
      <c r="G333">
        <v>4.42446947</v>
      </c>
      <c r="H333">
        <v>51.177833560000003</v>
      </c>
      <c r="I333">
        <v>4.4244146349999998</v>
      </c>
      <c r="J333">
        <v>2.03725990756763E-2</v>
      </c>
    </row>
    <row r="334" spans="1:10" x14ac:dyDescent="0.3">
      <c r="A334">
        <v>326</v>
      </c>
      <c r="B334" t="s">
        <v>25</v>
      </c>
      <c r="C334" t="s">
        <v>36</v>
      </c>
      <c r="D334">
        <v>51.177608489999997</v>
      </c>
      <c r="E334">
        <v>4.4244337099999997</v>
      </c>
      <c r="F334">
        <v>51.17810059</v>
      </c>
      <c r="G334">
        <v>4.4243726700000003</v>
      </c>
      <c r="H334">
        <v>51.177854539999998</v>
      </c>
      <c r="I334">
        <v>4.4244031899999996</v>
      </c>
      <c r="J334">
        <v>2.0273707362374469E-2</v>
      </c>
    </row>
    <row r="335" spans="1:10" x14ac:dyDescent="0.3">
      <c r="A335">
        <v>267</v>
      </c>
      <c r="B335" t="s">
        <v>22</v>
      </c>
      <c r="C335" t="s">
        <v>25</v>
      </c>
      <c r="D335">
        <v>51.178092960000001</v>
      </c>
      <c r="E335">
        <v>4.4243740999999996</v>
      </c>
      <c r="F335">
        <v>51.177608489999997</v>
      </c>
      <c r="G335">
        <v>4.4244337099999997</v>
      </c>
      <c r="H335">
        <v>51.177850724999999</v>
      </c>
      <c r="I335">
        <v>4.4244039050000001</v>
      </c>
      <c r="J335">
        <v>2.017929672736668E-2</v>
      </c>
    </row>
    <row r="336" spans="1:10" x14ac:dyDescent="0.3">
      <c r="A336">
        <v>223</v>
      </c>
      <c r="B336" t="s">
        <v>19</v>
      </c>
      <c r="C336" t="s">
        <v>38</v>
      </c>
      <c r="D336">
        <v>51.178215029999997</v>
      </c>
      <c r="E336">
        <v>4.4243364300000003</v>
      </c>
      <c r="F336">
        <v>51.177730560000001</v>
      </c>
      <c r="G336">
        <v>4.4239730799999997</v>
      </c>
      <c r="H336">
        <v>51.177972795000002</v>
      </c>
      <c r="I336">
        <v>4.424154755</v>
      </c>
      <c r="J336">
        <v>2.017741316468899E-2</v>
      </c>
    </row>
    <row r="337" spans="1:10" x14ac:dyDescent="0.3">
      <c r="A337">
        <v>154</v>
      </c>
      <c r="B337" t="s">
        <v>16</v>
      </c>
      <c r="C337" t="s">
        <v>35</v>
      </c>
      <c r="D337">
        <v>51.177803040000001</v>
      </c>
      <c r="E337">
        <v>4.4240551000000004</v>
      </c>
      <c r="F337">
        <v>51.178134919999998</v>
      </c>
      <c r="G337">
        <v>4.4243168800000001</v>
      </c>
      <c r="H337">
        <v>51.177968980000003</v>
      </c>
      <c r="I337">
        <v>4.4241859899999998</v>
      </c>
      <c r="J337">
        <v>2.0062584127029721E-2</v>
      </c>
    </row>
    <row r="338" spans="1:10" x14ac:dyDescent="0.3">
      <c r="A338">
        <v>2</v>
      </c>
      <c r="B338" t="s">
        <v>10</v>
      </c>
      <c r="C338" t="s">
        <v>13</v>
      </c>
      <c r="D338">
        <v>51.177970889999997</v>
      </c>
      <c r="E338">
        <v>4.4243598000000004</v>
      </c>
      <c r="F338">
        <v>51.177780149999997</v>
      </c>
      <c r="G338">
        <v>4.4244093900000001</v>
      </c>
      <c r="H338">
        <v>51.177875520000001</v>
      </c>
      <c r="I338">
        <v>4.4243845950000003</v>
      </c>
      <c r="J338">
        <v>2.003051470476996E-2</v>
      </c>
    </row>
    <row r="339" spans="1:10" x14ac:dyDescent="0.3">
      <c r="A339">
        <v>35</v>
      </c>
      <c r="B339" t="s">
        <v>12</v>
      </c>
      <c r="C339" t="s">
        <v>18</v>
      </c>
      <c r="D339">
        <v>51.17781067</v>
      </c>
      <c r="E339">
        <v>4.4243974699999997</v>
      </c>
      <c r="F339">
        <v>51.177925109999997</v>
      </c>
      <c r="G339">
        <v>4.4243779200000004</v>
      </c>
      <c r="H339">
        <v>51.177867890000002</v>
      </c>
      <c r="I339">
        <v>4.4243876950000001</v>
      </c>
      <c r="J339">
        <v>1.9846912410349679E-2</v>
      </c>
    </row>
    <row r="340" spans="1:10" x14ac:dyDescent="0.3">
      <c r="A340">
        <v>316</v>
      </c>
      <c r="B340" t="s">
        <v>25</v>
      </c>
      <c r="C340" t="s">
        <v>26</v>
      </c>
      <c r="D340">
        <v>51.177608489999997</v>
      </c>
      <c r="E340">
        <v>4.4244337099999997</v>
      </c>
      <c r="F340">
        <v>51.178016659999997</v>
      </c>
      <c r="G340">
        <v>4.42438793</v>
      </c>
      <c r="H340">
        <v>51.177812574999997</v>
      </c>
      <c r="I340">
        <v>4.4244108200000003</v>
      </c>
      <c r="J340">
        <v>1.9708844684430391E-2</v>
      </c>
    </row>
    <row r="341" spans="1:10" x14ac:dyDescent="0.3">
      <c r="A341">
        <v>249</v>
      </c>
      <c r="B341" t="s">
        <v>21</v>
      </c>
      <c r="C341" t="s">
        <v>25</v>
      </c>
      <c r="D341">
        <v>51.178050990000003</v>
      </c>
      <c r="E341">
        <v>4.42437696</v>
      </c>
      <c r="F341">
        <v>51.177608489999997</v>
      </c>
      <c r="G341">
        <v>4.4244337099999997</v>
      </c>
      <c r="H341">
        <v>51.17782974</v>
      </c>
      <c r="I341">
        <v>4.4244053349999994</v>
      </c>
      <c r="J341">
        <v>1.9646665012110629E-2</v>
      </c>
    </row>
    <row r="342" spans="1:10" x14ac:dyDescent="0.3">
      <c r="A342">
        <v>62</v>
      </c>
      <c r="B342" t="s">
        <v>13</v>
      </c>
      <c r="C342" t="s">
        <v>18</v>
      </c>
      <c r="D342">
        <v>51.177780149999997</v>
      </c>
      <c r="E342">
        <v>4.4244093900000001</v>
      </c>
      <c r="F342">
        <v>51.177925109999997</v>
      </c>
      <c r="G342">
        <v>4.4243779200000004</v>
      </c>
      <c r="H342">
        <v>51.177852629999997</v>
      </c>
      <c r="I342">
        <v>4.4243936550000003</v>
      </c>
      <c r="J342">
        <v>1.9576531315987019E-2</v>
      </c>
    </row>
    <row r="343" spans="1:10" x14ac:dyDescent="0.3">
      <c r="A343">
        <v>58</v>
      </c>
      <c r="B343" t="s">
        <v>13</v>
      </c>
      <c r="C343" t="s">
        <v>14</v>
      </c>
      <c r="D343">
        <v>51.177780149999997</v>
      </c>
      <c r="E343">
        <v>4.4244093900000001</v>
      </c>
      <c r="H343">
        <v>51.177780149999997</v>
      </c>
      <c r="I343">
        <v>4.4244093900000001</v>
      </c>
      <c r="J343">
        <v>1.9520452572937368E-2</v>
      </c>
    </row>
    <row r="344" spans="1:10" x14ac:dyDescent="0.3">
      <c r="A344">
        <v>59</v>
      </c>
      <c r="B344" t="s">
        <v>13</v>
      </c>
      <c r="C344" t="s">
        <v>15</v>
      </c>
      <c r="D344">
        <v>51.177780149999997</v>
      </c>
      <c r="E344">
        <v>4.4244093900000001</v>
      </c>
      <c r="H344">
        <v>51.177780149999997</v>
      </c>
      <c r="I344">
        <v>4.4244093900000001</v>
      </c>
      <c r="J344">
        <v>1.9520452572937368E-2</v>
      </c>
    </row>
    <row r="345" spans="1:10" x14ac:dyDescent="0.3">
      <c r="A345">
        <v>61</v>
      </c>
      <c r="B345" t="s">
        <v>13</v>
      </c>
      <c r="C345" t="s">
        <v>17</v>
      </c>
      <c r="D345">
        <v>51.177780149999997</v>
      </c>
      <c r="E345">
        <v>4.4244093900000001</v>
      </c>
      <c r="H345">
        <v>51.177780149999997</v>
      </c>
      <c r="I345">
        <v>4.4244093900000001</v>
      </c>
      <c r="J345">
        <v>1.9520452572937368E-2</v>
      </c>
    </row>
    <row r="346" spans="1:10" x14ac:dyDescent="0.3">
      <c r="A346">
        <v>67</v>
      </c>
      <c r="B346" t="s">
        <v>13</v>
      </c>
      <c r="C346" t="s">
        <v>23</v>
      </c>
      <c r="D346">
        <v>51.177780149999997</v>
      </c>
      <c r="E346">
        <v>4.4244093900000001</v>
      </c>
      <c r="H346">
        <v>51.177780149999997</v>
      </c>
      <c r="I346">
        <v>4.4244093900000001</v>
      </c>
      <c r="J346">
        <v>1.9520452572937368E-2</v>
      </c>
    </row>
    <row r="347" spans="1:10" x14ac:dyDescent="0.3">
      <c r="A347">
        <v>72</v>
      </c>
      <c r="B347" t="s">
        <v>13</v>
      </c>
      <c r="C347" t="s">
        <v>28</v>
      </c>
      <c r="D347">
        <v>51.177780149999997</v>
      </c>
      <c r="E347">
        <v>4.4244093900000001</v>
      </c>
      <c r="H347">
        <v>51.177780149999997</v>
      </c>
      <c r="I347">
        <v>4.4244093900000001</v>
      </c>
      <c r="J347">
        <v>1.9520452572937368E-2</v>
      </c>
    </row>
    <row r="348" spans="1:10" x14ac:dyDescent="0.3">
      <c r="A348">
        <v>74</v>
      </c>
      <c r="B348" t="s">
        <v>13</v>
      </c>
      <c r="C348" t="s">
        <v>30</v>
      </c>
      <c r="D348">
        <v>51.177780149999997</v>
      </c>
      <c r="E348">
        <v>4.4244093900000001</v>
      </c>
      <c r="H348">
        <v>51.177780149999997</v>
      </c>
      <c r="I348">
        <v>4.4244093900000001</v>
      </c>
      <c r="J348">
        <v>1.9520452572937368E-2</v>
      </c>
    </row>
    <row r="349" spans="1:10" x14ac:dyDescent="0.3">
      <c r="A349">
        <v>75</v>
      </c>
      <c r="B349" t="s">
        <v>13</v>
      </c>
      <c r="C349" t="s">
        <v>31</v>
      </c>
      <c r="D349">
        <v>51.177780149999997</v>
      </c>
      <c r="E349">
        <v>4.4244093900000001</v>
      </c>
      <c r="H349">
        <v>51.177780149999997</v>
      </c>
      <c r="I349">
        <v>4.4244093900000001</v>
      </c>
      <c r="J349">
        <v>1.9520452572937368E-2</v>
      </c>
    </row>
    <row r="350" spans="1:10" x14ac:dyDescent="0.3">
      <c r="A350">
        <v>76</v>
      </c>
      <c r="B350" t="s">
        <v>13</v>
      </c>
      <c r="C350" t="s">
        <v>32</v>
      </c>
      <c r="D350">
        <v>51.177780149999997</v>
      </c>
      <c r="E350">
        <v>4.4244093900000001</v>
      </c>
      <c r="H350">
        <v>51.177780149999997</v>
      </c>
      <c r="I350">
        <v>4.4244093900000001</v>
      </c>
      <c r="J350">
        <v>1.9520452572937368E-2</v>
      </c>
    </row>
    <row r="351" spans="1:10" x14ac:dyDescent="0.3">
      <c r="A351">
        <v>77</v>
      </c>
      <c r="B351" t="s">
        <v>13</v>
      </c>
      <c r="C351" t="s">
        <v>33</v>
      </c>
      <c r="D351">
        <v>51.177780149999997</v>
      </c>
      <c r="E351">
        <v>4.4244093900000001</v>
      </c>
      <c r="H351">
        <v>51.177780149999997</v>
      </c>
      <c r="I351">
        <v>4.4244093900000001</v>
      </c>
      <c r="J351">
        <v>1.9520452572937368E-2</v>
      </c>
    </row>
    <row r="352" spans="1:10" x14ac:dyDescent="0.3">
      <c r="A352">
        <v>81</v>
      </c>
      <c r="B352" t="s">
        <v>13</v>
      </c>
      <c r="C352" t="s">
        <v>37</v>
      </c>
      <c r="D352">
        <v>51.177780149999997</v>
      </c>
      <c r="E352">
        <v>4.4244093900000001</v>
      </c>
      <c r="H352">
        <v>51.177780149999997</v>
      </c>
      <c r="I352">
        <v>4.4244093900000001</v>
      </c>
      <c r="J352">
        <v>1.9520452572937368E-2</v>
      </c>
    </row>
    <row r="353" spans="1:10" x14ac:dyDescent="0.3">
      <c r="A353">
        <v>83</v>
      </c>
      <c r="B353" t="s">
        <v>13</v>
      </c>
      <c r="C353" t="s">
        <v>39</v>
      </c>
      <c r="D353">
        <v>51.177780149999997</v>
      </c>
      <c r="E353">
        <v>4.4244093900000001</v>
      </c>
      <c r="H353">
        <v>51.177780149999997</v>
      </c>
      <c r="I353">
        <v>4.4244093900000001</v>
      </c>
      <c r="J353">
        <v>1.9520452572937368E-2</v>
      </c>
    </row>
    <row r="354" spans="1:10" x14ac:dyDescent="0.3">
      <c r="A354">
        <v>189</v>
      </c>
      <c r="B354" t="s">
        <v>18</v>
      </c>
      <c r="C354" t="s">
        <v>25</v>
      </c>
      <c r="D354">
        <v>51.177925109999997</v>
      </c>
      <c r="E354">
        <v>4.4243779200000004</v>
      </c>
      <c r="F354">
        <v>51.177608489999997</v>
      </c>
      <c r="G354">
        <v>4.4244337099999997</v>
      </c>
      <c r="H354">
        <v>51.177766800000001</v>
      </c>
      <c r="I354">
        <v>4.4244058150000001</v>
      </c>
      <c r="J354">
        <v>1.9429841460050251E-2</v>
      </c>
    </row>
    <row r="355" spans="1:10" x14ac:dyDescent="0.3">
      <c r="A355">
        <v>325</v>
      </c>
      <c r="B355" t="s">
        <v>25</v>
      </c>
      <c r="C355" t="s">
        <v>35</v>
      </c>
      <c r="D355">
        <v>51.177608489999997</v>
      </c>
      <c r="E355">
        <v>4.4244337099999997</v>
      </c>
      <c r="F355">
        <v>51.178134919999998</v>
      </c>
      <c r="G355">
        <v>4.4243168800000001</v>
      </c>
      <c r="H355">
        <v>51.177871705000001</v>
      </c>
      <c r="I355">
        <v>4.4243752949999999</v>
      </c>
      <c r="J355">
        <v>1.9259581176174299E-2</v>
      </c>
    </row>
    <row r="356" spans="1:10" x14ac:dyDescent="0.3">
      <c r="A356">
        <v>30</v>
      </c>
      <c r="B356" t="s">
        <v>12</v>
      </c>
      <c r="C356" t="s">
        <v>13</v>
      </c>
      <c r="D356">
        <v>51.17781067</v>
      </c>
      <c r="E356">
        <v>4.4243974699999997</v>
      </c>
      <c r="F356">
        <v>51.177780149999997</v>
      </c>
      <c r="G356">
        <v>4.4244093900000001</v>
      </c>
      <c r="H356">
        <v>51.177795410000002</v>
      </c>
      <c r="I356">
        <v>4.4244034299999999</v>
      </c>
      <c r="J356">
        <v>1.9064233574876931E-2</v>
      </c>
    </row>
    <row r="357" spans="1:10" x14ac:dyDescent="0.3">
      <c r="A357">
        <v>31</v>
      </c>
      <c r="B357" t="s">
        <v>12</v>
      </c>
      <c r="C357" t="s">
        <v>14</v>
      </c>
      <c r="D357">
        <v>51.17781067</v>
      </c>
      <c r="E357">
        <v>4.4243974699999997</v>
      </c>
      <c r="H357">
        <v>51.17781067</v>
      </c>
      <c r="I357">
        <v>4.4243974699999997</v>
      </c>
      <c r="J357">
        <v>1.876021485734904E-2</v>
      </c>
    </row>
    <row r="358" spans="1:10" x14ac:dyDescent="0.3">
      <c r="A358">
        <v>32</v>
      </c>
      <c r="B358" t="s">
        <v>12</v>
      </c>
      <c r="C358" t="s">
        <v>15</v>
      </c>
      <c r="D358">
        <v>51.17781067</v>
      </c>
      <c r="E358">
        <v>4.4243974699999997</v>
      </c>
      <c r="H358">
        <v>51.17781067</v>
      </c>
      <c r="I358">
        <v>4.4243974699999997</v>
      </c>
      <c r="J358">
        <v>1.876021485734904E-2</v>
      </c>
    </row>
    <row r="359" spans="1:10" x14ac:dyDescent="0.3">
      <c r="A359">
        <v>34</v>
      </c>
      <c r="B359" t="s">
        <v>12</v>
      </c>
      <c r="C359" t="s">
        <v>17</v>
      </c>
      <c r="D359">
        <v>51.17781067</v>
      </c>
      <c r="E359">
        <v>4.4243974699999997</v>
      </c>
      <c r="H359">
        <v>51.17781067</v>
      </c>
      <c r="I359">
        <v>4.4243974699999997</v>
      </c>
      <c r="J359">
        <v>1.876021485734904E-2</v>
      </c>
    </row>
    <row r="360" spans="1:10" x14ac:dyDescent="0.3">
      <c r="A360">
        <v>40</v>
      </c>
      <c r="B360" t="s">
        <v>12</v>
      </c>
      <c r="C360" t="s">
        <v>23</v>
      </c>
      <c r="D360">
        <v>51.17781067</v>
      </c>
      <c r="E360">
        <v>4.4243974699999997</v>
      </c>
      <c r="H360">
        <v>51.17781067</v>
      </c>
      <c r="I360">
        <v>4.4243974699999997</v>
      </c>
      <c r="J360">
        <v>1.876021485734904E-2</v>
      </c>
    </row>
    <row r="361" spans="1:10" x14ac:dyDescent="0.3">
      <c r="A361">
        <v>45</v>
      </c>
      <c r="B361" t="s">
        <v>12</v>
      </c>
      <c r="C361" t="s">
        <v>28</v>
      </c>
      <c r="D361">
        <v>51.17781067</v>
      </c>
      <c r="E361">
        <v>4.4243974699999997</v>
      </c>
      <c r="H361">
        <v>51.17781067</v>
      </c>
      <c r="I361">
        <v>4.4243974699999997</v>
      </c>
      <c r="J361">
        <v>1.876021485734904E-2</v>
      </c>
    </row>
    <row r="362" spans="1:10" x14ac:dyDescent="0.3">
      <c r="A362">
        <v>47</v>
      </c>
      <c r="B362" t="s">
        <v>12</v>
      </c>
      <c r="C362" t="s">
        <v>30</v>
      </c>
      <c r="D362">
        <v>51.17781067</v>
      </c>
      <c r="E362">
        <v>4.4243974699999997</v>
      </c>
      <c r="H362">
        <v>51.17781067</v>
      </c>
      <c r="I362">
        <v>4.4243974699999997</v>
      </c>
      <c r="J362">
        <v>1.876021485734904E-2</v>
      </c>
    </row>
    <row r="363" spans="1:10" x14ac:dyDescent="0.3">
      <c r="A363">
        <v>48</v>
      </c>
      <c r="B363" t="s">
        <v>12</v>
      </c>
      <c r="C363" t="s">
        <v>31</v>
      </c>
      <c r="D363">
        <v>51.17781067</v>
      </c>
      <c r="E363">
        <v>4.4243974699999997</v>
      </c>
      <c r="H363">
        <v>51.17781067</v>
      </c>
      <c r="I363">
        <v>4.4243974699999997</v>
      </c>
      <c r="J363">
        <v>1.876021485734904E-2</v>
      </c>
    </row>
    <row r="364" spans="1:10" x14ac:dyDescent="0.3">
      <c r="A364">
        <v>49</v>
      </c>
      <c r="B364" t="s">
        <v>12</v>
      </c>
      <c r="C364" t="s">
        <v>32</v>
      </c>
      <c r="D364">
        <v>51.17781067</v>
      </c>
      <c r="E364">
        <v>4.4243974699999997</v>
      </c>
      <c r="H364">
        <v>51.17781067</v>
      </c>
      <c r="I364">
        <v>4.4243974699999997</v>
      </c>
      <c r="J364">
        <v>1.876021485734904E-2</v>
      </c>
    </row>
    <row r="365" spans="1:10" x14ac:dyDescent="0.3">
      <c r="A365">
        <v>50</v>
      </c>
      <c r="B365" t="s">
        <v>12</v>
      </c>
      <c r="C365" t="s">
        <v>33</v>
      </c>
      <c r="D365">
        <v>51.17781067</v>
      </c>
      <c r="E365">
        <v>4.4243974699999997</v>
      </c>
      <c r="H365">
        <v>51.17781067</v>
      </c>
      <c r="I365">
        <v>4.4243974699999997</v>
      </c>
      <c r="J365">
        <v>1.876021485734904E-2</v>
      </c>
    </row>
    <row r="366" spans="1:10" x14ac:dyDescent="0.3">
      <c r="A366">
        <v>54</v>
      </c>
      <c r="B366" t="s">
        <v>12</v>
      </c>
      <c r="C366" t="s">
        <v>37</v>
      </c>
      <c r="D366">
        <v>51.17781067</v>
      </c>
      <c r="E366">
        <v>4.4243974699999997</v>
      </c>
      <c r="H366">
        <v>51.17781067</v>
      </c>
      <c r="I366">
        <v>4.4243974699999997</v>
      </c>
      <c r="J366">
        <v>1.876021485734904E-2</v>
      </c>
    </row>
    <row r="367" spans="1:10" x14ac:dyDescent="0.3">
      <c r="A367">
        <v>56</v>
      </c>
      <c r="B367" t="s">
        <v>12</v>
      </c>
      <c r="C367" t="s">
        <v>39</v>
      </c>
      <c r="D367">
        <v>51.17781067</v>
      </c>
      <c r="E367">
        <v>4.4243974699999997</v>
      </c>
      <c r="H367">
        <v>51.17781067</v>
      </c>
      <c r="I367">
        <v>4.4243974699999997</v>
      </c>
      <c r="J367">
        <v>1.876021485734904E-2</v>
      </c>
    </row>
    <row r="368" spans="1:10" x14ac:dyDescent="0.3">
      <c r="A368">
        <v>324</v>
      </c>
      <c r="B368" t="s">
        <v>25</v>
      </c>
      <c r="C368" t="s">
        <v>34</v>
      </c>
      <c r="D368">
        <v>51.177608489999997</v>
      </c>
      <c r="E368">
        <v>4.4244337099999997</v>
      </c>
      <c r="F368">
        <v>51.17802811</v>
      </c>
      <c r="G368">
        <v>4.4243574099999998</v>
      </c>
      <c r="H368">
        <v>51.177818299999998</v>
      </c>
      <c r="I368">
        <v>4.4243955599999998</v>
      </c>
      <c r="J368">
        <v>1.874142101306674E-2</v>
      </c>
    </row>
    <row r="369" spans="1:10" x14ac:dyDescent="0.3">
      <c r="A369">
        <v>155</v>
      </c>
      <c r="B369" t="s">
        <v>16</v>
      </c>
      <c r="C369" t="s">
        <v>36</v>
      </c>
      <c r="D369">
        <v>51.177803040000001</v>
      </c>
      <c r="E369">
        <v>4.4240551000000004</v>
      </c>
      <c r="F369">
        <v>51.17810059</v>
      </c>
      <c r="G369">
        <v>4.4243726700000003</v>
      </c>
      <c r="H369">
        <v>51.177951815</v>
      </c>
      <c r="I369">
        <v>4.4242138850000003</v>
      </c>
      <c r="J369">
        <v>1.8707971253069031E-2</v>
      </c>
    </row>
    <row r="370" spans="1:10" x14ac:dyDescent="0.3">
      <c r="A370">
        <v>330</v>
      </c>
      <c r="B370" t="s">
        <v>25</v>
      </c>
      <c r="C370" t="s">
        <v>40</v>
      </c>
      <c r="D370">
        <v>51.177608489999997</v>
      </c>
      <c r="E370">
        <v>4.4244337099999997</v>
      </c>
      <c r="F370">
        <v>51.178043369999997</v>
      </c>
      <c r="G370">
        <v>4.42434978</v>
      </c>
      <c r="H370">
        <v>51.177825929999997</v>
      </c>
      <c r="I370">
        <v>4.4243917449999994</v>
      </c>
      <c r="J370">
        <v>1.8631896618569E-2</v>
      </c>
    </row>
    <row r="371" spans="1:10" x14ac:dyDescent="0.3">
      <c r="A371">
        <v>14</v>
      </c>
      <c r="B371" t="s">
        <v>10</v>
      </c>
      <c r="C371" t="s">
        <v>25</v>
      </c>
      <c r="D371">
        <v>51.177970889999997</v>
      </c>
      <c r="E371">
        <v>4.4243598000000004</v>
      </c>
      <c r="F371">
        <v>51.177608489999997</v>
      </c>
      <c r="G371">
        <v>4.4244337099999997</v>
      </c>
      <c r="H371">
        <v>51.177789689999997</v>
      </c>
      <c r="I371">
        <v>4.4243967550000001</v>
      </c>
      <c r="J371">
        <v>1.859693166930745E-2</v>
      </c>
    </row>
    <row r="372" spans="1:10" x14ac:dyDescent="0.3">
      <c r="A372">
        <v>141</v>
      </c>
      <c r="B372" t="s">
        <v>16</v>
      </c>
      <c r="C372" t="s">
        <v>22</v>
      </c>
      <c r="D372">
        <v>51.177803040000001</v>
      </c>
      <c r="E372">
        <v>4.4240551000000004</v>
      </c>
      <c r="F372">
        <v>51.178092960000001</v>
      </c>
      <c r="G372">
        <v>4.4243740999999996</v>
      </c>
      <c r="H372">
        <v>51.177948000000001</v>
      </c>
      <c r="I372">
        <v>4.4242146</v>
      </c>
      <c r="J372">
        <v>1.8321479981111111E-2</v>
      </c>
    </row>
    <row r="373" spans="1:10" x14ac:dyDescent="0.3">
      <c r="A373">
        <v>140</v>
      </c>
      <c r="B373" t="s">
        <v>16</v>
      </c>
      <c r="C373" t="s">
        <v>21</v>
      </c>
      <c r="D373">
        <v>51.177803040000001</v>
      </c>
      <c r="E373">
        <v>4.4240551000000004</v>
      </c>
      <c r="F373">
        <v>51.178050990000003</v>
      </c>
      <c r="G373">
        <v>4.42437696</v>
      </c>
      <c r="H373">
        <v>51.177927015000002</v>
      </c>
      <c r="I373">
        <v>4.4242160300000002</v>
      </c>
      <c r="J373">
        <v>1.6166449405230071E-2</v>
      </c>
    </row>
    <row r="374" spans="1:10" x14ac:dyDescent="0.3">
      <c r="A374">
        <v>423</v>
      </c>
      <c r="B374" t="s">
        <v>35</v>
      </c>
      <c r="C374" t="s">
        <v>38</v>
      </c>
      <c r="D374">
        <v>51.178134919999998</v>
      </c>
      <c r="E374">
        <v>4.4243168800000001</v>
      </c>
      <c r="F374">
        <v>51.177730560000001</v>
      </c>
      <c r="G374">
        <v>4.4239730799999997</v>
      </c>
      <c r="H374">
        <v>51.177932740000003</v>
      </c>
      <c r="I374">
        <v>4.4241449799999986</v>
      </c>
      <c r="J374">
        <v>1.5684374177306799E-2</v>
      </c>
    </row>
    <row r="375" spans="1:10" x14ac:dyDescent="0.3">
      <c r="A375">
        <v>159</v>
      </c>
      <c r="B375" t="s">
        <v>16</v>
      </c>
      <c r="C375" t="s">
        <v>40</v>
      </c>
      <c r="D375">
        <v>51.177803040000001</v>
      </c>
      <c r="E375">
        <v>4.4240551000000004</v>
      </c>
      <c r="F375">
        <v>51.178043369999997</v>
      </c>
      <c r="G375">
        <v>4.42434978</v>
      </c>
      <c r="H375">
        <v>51.177923204999999</v>
      </c>
      <c r="I375">
        <v>4.4242024400000002</v>
      </c>
      <c r="J375">
        <v>1.5438522445374799E-2</v>
      </c>
    </row>
    <row r="376" spans="1:10" x14ac:dyDescent="0.3">
      <c r="A376">
        <v>153</v>
      </c>
      <c r="B376" t="s">
        <v>16</v>
      </c>
      <c r="C376" t="s">
        <v>34</v>
      </c>
      <c r="D376">
        <v>51.177803040000001</v>
      </c>
      <c r="E376">
        <v>4.4240551000000004</v>
      </c>
      <c r="F376">
        <v>51.17802811</v>
      </c>
      <c r="G376">
        <v>4.4243574099999998</v>
      </c>
      <c r="H376">
        <v>51.177915575</v>
      </c>
      <c r="I376">
        <v>4.4242062549999996</v>
      </c>
      <c r="J376">
        <v>1.4733249854853111E-2</v>
      </c>
    </row>
    <row r="377" spans="1:10" x14ac:dyDescent="0.3">
      <c r="A377">
        <v>145</v>
      </c>
      <c r="B377" t="s">
        <v>16</v>
      </c>
      <c r="C377" t="s">
        <v>26</v>
      </c>
      <c r="D377">
        <v>51.177803040000001</v>
      </c>
      <c r="E377">
        <v>4.4240551000000004</v>
      </c>
      <c r="F377">
        <v>51.178016659999997</v>
      </c>
      <c r="G377">
        <v>4.42438793</v>
      </c>
      <c r="H377">
        <v>51.177909849999999</v>
      </c>
      <c r="I377">
        <v>4.4242215150000002</v>
      </c>
      <c r="J377">
        <v>1.457463031494422E-2</v>
      </c>
    </row>
    <row r="378" spans="1:10" x14ac:dyDescent="0.3">
      <c r="A378">
        <v>328</v>
      </c>
      <c r="B378" t="s">
        <v>25</v>
      </c>
      <c r="C378" t="s">
        <v>38</v>
      </c>
      <c r="D378">
        <v>51.177608489999997</v>
      </c>
      <c r="E378">
        <v>4.4244337099999997</v>
      </c>
      <c r="F378">
        <v>51.177730560000001</v>
      </c>
      <c r="G378">
        <v>4.4239730799999997</v>
      </c>
      <c r="H378">
        <v>51.177669524999999</v>
      </c>
      <c r="I378">
        <v>4.4242033949999993</v>
      </c>
      <c r="J378">
        <v>1.4547939857669509E-2</v>
      </c>
    </row>
    <row r="379" spans="1:10" x14ac:dyDescent="0.3">
      <c r="A379">
        <v>427</v>
      </c>
      <c r="B379" t="s">
        <v>36</v>
      </c>
      <c r="C379" t="s">
        <v>38</v>
      </c>
      <c r="D379">
        <v>51.17810059</v>
      </c>
      <c r="E379">
        <v>4.4243726700000003</v>
      </c>
      <c r="F379">
        <v>51.177730560000001</v>
      </c>
      <c r="G379">
        <v>4.4239730799999997</v>
      </c>
      <c r="H379">
        <v>51.177915575</v>
      </c>
      <c r="I379">
        <v>4.424172875</v>
      </c>
      <c r="J379">
        <v>1.4062196473561561E-2</v>
      </c>
    </row>
    <row r="380" spans="1:10" x14ac:dyDescent="0.3">
      <c r="A380">
        <v>280</v>
      </c>
      <c r="B380" t="s">
        <v>22</v>
      </c>
      <c r="C380" t="s">
        <v>38</v>
      </c>
      <c r="D380">
        <v>51.178092960000001</v>
      </c>
      <c r="E380">
        <v>4.4243740999999996</v>
      </c>
      <c r="F380">
        <v>51.177730560000001</v>
      </c>
      <c r="G380">
        <v>4.4239730799999997</v>
      </c>
      <c r="H380">
        <v>51.177911760000001</v>
      </c>
      <c r="I380">
        <v>4.4241735899999997</v>
      </c>
      <c r="J380">
        <v>1.3658979058472799E-2</v>
      </c>
    </row>
    <row r="381" spans="1:10" x14ac:dyDescent="0.3">
      <c r="A381">
        <v>108</v>
      </c>
      <c r="B381" t="s">
        <v>14</v>
      </c>
      <c r="C381" t="s">
        <v>38</v>
      </c>
      <c r="F381">
        <v>51.177730560000001</v>
      </c>
      <c r="G381">
        <v>4.4239730799999997</v>
      </c>
      <c r="H381">
        <v>51.177730560000001</v>
      </c>
      <c r="I381">
        <v>4.4239730799999997</v>
      </c>
      <c r="J381">
        <v>1.2896858603216869E-2</v>
      </c>
    </row>
    <row r="382" spans="1:10" x14ac:dyDescent="0.3">
      <c r="A382">
        <v>133</v>
      </c>
      <c r="B382" t="s">
        <v>15</v>
      </c>
      <c r="C382" t="s">
        <v>38</v>
      </c>
      <c r="F382">
        <v>51.177730560000001</v>
      </c>
      <c r="G382">
        <v>4.4239730799999997</v>
      </c>
      <c r="H382">
        <v>51.177730560000001</v>
      </c>
      <c r="I382">
        <v>4.4239730799999997</v>
      </c>
      <c r="J382">
        <v>1.2896858603216869E-2</v>
      </c>
    </row>
    <row r="383" spans="1:10" x14ac:dyDescent="0.3">
      <c r="A383">
        <v>180</v>
      </c>
      <c r="B383" t="s">
        <v>17</v>
      </c>
      <c r="C383" t="s">
        <v>38</v>
      </c>
      <c r="F383">
        <v>51.177730560000001</v>
      </c>
      <c r="G383">
        <v>4.4239730799999997</v>
      </c>
      <c r="H383">
        <v>51.177730560000001</v>
      </c>
      <c r="I383">
        <v>4.4239730799999997</v>
      </c>
      <c r="J383">
        <v>1.2896858603216869E-2</v>
      </c>
    </row>
    <row r="384" spans="1:10" x14ac:dyDescent="0.3">
      <c r="A384">
        <v>297</v>
      </c>
      <c r="B384" t="s">
        <v>23</v>
      </c>
      <c r="C384" t="s">
        <v>38</v>
      </c>
      <c r="F384">
        <v>51.177730560000001</v>
      </c>
      <c r="G384">
        <v>4.4239730799999997</v>
      </c>
      <c r="H384">
        <v>51.177730560000001</v>
      </c>
      <c r="I384">
        <v>4.4239730799999997</v>
      </c>
      <c r="J384">
        <v>1.2896858603216869E-2</v>
      </c>
    </row>
    <row r="385" spans="1:10" x14ac:dyDescent="0.3">
      <c r="A385">
        <v>367</v>
      </c>
      <c r="B385" t="s">
        <v>28</v>
      </c>
      <c r="C385" t="s">
        <v>38</v>
      </c>
      <c r="F385">
        <v>51.177730560000001</v>
      </c>
      <c r="G385">
        <v>4.4239730799999997</v>
      </c>
      <c r="H385">
        <v>51.177730560000001</v>
      </c>
      <c r="I385">
        <v>4.4239730799999997</v>
      </c>
      <c r="J385">
        <v>1.2896858603216869E-2</v>
      </c>
    </row>
    <row r="386" spans="1:10" x14ac:dyDescent="0.3">
      <c r="A386">
        <v>388</v>
      </c>
      <c r="B386" t="s">
        <v>30</v>
      </c>
      <c r="C386" t="s">
        <v>38</v>
      </c>
      <c r="F386">
        <v>51.177730560000001</v>
      </c>
      <c r="G386">
        <v>4.4239730799999997</v>
      </c>
      <c r="H386">
        <v>51.177730560000001</v>
      </c>
      <c r="I386">
        <v>4.4239730799999997</v>
      </c>
      <c r="J386">
        <v>1.2896858603216869E-2</v>
      </c>
    </row>
    <row r="387" spans="1:10" x14ac:dyDescent="0.3">
      <c r="A387">
        <v>397</v>
      </c>
      <c r="B387" t="s">
        <v>31</v>
      </c>
      <c r="C387" t="s">
        <v>38</v>
      </c>
      <c r="F387">
        <v>51.177730560000001</v>
      </c>
      <c r="G387">
        <v>4.4239730799999997</v>
      </c>
      <c r="H387">
        <v>51.177730560000001</v>
      </c>
      <c r="I387">
        <v>4.4239730799999997</v>
      </c>
      <c r="J387">
        <v>1.2896858603216869E-2</v>
      </c>
    </row>
    <row r="388" spans="1:10" x14ac:dyDescent="0.3">
      <c r="A388">
        <v>405</v>
      </c>
      <c r="B388" t="s">
        <v>32</v>
      </c>
      <c r="C388" t="s">
        <v>38</v>
      </c>
      <c r="F388">
        <v>51.177730560000001</v>
      </c>
      <c r="G388">
        <v>4.4239730799999997</v>
      </c>
      <c r="H388">
        <v>51.177730560000001</v>
      </c>
      <c r="I388">
        <v>4.4239730799999997</v>
      </c>
      <c r="J388">
        <v>1.2896858603216869E-2</v>
      </c>
    </row>
    <row r="389" spans="1:10" x14ac:dyDescent="0.3">
      <c r="A389">
        <v>412</v>
      </c>
      <c r="B389" t="s">
        <v>33</v>
      </c>
      <c r="C389" t="s">
        <v>38</v>
      </c>
      <c r="F389">
        <v>51.177730560000001</v>
      </c>
      <c r="G389">
        <v>4.4239730799999997</v>
      </c>
      <c r="H389">
        <v>51.177730560000001</v>
      </c>
      <c r="I389">
        <v>4.4239730799999997</v>
      </c>
      <c r="J389">
        <v>1.2896858603216869E-2</v>
      </c>
    </row>
    <row r="390" spans="1:10" x14ac:dyDescent="0.3">
      <c r="A390">
        <v>430</v>
      </c>
      <c r="B390" t="s">
        <v>37</v>
      </c>
      <c r="C390" t="s">
        <v>38</v>
      </c>
      <c r="F390">
        <v>51.177730560000001</v>
      </c>
      <c r="G390">
        <v>4.4239730799999997</v>
      </c>
      <c r="H390">
        <v>51.177730560000001</v>
      </c>
      <c r="I390">
        <v>4.4239730799999997</v>
      </c>
      <c r="J390">
        <v>1.2896858603216869E-2</v>
      </c>
    </row>
    <row r="391" spans="1:10" x14ac:dyDescent="0.3">
      <c r="A391">
        <v>433</v>
      </c>
      <c r="B391" t="s">
        <v>38</v>
      </c>
      <c r="C391" t="s">
        <v>39</v>
      </c>
      <c r="D391">
        <v>51.177730560000001</v>
      </c>
      <c r="E391">
        <v>4.4239730799999997</v>
      </c>
      <c r="H391">
        <v>51.177730560000001</v>
      </c>
      <c r="I391">
        <v>4.4239730799999997</v>
      </c>
      <c r="J391">
        <v>1.2896858603216869E-2</v>
      </c>
    </row>
    <row r="392" spans="1:10" x14ac:dyDescent="0.3">
      <c r="A392">
        <v>144</v>
      </c>
      <c r="B392" t="s">
        <v>16</v>
      </c>
      <c r="C392" t="s">
        <v>25</v>
      </c>
      <c r="D392">
        <v>51.177803040000001</v>
      </c>
      <c r="E392">
        <v>4.4240551000000004</v>
      </c>
      <c r="F392">
        <v>51.177608489999997</v>
      </c>
      <c r="G392">
        <v>4.4244337099999997</v>
      </c>
      <c r="H392">
        <v>51.177705764999999</v>
      </c>
      <c r="I392">
        <v>4.4242444049999996</v>
      </c>
      <c r="J392">
        <v>1.2471892816800469E-2</v>
      </c>
    </row>
    <row r="393" spans="1:10" x14ac:dyDescent="0.3">
      <c r="A393">
        <v>5</v>
      </c>
      <c r="B393" t="s">
        <v>10</v>
      </c>
      <c r="C393" t="s">
        <v>16</v>
      </c>
      <c r="D393">
        <v>51.177970889999997</v>
      </c>
      <c r="E393">
        <v>4.4243598000000004</v>
      </c>
      <c r="F393">
        <v>51.177803040000001</v>
      </c>
      <c r="G393">
        <v>4.4240551000000004</v>
      </c>
      <c r="H393">
        <v>51.177886964999999</v>
      </c>
      <c r="I393">
        <v>4.4242074500000008</v>
      </c>
      <c r="J393">
        <v>1.185977346500316E-2</v>
      </c>
    </row>
    <row r="394" spans="1:10" x14ac:dyDescent="0.3">
      <c r="A394">
        <v>262</v>
      </c>
      <c r="B394" t="s">
        <v>21</v>
      </c>
      <c r="C394" t="s">
        <v>38</v>
      </c>
      <c r="D394">
        <v>51.178050990000003</v>
      </c>
      <c r="E394">
        <v>4.42437696</v>
      </c>
      <c r="F394">
        <v>51.177730560000001</v>
      </c>
      <c r="G394">
        <v>4.4239730799999997</v>
      </c>
      <c r="H394">
        <v>51.177890775000002</v>
      </c>
      <c r="I394">
        <v>4.4241750199999998</v>
      </c>
      <c r="J394">
        <v>1.142283872611686E-2</v>
      </c>
    </row>
    <row r="395" spans="1:10" x14ac:dyDescent="0.3">
      <c r="A395">
        <v>313</v>
      </c>
      <c r="B395" t="s">
        <v>24</v>
      </c>
      <c r="C395" t="s">
        <v>38</v>
      </c>
      <c r="D395">
        <v>51.177696230000002</v>
      </c>
      <c r="E395">
        <v>4.42446947</v>
      </c>
      <c r="F395">
        <v>51.177730560000001</v>
      </c>
      <c r="G395">
        <v>4.4239730799999997</v>
      </c>
      <c r="H395">
        <v>51.177713394999998</v>
      </c>
      <c r="I395">
        <v>4.4242212749999998</v>
      </c>
      <c r="J395">
        <v>1.0811083660196419E-2</v>
      </c>
    </row>
    <row r="396" spans="1:10" x14ac:dyDescent="0.3">
      <c r="A396">
        <v>434</v>
      </c>
      <c r="B396" t="s">
        <v>38</v>
      </c>
      <c r="C396" t="s">
        <v>40</v>
      </c>
      <c r="D396">
        <v>51.177730560000001</v>
      </c>
      <c r="E396">
        <v>4.4239730799999997</v>
      </c>
      <c r="F396">
        <v>51.178043369999997</v>
      </c>
      <c r="G396">
        <v>4.42434978</v>
      </c>
      <c r="H396">
        <v>51.177886964999999</v>
      </c>
      <c r="I396">
        <v>4.4241614299999998</v>
      </c>
      <c r="J396">
        <v>1.078452317096106E-2</v>
      </c>
    </row>
    <row r="397" spans="1:10" x14ac:dyDescent="0.3">
      <c r="A397">
        <v>143</v>
      </c>
      <c r="B397" t="s">
        <v>16</v>
      </c>
      <c r="C397" t="s">
        <v>24</v>
      </c>
      <c r="D397">
        <v>51.177803040000001</v>
      </c>
      <c r="E397">
        <v>4.4240551000000004</v>
      </c>
      <c r="F397">
        <v>51.177696230000002</v>
      </c>
      <c r="G397">
        <v>4.42446947</v>
      </c>
      <c r="H397">
        <v>51.177749634999998</v>
      </c>
      <c r="I397">
        <v>4.4242622850000002</v>
      </c>
      <c r="J397">
        <v>1.03550027195867E-2</v>
      </c>
    </row>
    <row r="398" spans="1:10" x14ac:dyDescent="0.3">
      <c r="A398">
        <v>137</v>
      </c>
      <c r="B398" t="s">
        <v>16</v>
      </c>
      <c r="C398" t="s">
        <v>18</v>
      </c>
      <c r="D398">
        <v>51.177803040000001</v>
      </c>
      <c r="E398">
        <v>4.4240551000000004</v>
      </c>
      <c r="F398">
        <v>51.177925109999997</v>
      </c>
      <c r="G398">
        <v>4.4243779200000004</v>
      </c>
      <c r="H398">
        <v>51.177864075000002</v>
      </c>
      <c r="I398">
        <v>4.4242165100000008</v>
      </c>
      <c r="J398">
        <v>1.002981135474627E-2</v>
      </c>
    </row>
    <row r="399" spans="1:10" x14ac:dyDescent="0.3">
      <c r="A399">
        <v>418</v>
      </c>
      <c r="B399" t="s">
        <v>34</v>
      </c>
      <c r="C399" t="s">
        <v>38</v>
      </c>
      <c r="D399">
        <v>51.17802811</v>
      </c>
      <c r="E399">
        <v>4.4243574099999998</v>
      </c>
      <c r="F399">
        <v>51.177730560000001</v>
      </c>
      <c r="G399">
        <v>4.4239730799999997</v>
      </c>
      <c r="H399">
        <v>51.177879335</v>
      </c>
      <c r="I399">
        <v>4.4241652449999993</v>
      </c>
      <c r="J399">
        <v>1.001717776486751E-2</v>
      </c>
    </row>
    <row r="400" spans="1:10" x14ac:dyDescent="0.3">
      <c r="A400">
        <v>342</v>
      </c>
      <c r="B400" t="s">
        <v>26</v>
      </c>
      <c r="C400" t="s">
        <v>38</v>
      </c>
      <c r="D400">
        <v>51.178016659999997</v>
      </c>
      <c r="E400">
        <v>4.42438793</v>
      </c>
      <c r="F400">
        <v>51.177730560000001</v>
      </c>
      <c r="G400">
        <v>4.4239730799999997</v>
      </c>
      <c r="H400">
        <v>51.177873609999999</v>
      </c>
      <c r="I400">
        <v>4.4241805049999998</v>
      </c>
      <c r="J400">
        <v>9.7336312706466244E-3</v>
      </c>
    </row>
    <row r="401" spans="1:10" x14ac:dyDescent="0.3">
      <c r="A401">
        <v>157</v>
      </c>
      <c r="B401" t="s">
        <v>16</v>
      </c>
      <c r="C401" t="s">
        <v>38</v>
      </c>
      <c r="D401">
        <v>51.177803040000001</v>
      </c>
      <c r="E401">
        <v>4.4240551000000004</v>
      </c>
      <c r="F401">
        <v>51.177730560000001</v>
      </c>
      <c r="G401">
        <v>4.4239730799999997</v>
      </c>
      <c r="H401">
        <v>51.177766800000001</v>
      </c>
      <c r="I401">
        <v>4.42401409</v>
      </c>
      <c r="J401">
        <v>8.5520357610045124E-3</v>
      </c>
    </row>
    <row r="402" spans="1:10" x14ac:dyDescent="0.3">
      <c r="A402">
        <v>60</v>
      </c>
      <c r="B402" t="s">
        <v>13</v>
      </c>
      <c r="C402" t="s">
        <v>16</v>
      </c>
      <c r="D402">
        <v>51.177780149999997</v>
      </c>
      <c r="E402">
        <v>4.4244093900000001</v>
      </c>
      <c r="F402">
        <v>51.177803040000001</v>
      </c>
      <c r="G402">
        <v>4.4240551000000004</v>
      </c>
      <c r="H402">
        <v>51.177791595000002</v>
      </c>
      <c r="I402">
        <v>4.4242322450000007</v>
      </c>
      <c r="J402">
        <v>7.1275133078394668E-3</v>
      </c>
    </row>
    <row r="403" spans="1:10" x14ac:dyDescent="0.3">
      <c r="A403">
        <v>27</v>
      </c>
      <c r="B403" t="s">
        <v>10</v>
      </c>
      <c r="C403" t="s">
        <v>38</v>
      </c>
      <c r="D403">
        <v>51.177970889999997</v>
      </c>
      <c r="E403">
        <v>4.4243598000000004</v>
      </c>
      <c r="F403">
        <v>51.177730560000001</v>
      </c>
      <c r="G403">
        <v>4.4239730799999997</v>
      </c>
      <c r="H403">
        <v>51.177850724999999</v>
      </c>
      <c r="I403">
        <v>4.4241664399999996</v>
      </c>
      <c r="J403">
        <v>7.0065985302431273E-3</v>
      </c>
    </row>
    <row r="404" spans="1:10" x14ac:dyDescent="0.3">
      <c r="A404">
        <v>33</v>
      </c>
      <c r="B404" t="s">
        <v>12</v>
      </c>
      <c r="C404" t="s">
        <v>16</v>
      </c>
      <c r="D404">
        <v>51.17781067</v>
      </c>
      <c r="E404">
        <v>4.4243974699999997</v>
      </c>
      <c r="F404">
        <v>51.177803040000001</v>
      </c>
      <c r="G404">
        <v>4.4240551000000004</v>
      </c>
      <c r="H404">
        <v>51.177806855</v>
      </c>
      <c r="I404">
        <v>4.4242262849999996</v>
      </c>
      <c r="J404">
        <v>6.9121722033823564E-3</v>
      </c>
    </row>
    <row r="405" spans="1:10" x14ac:dyDescent="0.3">
      <c r="A405">
        <v>82</v>
      </c>
      <c r="B405" t="s">
        <v>13</v>
      </c>
      <c r="C405" t="s">
        <v>38</v>
      </c>
      <c r="D405">
        <v>51.177780149999997</v>
      </c>
      <c r="E405">
        <v>4.4244093900000001</v>
      </c>
      <c r="F405">
        <v>51.177730560000001</v>
      </c>
      <c r="G405">
        <v>4.4239730799999997</v>
      </c>
      <c r="H405">
        <v>51.177755355000002</v>
      </c>
      <c r="I405">
        <v>4.4241912350000003</v>
      </c>
      <c r="J405">
        <v>5.9012355387056516E-3</v>
      </c>
    </row>
    <row r="406" spans="1:10" x14ac:dyDescent="0.3">
      <c r="A406">
        <v>86</v>
      </c>
      <c r="B406" t="s">
        <v>14</v>
      </c>
      <c r="C406" t="s">
        <v>16</v>
      </c>
      <c r="F406">
        <v>51.177803040000001</v>
      </c>
      <c r="G406">
        <v>4.4240551000000004</v>
      </c>
      <c r="H406">
        <v>51.177803040000001</v>
      </c>
      <c r="I406">
        <v>4.4240551000000004</v>
      </c>
      <c r="J406">
        <v>5.3635577025711659E-3</v>
      </c>
    </row>
    <row r="407" spans="1:10" x14ac:dyDescent="0.3">
      <c r="A407">
        <v>111</v>
      </c>
      <c r="B407" t="s">
        <v>15</v>
      </c>
      <c r="C407" t="s">
        <v>16</v>
      </c>
      <c r="F407">
        <v>51.177803040000001</v>
      </c>
      <c r="G407">
        <v>4.4240551000000004</v>
      </c>
      <c r="H407">
        <v>51.177803040000001</v>
      </c>
      <c r="I407">
        <v>4.4240551000000004</v>
      </c>
      <c r="J407">
        <v>5.3635577025711659E-3</v>
      </c>
    </row>
    <row r="408" spans="1:10" x14ac:dyDescent="0.3">
      <c r="A408">
        <v>136</v>
      </c>
      <c r="B408" t="s">
        <v>16</v>
      </c>
      <c r="C408" t="s">
        <v>17</v>
      </c>
      <c r="D408">
        <v>51.177803040000001</v>
      </c>
      <c r="E408">
        <v>4.4240551000000004</v>
      </c>
      <c r="H408">
        <v>51.177803040000001</v>
      </c>
      <c r="I408">
        <v>4.4240551000000004</v>
      </c>
      <c r="J408">
        <v>5.3635577025711659E-3</v>
      </c>
    </row>
    <row r="409" spans="1:10" x14ac:dyDescent="0.3">
      <c r="A409">
        <v>142</v>
      </c>
      <c r="B409" t="s">
        <v>16</v>
      </c>
      <c r="C409" t="s">
        <v>23</v>
      </c>
      <c r="D409">
        <v>51.177803040000001</v>
      </c>
      <c r="E409">
        <v>4.4240551000000004</v>
      </c>
      <c r="H409">
        <v>51.177803040000001</v>
      </c>
      <c r="I409">
        <v>4.4240551000000004</v>
      </c>
      <c r="J409">
        <v>5.3635577025711659E-3</v>
      </c>
    </row>
    <row r="410" spans="1:10" x14ac:dyDescent="0.3">
      <c r="A410">
        <v>147</v>
      </c>
      <c r="B410" t="s">
        <v>16</v>
      </c>
      <c r="C410" t="s">
        <v>28</v>
      </c>
      <c r="D410">
        <v>51.177803040000001</v>
      </c>
      <c r="E410">
        <v>4.4240551000000004</v>
      </c>
      <c r="H410">
        <v>51.177803040000001</v>
      </c>
      <c r="I410">
        <v>4.4240551000000004</v>
      </c>
      <c r="J410">
        <v>5.3635577025711659E-3</v>
      </c>
    </row>
    <row r="411" spans="1:10" x14ac:dyDescent="0.3">
      <c r="A411">
        <v>149</v>
      </c>
      <c r="B411" t="s">
        <v>16</v>
      </c>
      <c r="C411" t="s">
        <v>30</v>
      </c>
      <c r="D411">
        <v>51.177803040000001</v>
      </c>
      <c r="E411">
        <v>4.4240551000000004</v>
      </c>
      <c r="H411">
        <v>51.177803040000001</v>
      </c>
      <c r="I411">
        <v>4.4240551000000004</v>
      </c>
      <c r="J411">
        <v>5.3635577025711659E-3</v>
      </c>
    </row>
    <row r="412" spans="1:10" x14ac:dyDescent="0.3">
      <c r="A412">
        <v>150</v>
      </c>
      <c r="B412" t="s">
        <v>16</v>
      </c>
      <c r="C412" t="s">
        <v>31</v>
      </c>
      <c r="D412">
        <v>51.177803040000001</v>
      </c>
      <c r="E412">
        <v>4.4240551000000004</v>
      </c>
      <c r="H412">
        <v>51.177803040000001</v>
      </c>
      <c r="I412">
        <v>4.4240551000000004</v>
      </c>
      <c r="J412">
        <v>5.3635577025711659E-3</v>
      </c>
    </row>
    <row r="413" spans="1:10" x14ac:dyDescent="0.3">
      <c r="A413">
        <v>151</v>
      </c>
      <c r="B413" t="s">
        <v>16</v>
      </c>
      <c r="C413" t="s">
        <v>32</v>
      </c>
      <c r="D413">
        <v>51.177803040000001</v>
      </c>
      <c r="E413">
        <v>4.4240551000000004</v>
      </c>
      <c r="H413">
        <v>51.177803040000001</v>
      </c>
      <c r="I413">
        <v>4.4240551000000004</v>
      </c>
      <c r="J413">
        <v>5.3635577025711659E-3</v>
      </c>
    </row>
    <row r="414" spans="1:10" x14ac:dyDescent="0.3">
      <c r="A414">
        <v>152</v>
      </c>
      <c r="B414" t="s">
        <v>16</v>
      </c>
      <c r="C414" t="s">
        <v>33</v>
      </c>
      <c r="D414">
        <v>51.177803040000001</v>
      </c>
      <c r="E414">
        <v>4.4240551000000004</v>
      </c>
      <c r="H414">
        <v>51.177803040000001</v>
      </c>
      <c r="I414">
        <v>4.4240551000000004</v>
      </c>
      <c r="J414">
        <v>5.3635577025711659E-3</v>
      </c>
    </row>
    <row r="415" spans="1:10" x14ac:dyDescent="0.3">
      <c r="A415">
        <v>156</v>
      </c>
      <c r="B415" t="s">
        <v>16</v>
      </c>
      <c r="C415" t="s">
        <v>37</v>
      </c>
      <c r="D415">
        <v>51.177803040000001</v>
      </c>
      <c r="E415">
        <v>4.4240551000000004</v>
      </c>
      <c r="H415">
        <v>51.177803040000001</v>
      </c>
      <c r="I415">
        <v>4.4240551000000004</v>
      </c>
      <c r="J415">
        <v>5.3635577025711659E-3</v>
      </c>
    </row>
    <row r="416" spans="1:10" x14ac:dyDescent="0.3">
      <c r="A416">
        <v>158</v>
      </c>
      <c r="B416" t="s">
        <v>16</v>
      </c>
      <c r="C416" t="s">
        <v>39</v>
      </c>
      <c r="D416">
        <v>51.177803040000001</v>
      </c>
      <c r="E416">
        <v>4.4240551000000004</v>
      </c>
      <c r="H416">
        <v>51.177803040000001</v>
      </c>
      <c r="I416">
        <v>4.4240551000000004</v>
      </c>
      <c r="J416">
        <v>5.3635577025711659E-3</v>
      </c>
    </row>
    <row r="417" spans="1:10" x14ac:dyDescent="0.3">
      <c r="A417">
        <v>202</v>
      </c>
      <c r="B417" t="s">
        <v>18</v>
      </c>
      <c r="C417" t="s">
        <v>38</v>
      </c>
      <c r="D417">
        <v>51.177925109999997</v>
      </c>
      <c r="E417">
        <v>4.4243779200000004</v>
      </c>
      <c r="F417">
        <v>51.177730560000001</v>
      </c>
      <c r="G417">
        <v>4.4239730799999997</v>
      </c>
      <c r="H417">
        <v>51.177827835000002</v>
      </c>
      <c r="I417">
        <v>4.4241754999999996</v>
      </c>
      <c r="J417">
        <v>5.0928945142505464E-3</v>
      </c>
    </row>
    <row r="418" spans="1:10" x14ac:dyDescent="0.3">
      <c r="A418">
        <v>55</v>
      </c>
      <c r="B418" t="s">
        <v>12</v>
      </c>
      <c r="C418" t="s">
        <v>38</v>
      </c>
      <c r="D418">
        <v>51.17781067</v>
      </c>
      <c r="E418">
        <v>4.4243974699999997</v>
      </c>
      <c r="F418">
        <v>51.177730560000001</v>
      </c>
      <c r="G418">
        <v>4.4239730799999997</v>
      </c>
      <c r="H418">
        <v>51.177770615</v>
      </c>
      <c r="I418">
        <v>4.4241852749999993</v>
      </c>
      <c r="J418">
        <v>4.5278256623410944E-3</v>
      </c>
    </row>
    <row r="419" spans="1:10" x14ac:dyDescent="0.3">
      <c r="A419">
        <v>85</v>
      </c>
      <c r="B419" t="s">
        <v>14</v>
      </c>
      <c r="C419" t="s">
        <v>15</v>
      </c>
    </row>
    <row r="420" spans="1:10" x14ac:dyDescent="0.3">
      <c r="A420">
        <v>87</v>
      </c>
      <c r="B420" t="s">
        <v>14</v>
      </c>
      <c r="C420" t="s">
        <v>17</v>
      </c>
    </row>
    <row r="421" spans="1:10" x14ac:dyDescent="0.3">
      <c r="A421">
        <v>93</v>
      </c>
      <c r="B421" t="s">
        <v>14</v>
      </c>
      <c r="C421" t="s">
        <v>23</v>
      </c>
    </row>
    <row r="422" spans="1:10" x14ac:dyDescent="0.3">
      <c r="A422">
        <v>98</v>
      </c>
      <c r="B422" t="s">
        <v>14</v>
      </c>
      <c r="C422" t="s">
        <v>28</v>
      </c>
    </row>
    <row r="423" spans="1:10" x14ac:dyDescent="0.3">
      <c r="A423">
        <v>100</v>
      </c>
      <c r="B423" t="s">
        <v>14</v>
      </c>
      <c r="C423" t="s">
        <v>30</v>
      </c>
    </row>
    <row r="424" spans="1:10" x14ac:dyDescent="0.3">
      <c r="A424">
        <v>101</v>
      </c>
      <c r="B424" t="s">
        <v>14</v>
      </c>
      <c r="C424" t="s">
        <v>31</v>
      </c>
    </row>
    <row r="425" spans="1:10" x14ac:dyDescent="0.3">
      <c r="A425">
        <v>102</v>
      </c>
      <c r="B425" t="s">
        <v>14</v>
      </c>
      <c r="C425" t="s">
        <v>32</v>
      </c>
    </row>
    <row r="426" spans="1:10" x14ac:dyDescent="0.3">
      <c r="A426">
        <v>103</v>
      </c>
      <c r="B426" t="s">
        <v>14</v>
      </c>
      <c r="C426" t="s">
        <v>33</v>
      </c>
    </row>
    <row r="427" spans="1:10" x14ac:dyDescent="0.3">
      <c r="A427">
        <v>107</v>
      </c>
      <c r="B427" t="s">
        <v>14</v>
      </c>
      <c r="C427" t="s">
        <v>37</v>
      </c>
    </row>
    <row r="428" spans="1:10" x14ac:dyDescent="0.3">
      <c r="A428">
        <v>109</v>
      </c>
      <c r="B428" t="s">
        <v>14</v>
      </c>
      <c r="C428" t="s">
        <v>39</v>
      </c>
    </row>
    <row r="429" spans="1:10" x14ac:dyDescent="0.3">
      <c r="A429">
        <v>112</v>
      </c>
      <c r="B429" t="s">
        <v>15</v>
      </c>
      <c r="C429" t="s">
        <v>17</v>
      </c>
    </row>
    <row r="430" spans="1:10" x14ac:dyDescent="0.3">
      <c r="A430">
        <v>118</v>
      </c>
      <c r="B430" t="s">
        <v>15</v>
      </c>
      <c r="C430" t="s">
        <v>23</v>
      </c>
    </row>
    <row r="431" spans="1:10" x14ac:dyDescent="0.3">
      <c r="A431">
        <v>123</v>
      </c>
      <c r="B431" t="s">
        <v>15</v>
      </c>
      <c r="C431" t="s">
        <v>28</v>
      </c>
    </row>
    <row r="432" spans="1:10" x14ac:dyDescent="0.3">
      <c r="A432">
        <v>125</v>
      </c>
      <c r="B432" t="s">
        <v>15</v>
      </c>
      <c r="C432" t="s">
        <v>30</v>
      </c>
    </row>
    <row r="433" spans="1:3" x14ac:dyDescent="0.3">
      <c r="A433">
        <v>126</v>
      </c>
      <c r="B433" t="s">
        <v>15</v>
      </c>
      <c r="C433" t="s">
        <v>31</v>
      </c>
    </row>
    <row r="434" spans="1:3" x14ac:dyDescent="0.3">
      <c r="A434">
        <v>127</v>
      </c>
      <c r="B434" t="s">
        <v>15</v>
      </c>
      <c r="C434" t="s">
        <v>32</v>
      </c>
    </row>
    <row r="435" spans="1:3" x14ac:dyDescent="0.3">
      <c r="A435">
        <v>128</v>
      </c>
      <c r="B435" t="s">
        <v>15</v>
      </c>
      <c r="C435" t="s">
        <v>33</v>
      </c>
    </row>
    <row r="436" spans="1:3" x14ac:dyDescent="0.3">
      <c r="A436">
        <v>132</v>
      </c>
      <c r="B436" t="s">
        <v>15</v>
      </c>
      <c r="C436" t="s">
        <v>37</v>
      </c>
    </row>
    <row r="437" spans="1:3" x14ac:dyDescent="0.3">
      <c r="A437">
        <v>134</v>
      </c>
      <c r="B437" t="s">
        <v>15</v>
      </c>
      <c r="C437" t="s">
        <v>39</v>
      </c>
    </row>
    <row r="438" spans="1:3" x14ac:dyDescent="0.3">
      <c r="A438">
        <v>165</v>
      </c>
      <c r="B438" t="s">
        <v>17</v>
      </c>
      <c r="C438" t="s">
        <v>23</v>
      </c>
    </row>
    <row r="439" spans="1:3" x14ac:dyDescent="0.3">
      <c r="A439">
        <v>170</v>
      </c>
      <c r="B439" t="s">
        <v>17</v>
      </c>
      <c r="C439" t="s">
        <v>28</v>
      </c>
    </row>
    <row r="440" spans="1:3" x14ac:dyDescent="0.3">
      <c r="A440">
        <v>172</v>
      </c>
      <c r="B440" t="s">
        <v>17</v>
      </c>
      <c r="C440" t="s">
        <v>30</v>
      </c>
    </row>
    <row r="441" spans="1:3" x14ac:dyDescent="0.3">
      <c r="A441">
        <v>173</v>
      </c>
      <c r="B441" t="s">
        <v>17</v>
      </c>
      <c r="C441" t="s">
        <v>31</v>
      </c>
    </row>
    <row r="442" spans="1:3" x14ac:dyDescent="0.3">
      <c r="A442">
        <v>174</v>
      </c>
      <c r="B442" t="s">
        <v>17</v>
      </c>
      <c r="C442" t="s">
        <v>32</v>
      </c>
    </row>
    <row r="443" spans="1:3" x14ac:dyDescent="0.3">
      <c r="A443">
        <v>175</v>
      </c>
      <c r="B443" t="s">
        <v>17</v>
      </c>
      <c r="C443" t="s">
        <v>33</v>
      </c>
    </row>
    <row r="444" spans="1:3" x14ac:dyDescent="0.3">
      <c r="A444">
        <v>179</v>
      </c>
      <c r="B444" t="s">
        <v>17</v>
      </c>
      <c r="C444" t="s">
        <v>37</v>
      </c>
    </row>
    <row r="445" spans="1:3" x14ac:dyDescent="0.3">
      <c r="A445">
        <v>181</v>
      </c>
      <c r="B445" t="s">
        <v>17</v>
      </c>
      <c r="C445" t="s">
        <v>39</v>
      </c>
    </row>
    <row r="446" spans="1:3" x14ac:dyDescent="0.3">
      <c r="A446">
        <v>287</v>
      </c>
      <c r="B446" t="s">
        <v>23</v>
      </c>
      <c r="C446" t="s">
        <v>28</v>
      </c>
    </row>
    <row r="447" spans="1:3" x14ac:dyDescent="0.3">
      <c r="A447">
        <v>289</v>
      </c>
      <c r="B447" t="s">
        <v>23</v>
      </c>
      <c r="C447" t="s">
        <v>30</v>
      </c>
    </row>
    <row r="448" spans="1:3" x14ac:dyDescent="0.3">
      <c r="A448">
        <v>290</v>
      </c>
      <c r="B448" t="s">
        <v>23</v>
      </c>
      <c r="C448" t="s">
        <v>31</v>
      </c>
    </row>
    <row r="449" spans="1:3" x14ac:dyDescent="0.3">
      <c r="A449">
        <v>291</v>
      </c>
      <c r="B449" t="s">
        <v>23</v>
      </c>
      <c r="C449" t="s">
        <v>32</v>
      </c>
    </row>
    <row r="450" spans="1:3" x14ac:dyDescent="0.3">
      <c r="A450">
        <v>292</v>
      </c>
      <c r="B450" t="s">
        <v>23</v>
      </c>
      <c r="C450" t="s">
        <v>33</v>
      </c>
    </row>
    <row r="451" spans="1:3" x14ac:dyDescent="0.3">
      <c r="A451">
        <v>296</v>
      </c>
      <c r="B451" t="s">
        <v>23</v>
      </c>
      <c r="C451" t="s">
        <v>37</v>
      </c>
    </row>
    <row r="452" spans="1:3" x14ac:dyDescent="0.3">
      <c r="A452">
        <v>298</v>
      </c>
      <c r="B452" t="s">
        <v>23</v>
      </c>
      <c r="C452" t="s">
        <v>39</v>
      </c>
    </row>
    <row r="453" spans="1:3" x14ac:dyDescent="0.3">
      <c r="A453">
        <v>359</v>
      </c>
      <c r="B453" t="s">
        <v>28</v>
      </c>
      <c r="C453" t="s">
        <v>30</v>
      </c>
    </row>
    <row r="454" spans="1:3" x14ac:dyDescent="0.3">
      <c r="A454">
        <v>360</v>
      </c>
      <c r="B454" t="s">
        <v>28</v>
      </c>
      <c r="C454" t="s">
        <v>31</v>
      </c>
    </row>
    <row r="455" spans="1:3" x14ac:dyDescent="0.3">
      <c r="A455">
        <v>361</v>
      </c>
      <c r="B455" t="s">
        <v>28</v>
      </c>
      <c r="C455" t="s">
        <v>32</v>
      </c>
    </row>
    <row r="456" spans="1:3" x14ac:dyDescent="0.3">
      <c r="A456">
        <v>362</v>
      </c>
      <c r="B456" t="s">
        <v>28</v>
      </c>
      <c r="C456" t="s">
        <v>33</v>
      </c>
    </row>
    <row r="457" spans="1:3" x14ac:dyDescent="0.3">
      <c r="A457">
        <v>366</v>
      </c>
      <c r="B457" t="s">
        <v>28</v>
      </c>
      <c r="C457" t="s">
        <v>37</v>
      </c>
    </row>
    <row r="458" spans="1:3" x14ac:dyDescent="0.3">
      <c r="A458">
        <v>368</v>
      </c>
      <c r="B458" t="s">
        <v>28</v>
      </c>
      <c r="C458" t="s">
        <v>39</v>
      </c>
    </row>
    <row r="459" spans="1:3" x14ac:dyDescent="0.3">
      <c r="A459">
        <v>381</v>
      </c>
      <c r="B459" t="s">
        <v>30</v>
      </c>
      <c r="C459" t="s">
        <v>31</v>
      </c>
    </row>
    <row r="460" spans="1:3" x14ac:dyDescent="0.3">
      <c r="A460">
        <v>382</v>
      </c>
      <c r="B460" t="s">
        <v>30</v>
      </c>
      <c r="C460" t="s">
        <v>32</v>
      </c>
    </row>
    <row r="461" spans="1:3" x14ac:dyDescent="0.3">
      <c r="A461">
        <v>383</v>
      </c>
      <c r="B461" t="s">
        <v>30</v>
      </c>
      <c r="C461" t="s">
        <v>33</v>
      </c>
    </row>
    <row r="462" spans="1:3" x14ac:dyDescent="0.3">
      <c r="A462">
        <v>387</v>
      </c>
      <c r="B462" t="s">
        <v>30</v>
      </c>
      <c r="C462" t="s">
        <v>37</v>
      </c>
    </row>
    <row r="463" spans="1:3" x14ac:dyDescent="0.3">
      <c r="A463">
        <v>389</v>
      </c>
      <c r="B463" t="s">
        <v>30</v>
      </c>
      <c r="C463" t="s">
        <v>39</v>
      </c>
    </row>
    <row r="464" spans="1:3" x14ac:dyDescent="0.3">
      <c r="A464">
        <v>391</v>
      </c>
      <c r="B464" t="s">
        <v>31</v>
      </c>
      <c r="C464" t="s">
        <v>32</v>
      </c>
    </row>
    <row r="465" spans="1:3" x14ac:dyDescent="0.3">
      <c r="A465">
        <v>392</v>
      </c>
      <c r="B465" t="s">
        <v>31</v>
      </c>
      <c r="C465" t="s">
        <v>33</v>
      </c>
    </row>
    <row r="466" spans="1:3" x14ac:dyDescent="0.3">
      <c r="A466">
        <v>396</v>
      </c>
      <c r="B466" t="s">
        <v>31</v>
      </c>
      <c r="C466" t="s">
        <v>37</v>
      </c>
    </row>
    <row r="467" spans="1:3" x14ac:dyDescent="0.3">
      <c r="A467">
        <v>398</v>
      </c>
      <c r="B467" t="s">
        <v>31</v>
      </c>
      <c r="C467" t="s">
        <v>39</v>
      </c>
    </row>
    <row r="468" spans="1:3" x14ac:dyDescent="0.3">
      <c r="A468">
        <v>400</v>
      </c>
      <c r="B468" t="s">
        <v>32</v>
      </c>
      <c r="C468" t="s">
        <v>33</v>
      </c>
    </row>
    <row r="469" spans="1:3" x14ac:dyDescent="0.3">
      <c r="A469">
        <v>404</v>
      </c>
      <c r="B469" t="s">
        <v>32</v>
      </c>
      <c r="C469" t="s">
        <v>37</v>
      </c>
    </row>
    <row r="470" spans="1:3" x14ac:dyDescent="0.3">
      <c r="A470">
        <v>406</v>
      </c>
      <c r="B470" t="s">
        <v>32</v>
      </c>
      <c r="C470" t="s">
        <v>39</v>
      </c>
    </row>
    <row r="471" spans="1:3" x14ac:dyDescent="0.3">
      <c r="A471">
        <v>411</v>
      </c>
      <c r="B471" t="s">
        <v>33</v>
      </c>
      <c r="C471" t="s">
        <v>37</v>
      </c>
    </row>
    <row r="472" spans="1:3" x14ac:dyDescent="0.3">
      <c r="A472">
        <v>413</v>
      </c>
      <c r="B472" t="s">
        <v>33</v>
      </c>
      <c r="C472" t="s">
        <v>39</v>
      </c>
    </row>
    <row r="473" spans="1:3" x14ac:dyDescent="0.3">
      <c r="A473">
        <v>431</v>
      </c>
      <c r="B473" t="s">
        <v>37</v>
      </c>
      <c r="C473" t="s">
        <v>39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opLeftCell="A13" workbookViewId="0">
      <selection activeCell="H35" sqref="H3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907</v>
      </c>
      <c r="G2" s="4"/>
      <c r="H2" s="4"/>
      <c r="I2" s="4" t="s">
        <v>872</v>
      </c>
      <c r="J2" s="13">
        <v>51.200637</v>
      </c>
      <c r="K2" s="13">
        <v>4.3912750000000003</v>
      </c>
    </row>
    <row r="3" spans="1:11" ht="15" customHeight="1" thickTop="1" x14ac:dyDescent="0.3"/>
    <row r="4" spans="1:11" ht="15" customHeight="1" x14ac:dyDescent="0.3">
      <c r="A4" t="s">
        <v>450</v>
      </c>
      <c r="B4">
        <v>76</v>
      </c>
    </row>
    <row r="5" spans="1:11" ht="15" customHeight="1" x14ac:dyDescent="0.3">
      <c r="A5" t="s">
        <v>452</v>
      </c>
      <c r="B5">
        <v>66</v>
      </c>
    </row>
    <row r="6" spans="1:11" ht="15" customHeight="1" x14ac:dyDescent="0.3">
      <c r="A6" t="s">
        <v>453</v>
      </c>
      <c r="B6">
        <v>99</v>
      </c>
    </row>
    <row r="7" spans="1:11" ht="15" customHeight="1" x14ac:dyDescent="0.3">
      <c r="A7" t="s">
        <v>454</v>
      </c>
      <c r="B7">
        <v>53</v>
      </c>
      <c r="C7">
        <v>51.200725560000002</v>
      </c>
      <c r="D7">
        <v>4.3901119199999998</v>
      </c>
    </row>
    <row r="8" spans="1:11" ht="15" customHeight="1" x14ac:dyDescent="0.3">
      <c r="A8" t="s">
        <v>455</v>
      </c>
      <c r="B8">
        <v>48</v>
      </c>
    </row>
    <row r="9" spans="1:11" ht="15" customHeight="1" x14ac:dyDescent="0.3">
      <c r="A9" t="s">
        <v>456</v>
      </c>
      <c r="B9">
        <v>80</v>
      </c>
      <c r="C9">
        <v>51.201671599999997</v>
      </c>
      <c r="D9">
        <v>4.3908681899999999</v>
      </c>
    </row>
    <row r="10" spans="1:11" ht="15" customHeight="1" x14ac:dyDescent="0.3">
      <c r="A10" t="s">
        <v>457</v>
      </c>
      <c r="B10">
        <v>46</v>
      </c>
      <c r="C10">
        <v>51.201206210000002</v>
      </c>
      <c r="D10">
        <v>4.3915138200000001</v>
      </c>
    </row>
    <row r="11" spans="1:11" ht="15" customHeight="1" x14ac:dyDescent="0.3">
      <c r="A11" t="s">
        <v>458</v>
      </c>
      <c r="B11">
        <v>48</v>
      </c>
      <c r="C11">
        <v>51.200634000000001</v>
      </c>
      <c r="D11">
        <v>4.3901557899999997</v>
      </c>
    </row>
    <row r="12" spans="1:11" ht="15" customHeight="1" x14ac:dyDescent="0.3">
      <c r="A12" t="s">
        <v>459</v>
      </c>
      <c r="B12">
        <v>51</v>
      </c>
      <c r="C12">
        <v>51.200634000000001</v>
      </c>
      <c r="D12">
        <v>4.3901557899999997</v>
      </c>
    </row>
    <row r="13" spans="1:11" ht="15" customHeight="1" x14ac:dyDescent="0.3">
      <c r="A13" t="s">
        <v>460</v>
      </c>
      <c r="B13">
        <v>40</v>
      </c>
    </row>
    <row r="14" spans="1:11" ht="15" customHeight="1" x14ac:dyDescent="0.3">
      <c r="A14" t="s">
        <v>461</v>
      </c>
      <c r="B14">
        <v>43</v>
      </c>
      <c r="C14" s="19">
        <v>51.313430789999998</v>
      </c>
      <c r="D14" s="19">
        <v>4.9903760000000004</v>
      </c>
      <c r="F14" s="19" t="s">
        <v>462</v>
      </c>
    </row>
    <row r="15" spans="1:11" ht="15" customHeight="1" x14ac:dyDescent="0.3">
      <c r="A15" t="s">
        <v>463</v>
      </c>
      <c r="B15">
        <v>61</v>
      </c>
    </row>
    <row r="16" spans="1:11" ht="15" customHeight="1" x14ac:dyDescent="0.3">
      <c r="A16" t="s">
        <v>464</v>
      </c>
      <c r="B16">
        <v>38</v>
      </c>
    </row>
    <row r="17" spans="1:4" ht="15" customHeight="1" x14ac:dyDescent="0.3">
      <c r="A17" t="s">
        <v>465</v>
      </c>
      <c r="B17">
        <v>60</v>
      </c>
    </row>
    <row r="18" spans="1:4" ht="15" customHeight="1" x14ac:dyDescent="0.3">
      <c r="A18" t="s">
        <v>466</v>
      </c>
      <c r="B18">
        <v>48</v>
      </c>
    </row>
    <row r="19" spans="1:4" ht="15" customHeight="1" x14ac:dyDescent="0.3">
      <c r="A19" t="s">
        <v>467</v>
      </c>
      <c r="B19">
        <v>78</v>
      </c>
    </row>
    <row r="20" spans="1:4" ht="15" customHeight="1" x14ac:dyDescent="0.3">
      <c r="A20" t="s">
        <v>468</v>
      </c>
      <c r="B20">
        <v>56</v>
      </c>
    </row>
    <row r="21" spans="1:4" ht="15" customHeight="1" x14ac:dyDescent="0.3">
      <c r="A21" t="s">
        <v>469</v>
      </c>
      <c r="B21">
        <v>56</v>
      </c>
    </row>
    <row r="22" spans="1:4" ht="15" customHeight="1" x14ac:dyDescent="0.3">
      <c r="A22" t="s">
        <v>470</v>
      </c>
      <c r="B22">
        <v>45</v>
      </c>
    </row>
    <row r="23" spans="1:4" ht="15" customHeight="1" x14ac:dyDescent="0.3">
      <c r="A23" t="s">
        <v>471</v>
      </c>
      <c r="B23">
        <v>58</v>
      </c>
    </row>
    <row r="24" spans="1:4" ht="15" customHeight="1" x14ac:dyDescent="0.3">
      <c r="A24" t="s">
        <v>472</v>
      </c>
      <c r="B24">
        <v>45</v>
      </c>
      <c r="C24">
        <v>51.201614380000002</v>
      </c>
      <c r="D24">
        <v>4.3910732299999999</v>
      </c>
    </row>
    <row r="25" spans="1:4" ht="15" customHeight="1" x14ac:dyDescent="0.3">
      <c r="A25" t="s">
        <v>473</v>
      </c>
      <c r="B25">
        <v>41</v>
      </c>
    </row>
    <row r="26" spans="1:4" ht="15" customHeight="1" x14ac:dyDescent="0.3">
      <c r="A26" t="s">
        <v>474</v>
      </c>
      <c r="B26">
        <v>56</v>
      </c>
    </row>
    <row r="27" spans="1:4" ht="15" customHeight="1" x14ac:dyDescent="0.3">
      <c r="A27" t="s">
        <v>475</v>
      </c>
      <c r="B27">
        <v>56</v>
      </c>
    </row>
    <row r="28" spans="1:4" ht="15" customHeight="1" x14ac:dyDescent="0.3">
      <c r="A28" t="s">
        <v>476</v>
      </c>
      <c r="B28">
        <v>58</v>
      </c>
    </row>
    <row r="29" spans="1:4" ht="15" customHeight="1" x14ac:dyDescent="0.3">
      <c r="A29" t="s">
        <v>477</v>
      </c>
      <c r="B29">
        <v>78</v>
      </c>
      <c r="C29">
        <v>51.201560970000003</v>
      </c>
      <c r="D29">
        <v>4.3909120599999998</v>
      </c>
    </row>
    <row r="30" spans="1:4" ht="15" customHeight="1" x14ac:dyDescent="0.3">
      <c r="A30" t="s">
        <v>478</v>
      </c>
      <c r="B30">
        <v>50</v>
      </c>
    </row>
    <row r="31" spans="1:4" ht="15" customHeight="1" x14ac:dyDescent="0.3">
      <c r="A31" t="s">
        <v>479</v>
      </c>
      <c r="B31">
        <v>41</v>
      </c>
    </row>
    <row r="32" spans="1:4" ht="15" customHeight="1" x14ac:dyDescent="0.3">
      <c r="A32" t="s">
        <v>480</v>
      </c>
      <c r="B32">
        <v>45</v>
      </c>
    </row>
    <row r="33" spans="1:11" ht="15" customHeight="1" x14ac:dyDescent="0.3"/>
    <row r="34" spans="1:11" x14ac:dyDescent="0.3">
      <c r="A34" s="9" t="s">
        <v>873</v>
      </c>
      <c r="B34" s="2"/>
      <c r="C34" s="14">
        <v>29</v>
      </c>
      <c r="E34" s="9" t="s">
        <v>874</v>
      </c>
      <c r="F34" s="14"/>
      <c r="G34" s="14"/>
      <c r="H34" s="14">
        <v>72.41379310344827</v>
      </c>
      <c r="J34" s="14" t="s">
        <v>875</v>
      </c>
      <c r="K34" s="14" t="s">
        <v>876</v>
      </c>
    </row>
    <row r="35" spans="1:11" x14ac:dyDescent="0.3">
      <c r="A35" s="10" t="s">
        <v>877</v>
      </c>
      <c r="B35" s="1"/>
      <c r="C35" s="3">
        <v>406</v>
      </c>
      <c r="E35" s="9" t="s">
        <v>878</v>
      </c>
      <c r="F35" s="14"/>
      <c r="G35" s="14"/>
      <c r="H35" s="14">
        <v>51.724137931034477</v>
      </c>
      <c r="J35" s="14">
        <v>5.518708112200847</v>
      </c>
      <c r="K35" s="14">
        <f>MEDIAN(Tabel14363840[Distance error (km)])</f>
        <v>8.2320468499708588E-2</v>
      </c>
    </row>
    <row r="37" spans="1:11" x14ac:dyDescent="0.3">
      <c r="A37" s="11" t="s">
        <v>879</v>
      </c>
      <c r="B37" s="5" t="s">
        <v>880</v>
      </c>
      <c r="C37" s="5" t="s">
        <v>881</v>
      </c>
      <c r="D37" s="5" t="s">
        <v>882</v>
      </c>
      <c r="E37" s="5" t="s">
        <v>883</v>
      </c>
      <c r="F37" s="5" t="s">
        <v>884</v>
      </c>
      <c r="G37" s="5" t="s">
        <v>885</v>
      </c>
      <c r="H37" s="5" t="s">
        <v>886</v>
      </c>
      <c r="I37" s="5" t="s">
        <v>887</v>
      </c>
      <c r="J37" s="5" t="s">
        <v>888</v>
      </c>
    </row>
    <row r="38" spans="1:11" x14ac:dyDescent="0.3">
      <c r="A38">
        <v>10</v>
      </c>
      <c r="B38" t="s">
        <v>450</v>
      </c>
      <c r="C38" t="s">
        <v>461</v>
      </c>
      <c r="F38">
        <v>51.313430789999998</v>
      </c>
      <c r="G38">
        <v>4.9903760000000004</v>
      </c>
      <c r="H38">
        <v>51.313430789999998</v>
      </c>
      <c r="I38">
        <v>4.9903760000000004</v>
      </c>
      <c r="J38">
        <v>43.536316964474068</v>
      </c>
    </row>
    <row r="39" spans="1:11" x14ac:dyDescent="0.3">
      <c r="A39">
        <v>37</v>
      </c>
      <c r="B39" t="s">
        <v>452</v>
      </c>
      <c r="C39" t="s">
        <v>461</v>
      </c>
      <c r="F39">
        <v>51.313430789999998</v>
      </c>
      <c r="G39">
        <v>4.9903760000000004</v>
      </c>
      <c r="H39">
        <v>51.313430789999998</v>
      </c>
      <c r="I39">
        <v>4.9903760000000004</v>
      </c>
      <c r="J39">
        <v>43.536316964474068</v>
      </c>
    </row>
    <row r="40" spans="1:11" x14ac:dyDescent="0.3">
      <c r="A40">
        <v>63</v>
      </c>
      <c r="B40" t="s">
        <v>453</v>
      </c>
      <c r="C40" t="s">
        <v>461</v>
      </c>
      <c r="F40">
        <v>51.313430789999998</v>
      </c>
      <c r="G40">
        <v>4.9903760000000004</v>
      </c>
      <c r="H40">
        <v>51.313430789999998</v>
      </c>
      <c r="I40">
        <v>4.9903760000000004</v>
      </c>
      <c r="J40">
        <v>43.536316964474068</v>
      </c>
    </row>
    <row r="41" spans="1:11" x14ac:dyDescent="0.3">
      <c r="A41">
        <v>112</v>
      </c>
      <c r="B41" t="s">
        <v>455</v>
      </c>
      <c r="C41" t="s">
        <v>461</v>
      </c>
      <c r="F41">
        <v>51.313430789999998</v>
      </c>
      <c r="G41">
        <v>4.9903760000000004</v>
      </c>
      <c r="H41">
        <v>51.313430789999998</v>
      </c>
      <c r="I41">
        <v>4.9903760000000004</v>
      </c>
      <c r="J41">
        <v>43.536316964474068</v>
      </c>
    </row>
    <row r="42" spans="1:11" x14ac:dyDescent="0.3">
      <c r="A42">
        <v>217</v>
      </c>
      <c r="B42" t="s">
        <v>460</v>
      </c>
      <c r="C42" t="s">
        <v>461</v>
      </c>
      <c r="F42">
        <v>51.313430789999998</v>
      </c>
      <c r="G42">
        <v>4.9903760000000004</v>
      </c>
      <c r="H42">
        <v>51.313430789999998</v>
      </c>
      <c r="I42">
        <v>4.9903760000000004</v>
      </c>
      <c r="J42">
        <v>43.536316964474068</v>
      </c>
    </row>
    <row r="43" spans="1:11" x14ac:dyDescent="0.3">
      <c r="A43">
        <v>236</v>
      </c>
      <c r="B43" t="s">
        <v>461</v>
      </c>
      <c r="C43" t="s">
        <v>463</v>
      </c>
      <c r="D43">
        <v>51.313430789999998</v>
      </c>
      <c r="E43">
        <v>4.9903760000000004</v>
      </c>
      <c r="H43">
        <v>51.313430789999998</v>
      </c>
      <c r="I43">
        <v>4.9903760000000004</v>
      </c>
      <c r="J43">
        <v>43.536316964474068</v>
      </c>
    </row>
    <row r="44" spans="1:11" x14ac:dyDescent="0.3">
      <c r="A44">
        <v>237</v>
      </c>
      <c r="B44" t="s">
        <v>461</v>
      </c>
      <c r="C44" t="s">
        <v>464</v>
      </c>
      <c r="D44">
        <v>51.313430789999998</v>
      </c>
      <c r="E44">
        <v>4.9903760000000004</v>
      </c>
      <c r="H44">
        <v>51.313430789999998</v>
      </c>
      <c r="I44">
        <v>4.9903760000000004</v>
      </c>
      <c r="J44">
        <v>43.536316964474068</v>
      </c>
    </row>
    <row r="45" spans="1:11" x14ac:dyDescent="0.3">
      <c r="A45">
        <v>238</v>
      </c>
      <c r="B45" t="s">
        <v>461</v>
      </c>
      <c r="C45" t="s">
        <v>465</v>
      </c>
      <c r="D45">
        <v>51.313430789999998</v>
      </c>
      <c r="E45">
        <v>4.9903760000000004</v>
      </c>
      <c r="H45">
        <v>51.313430789999998</v>
      </c>
      <c r="I45">
        <v>4.9903760000000004</v>
      </c>
      <c r="J45">
        <v>43.536316964474068</v>
      </c>
    </row>
    <row r="46" spans="1:11" x14ac:dyDescent="0.3">
      <c r="A46">
        <v>239</v>
      </c>
      <c r="B46" t="s">
        <v>461</v>
      </c>
      <c r="C46" t="s">
        <v>466</v>
      </c>
      <c r="D46">
        <v>51.313430789999998</v>
      </c>
      <c r="E46">
        <v>4.9903760000000004</v>
      </c>
      <c r="H46">
        <v>51.313430789999998</v>
      </c>
      <c r="I46">
        <v>4.9903760000000004</v>
      </c>
      <c r="J46">
        <v>43.536316964474068</v>
      </c>
    </row>
    <row r="47" spans="1:11" x14ac:dyDescent="0.3">
      <c r="A47">
        <v>240</v>
      </c>
      <c r="B47" t="s">
        <v>461</v>
      </c>
      <c r="C47" t="s">
        <v>467</v>
      </c>
      <c r="D47">
        <v>51.313430789999998</v>
      </c>
      <c r="E47">
        <v>4.9903760000000004</v>
      </c>
      <c r="H47">
        <v>51.313430789999998</v>
      </c>
      <c r="I47">
        <v>4.9903760000000004</v>
      </c>
      <c r="J47">
        <v>43.536316964474068</v>
      </c>
    </row>
    <row r="48" spans="1:11" x14ac:dyDescent="0.3">
      <c r="A48">
        <v>241</v>
      </c>
      <c r="B48" t="s">
        <v>461</v>
      </c>
      <c r="C48" t="s">
        <v>468</v>
      </c>
      <c r="D48">
        <v>51.313430789999998</v>
      </c>
      <c r="E48">
        <v>4.9903760000000004</v>
      </c>
      <c r="H48">
        <v>51.313430789999998</v>
      </c>
      <c r="I48">
        <v>4.9903760000000004</v>
      </c>
      <c r="J48">
        <v>43.536316964474068</v>
      </c>
    </row>
    <row r="49" spans="1:10" x14ac:dyDescent="0.3">
      <c r="A49">
        <v>242</v>
      </c>
      <c r="B49" t="s">
        <v>461</v>
      </c>
      <c r="C49" t="s">
        <v>469</v>
      </c>
      <c r="D49">
        <v>51.313430789999998</v>
      </c>
      <c r="E49">
        <v>4.9903760000000004</v>
      </c>
      <c r="H49">
        <v>51.313430789999998</v>
      </c>
      <c r="I49">
        <v>4.9903760000000004</v>
      </c>
      <c r="J49">
        <v>43.536316964474068</v>
      </c>
    </row>
    <row r="50" spans="1:10" x14ac:dyDescent="0.3">
      <c r="A50">
        <v>243</v>
      </c>
      <c r="B50" t="s">
        <v>461</v>
      </c>
      <c r="C50" t="s">
        <v>470</v>
      </c>
      <c r="D50">
        <v>51.313430789999998</v>
      </c>
      <c r="E50">
        <v>4.9903760000000004</v>
      </c>
      <c r="H50">
        <v>51.313430789999998</v>
      </c>
      <c r="I50">
        <v>4.9903760000000004</v>
      </c>
      <c r="J50">
        <v>43.536316964474068</v>
      </c>
    </row>
    <row r="51" spans="1:10" x14ac:dyDescent="0.3">
      <c r="A51">
        <v>244</v>
      </c>
      <c r="B51" t="s">
        <v>461</v>
      </c>
      <c r="C51" t="s">
        <v>471</v>
      </c>
      <c r="D51">
        <v>51.313430789999998</v>
      </c>
      <c r="E51">
        <v>4.9903760000000004</v>
      </c>
      <c r="H51">
        <v>51.313430789999998</v>
      </c>
      <c r="I51">
        <v>4.9903760000000004</v>
      </c>
      <c r="J51">
        <v>43.536316964474068</v>
      </c>
    </row>
    <row r="52" spans="1:10" x14ac:dyDescent="0.3">
      <c r="A52">
        <v>246</v>
      </c>
      <c r="B52" t="s">
        <v>461</v>
      </c>
      <c r="C52" t="s">
        <v>473</v>
      </c>
      <c r="D52">
        <v>51.313430789999998</v>
      </c>
      <c r="E52">
        <v>4.9903760000000004</v>
      </c>
      <c r="H52">
        <v>51.313430789999998</v>
      </c>
      <c r="I52">
        <v>4.9903760000000004</v>
      </c>
      <c r="J52">
        <v>43.536316964474068</v>
      </c>
    </row>
    <row r="53" spans="1:10" x14ac:dyDescent="0.3">
      <c r="A53">
        <v>247</v>
      </c>
      <c r="B53" t="s">
        <v>461</v>
      </c>
      <c r="C53" t="s">
        <v>474</v>
      </c>
      <c r="D53">
        <v>51.313430789999998</v>
      </c>
      <c r="E53">
        <v>4.9903760000000004</v>
      </c>
      <c r="H53">
        <v>51.313430789999998</v>
      </c>
      <c r="I53">
        <v>4.9903760000000004</v>
      </c>
      <c r="J53">
        <v>43.536316964474068</v>
      </c>
    </row>
    <row r="54" spans="1:10" x14ac:dyDescent="0.3">
      <c r="A54">
        <v>248</v>
      </c>
      <c r="B54" t="s">
        <v>461</v>
      </c>
      <c r="C54" t="s">
        <v>475</v>
      </c>
      <c r="D54">
        <v>51.313430789999998</v>
      </c>
      <c r="E54">
        <v>4.9903760000000004</v>
      </c>
      <c r="H54">
        <v>51.313430789999998</v>
      </c>
      <c r="I54">
        <v>4.9903760000000004</v>
      </c>
      <c r="J54">
        <v>43.536316964474068</v>
      </c>
    </row>
    <row r="55" spans="1:10" x14ac:dyDescent="0.3">
      <c r="A55">
        <v>249</v>
      </c>
      <c r="B55" t="s">
        <v>461</v>
      </c>
      <c r="C55" t="s">
        <v>476</v>
      </c>
      <c r="D55">
        <v>51.313430789999998</v>
      </c>
      <c r="E55">
        <v>4.9903760000000004</v>
      </c>
      <c r="H55">
        <v>51.313430789999998</v>
      </c>
      <c r="I55">
        <v>4.9903760000000004</v>
      </c>
      <c r="J55">
        <v>43.536316964474068</v>
      </c>
    </row>
    <row r="56" spans="1:10" x14ac:dyDescent="0.3">
      <c r="A56">
        <v>251</v>
      </c>
      <c r="B56" t="s">
        <v>461</v>
      </c>
      <c r="C56" t="s">
        <v>478</v>
      </c>
      <c r="D56">
        <v>51.313430789999998</v>
      </c>
      <c r="E56">
        <v>4.9903760000000004</v>
      </c>
      <c r="H56">
        <v>51.313430789999998</v>
      </c>
      <c r="I56">
        <v>4.9903760000000004</v>
      </c>
      <c r="J56">
        <v>43.536316964474068</v>
      </c>
    </row>
    <row r="57" spans="1:10" x14ac:dyDescent="0.3">
      <c r="A57">
        <v>252</v>
      </c>
      <c r="B57" t="s">
        <v>461</v>
      </c>
      <c r="C57" t="s">
        <v>479</v>
      </c>
      <c r="D57">
        <v>51.313430789999998</v>
      </c>
      <c r="E57">
        <v>4.9903760000000004</v>
      </c>
      <c r="H57">
        <v>51.313430789999998</v>
      </c>
      <c r="I57">
        <v>4.9903760000000004</v>
      </c>
      <c r="J57">
        <v>43.536316964474068</v>
      </c>
    </row>
    <row r="58" spans="1:10" x14ac:dyDescent="0.3">
      <c r="A58">
        <v>253</v>
      </c>
      <c r="B58" t="s">
        <v>461</v>
      </c>
      <c r="C58" t="s">
        <v>480</v>
      </c>
      <c r="D58">
        <v>51.313430789999998</v>
      </c>
      <c r="E58">
        <v>4.9903760000000004</v>
      </c>
      <c r="H58">
        <v>51.313430789999998</v>
      </c>
      <c r="I58">
        <v>4.9903760000000004</v>
      </c>
      <c r="J58">
        <v>43.536316964474068</v>
      </c>
    </row>
    <row r="59" spans="1:10" x14ac:dyDescent="0.3">
      <c r="A59">
        <v>157</v>
      </c>
      <c r="B59" t="s">
        <v>457</v>
      </c>
      <c r="C59" t="s">
        <v>461</v>
      </c>
      <c r="D59">
        <v>51.201206210000002</v>
      </c>
      <c r="E59">
        <v>4.3915138200000001</v>
      </c>
      <c r="F59">
        <v>51.313430789999998</v>
      </c>
      <c r="G59">
        <v>4.9903760000000004</v>
      </c>
      <c r="H59">
        <v>51.257318499999997</v>
      </c>
      <c r="I59">
        <v>4.6909449100000007</v>
      </c>
      <c r="J59">
        <v>21.797485761912771</v>
      </c>
    </row>
    <row r="60" spans="1:10" x14ac:dyDescent="0.3">
      <c r="A60">
        <v>245</v>
      </c>
      <c r="B60" t="s">
        <v>461</v>
      </c>
      <c r="C60" t="s">
        <v>472</v>
      </c>
      <c r="D60">
        <v>51.313430789999998</v>
      </c>
      <c r="E60">
        <v>4.9903760000000004</v>
      </c>
      <c r="F60">
        <v>51.201614380000002</v>
      </c>
      <c r="G60">
        <v>4.3910732299999999</v>
      </c>
      <c r="H60">
        <v>51.257522584999997</v>
      </c>
      <c r="I60">
        <v>4.6907246150000006</v>
      </c>
      <c r="J60">
        <v>21.789334714064541</v>
      </c>
    </row>
    <row r="61" spans="1:10" x14ac:dyDescent="0.3">
      <c r="A61">
        <v>135</v>
      </c>
      <c r="B61" t="s">
        <v>456</v>
      </c>
      <c r="C61" t="s">
        <v>461</v>
      </c>
      <c r="D61">
        <v>51.201671599999997</v>
      </c>
      <c r="E61">
        <v>4.3908681899999999</v>
      </c>
      <c r="F61">
        <v>51.313430789999998</v>
      </c>
      <c r="G61">
        <v>4.9903760000000004</v>
      </c>
      <c r="H61">
        <v>51.257551194999998</v>
      </c>
      <c r="I61">
        <v>4.6906220950000002</v>
      </c>
      <c r="J61">
        <v>21.78342147068555</v>
      </c>
    </row>
    <row r="62" spans="1:10" x14ac:dyDescent="0.3">
      <c r="A62">
        <v>250</v>
      </c>
      <c r="B62" t="s">
        <v>461</v>
      </c>
      <c r="C62" t="s">
        <v>477</v>
      </c>
      <c r="D62">
        <v>51.313430789999998</v>
      </c>
      <c r="E62">
        <v>4.9903760000000004</v>
      </c>
      <c r="F62">
        <v>51.201560970000003</v>
      </c>
      <c r="G62">
        <v>4.3909120599999998</v>
      </c>
      <c r="H62">
        <v>51.25749588</v>
      </c>
      <c r="I62">
        <v>4.6906440299999996</v>
      </c>
      <c r="J62">
        <v>21.783108936917209</v>
      </c>
    </row>
    <row r="63" spans="1:10" x14ac:dyDescent="0.3">
      <c r="A63">
        <v>178</v>
      </c>
      <c r="B63" t="s">
        <v>458</v>
      </c>
      <c r="C63" t="s">
        <v>461</v>
      </c>
      <c r="D63">
        <v>51.200634000000001</v>
      </c>
      <c r="E63">
        <v>4.3901557899999997</v>
      </c>
      <c r="F63">
        <v>51.313430789999998</v>
      </c>
      <c r="G63">
        <v>4.9903760000000004</v>
      </c>
      <c r="H63">
        <v>51.257032395000003</v>
      </c>
      <c r="I63">
        <v>4.6902658949999996</v>
      </c>
      <c r="J63">
        <v>21.74309448006079</v>
      </c>
    </row>
    <row r="64" spans="1:10" x14ac:dyDescent="0.3">
      <c r="A64">
        <v>198</v>
      </c>
      <c r="B64" t="s">
        <v>459</v>
      </c>
      <c r="C64" t="s">
        <v>461</v>
      </c>
      <c r="D64">
        <v>51.200634000000001</v>
      </c>
      <c r="E64">
        <v>4.3901557899999997</v>
      </c>
      <c r="F64">
        <v>51.313430789999998</v>
      </c>
      <c r="G64">
        <v>4.9903760000000004</v>
      </c>
      <c r="H64">
        <v>51.257032395000003</v>
      </c>
      <c r="I64">
        <v>4.6902658949999996</v>
      </c>
      <c r="J64">
        <v>21.74309448006079</v>
      </c>
    </row>
    <row r="65" spans="1:10" x14ac:dyDescent="0.3">
      <c r="A65">
        <v>88</v>
      </c>
      <c r="B65" t="s">
        <v>454</v>
      </c>
      <c r="C65" t="s">
        <v>461</v>
      </c>
      <c r="D65">
        <v>51.200725560000002</v>
      </c>
      <c r="E65">
        <v>4.3901119199999998</v>
      </c>
      <c r="F65">
        <v>51.313430789999998</v>
      </c>
      <c r="G65">
        <v>4.9903760000000004</v>
      </c>
      <c r="H65">
        <v>51.257078174999997</v>
      </c>
      <c r="I65">
        <v>4.6902439600000001</v>
      </c>
      <c r="J65">
        <v>21.743090887079699</v>
      </c>
    </row>
    <row r="66" spans="1:10" x14ac:dyDescent="0.3">
      <c r="A66">
        <v>5</v>
      </c>
      <c r="B66" t="s">
        <v>450</v>
      </c>
      <c r="C66" t="s">
        <v>456</v>
      </c>
      <c r="F66">
        <v>51.201671599999997</v>
      </c>
      <c r="G66">
        <v>4.3908681899999999</v>
      </c>
      <c r="H66">
        <v>51.201671599999997</v>
      </c>
      <c r="I66">
        <v>4.3908681899999999</v>
      </c>
      <c r="J66">
        <v>0.11848247807032609</v>
      </c>
    </row>
    <row r="67" spans="1:10" x14ac:dyDescent="0.3">
      <c r="A67">
        <v>32</v>
      </c>
      <c r="B67" t="s">
        <v>452</v>
      </c>
      <c r="C67" t="s">
        <v>456</v>
      </c>
      <c r="F67">
        <v>51.201671599999997</v>
      </c>
      <c r="G67">
        <v>4.3908681899999999</v>
      </c>
      <c r="H67">
        <v>51.201671599999997</v>
      </c>
      <c r="I67">
        <v>4.3908681899999999</v>
      </c>
      <c r="J67">
        <v>0.11848247807032609</v>
      </c>
    </row>
    <row r="68" spans="1:10" x14ac:dyDescent="0.3">
      <c r="A68">
        <v>58</v>
      </c>
      <c r="B68" t="s">
        <v>453</v>
      </c>
      <c r="C68" t="s">
        <v>456</v>
      </c>
      <c r="F68">
        <v>51.201671599999997</v>
      </c>
      <c r="G68">
        <v>4.3908681899999999</v>
      </c>
      <c r="H68">
        <v>51.201671599999997</v>
      </c>
      <c r="I68">
        <v>4.3908681899999999</v>
      </c>
      <c r="J68">
        <v>0.11848247807032609</v>
      </c>
    </row>
    <row r="69" spans="1:10" x14ac:dyDescent="0.3">
      <c r="A69">
        <v>107</v>
      </c>
      <c r="B69" t="s">
        <v>455</v>
      </c>
      <c r="C69" t="s">
        <v>456</v>
      </c>
      <c r="F69">
        <v>51.201671599999997</v>
      </c>
      <c r="G69">
        <v>4.3908681899999999</v>
      </c>
      <c r="H69">
        <v>51.201671599999997</v>
      </c>
      <c r="I69">
        <v>4.3908681899999999</v>
      </c>
      <c r="J69">
        <v>0.11848247807032609</v>
      </c>
    </row>
    <row r="70" spans="1:10" x14ac:dyDescent="0.3">
      <c r="A70">
        <v>134</v>
      </c>
      <c r="B70" t="s">
        <v>456</v>
      </c>
      <c r="C70" t="s">
        <v>460</v>
      </c>
      <c r="D70">
        <v>51.201671599999997</v>
      </c>
      <c r="E70">
        <v>4.3908681899999999</v>
      </c>
      <c r="H70">
        <v>51.201671599999997</v>
      </c>
      <c r="I70">
        <v>4.3908681899999999</v>
      </c>
      <c r="J70">
        <v>0.11848247807032609</v>
      </c>
    </row>
    <row r="71" spans="1:10" x14ac:dyDescent="0.3">
      <c r="A71">
        <v>136</v>
      </c>
      <c r="B71" t="s">
        <v>456</v>
      </c>
      <c r="C71" t="s">
        <v>463</v>
      </c>
      <c r="D71">
        <v>51.201671599999997</v>
      </c>
      <c r="E71">
        <v>4.3908681899999999</v>
      </c>
      <c r="H71">
        <v>51.201671599999997</v>
      </c>
      <c r="I71">
        <v>4.3908681899999999</v>
      </c>
      <c r="J71">
        <v>0.11848247807032609</v>
      </c>
    </row>
    <row r="72" spans="1:10" x14ac:dyDescent="0.3">
      <c r="A72">
        <v>137</v>
      </c>
      <c r="B72" t="s">
        <v>456</v>
      </c>
      <c r="C72" t="s">
        <v>464</v>
      </c>
      <c r="D72">
        <v>51.201671599999997</v>
      </c>
      <c r="E72">
        <v>4.3908681899999999</v>
      </c>
      <c r="H72">
        <v>51.201671599999997</v>
      </c>
      <c r="I72">
        <v>4.3908681899999999</v>
      </c>
      <c r="J72">
        <v>0.11848247807032609</v>
      </c>
    </row>
    <row r="73" spans="1:10" x14ac:dyDescent="0.3">
      <c r="A73">
        <v>138</v>
      </c>
      <c r="B73" t="s">
        <v>456</v>
      </c>
      <c r="C73" t="s">
        <v>465</v>
      </c>
      <c r="D73">
        <v>51.201671599999997</v>
      </c>
      <c r="E73">
        <v>4.3908681899999999</v>
      </c>
      <c r="H73">
        <v>51.201671599999997</v>
      </c>
      <c r="I73">
        <v>4.3908681899999999</v>
      </c>
      <c r="J73">
        <v>0.11848247807032609</v>
      </c>
    </row>
    <row r="74" spans="1:10" x14ac:dyDescent="0.3">
      <c r="A74">
        <v>139</v>
      </c>
      <c r="B74" t="s">
        <v>456</v>
      </c>
      <c r="C74" t="s">
        <v>466</v>
      </c>
      <c r="D74">
        <v>51.201671599999997</v>
      </c>
      <c r="E74">
        <v>4.3908681899999999</v>
      </c>
      <c r="H74">
        <v>51.201671599999997</v>
      </c>
      <c r="I74">
        <v>4.3908681899999999</v>
      </c>
      <c r="J74">
        <v>0.11848247807032609</v>
      </c>
    </row>
    <row r="75" spans="1:10" x14ac:dyDescent="0.3">
      <c r="A75">
        <v>140</v>
      </c>
      <c r="B75" t="s">
        <v>456</v>
      </c>
      <c r="C75" t="s">
        <v>467</v>
      </c>
      <c r="D75">
        <v>51.201671599999997</v>
      </c>
      <c r="E75">
        <v>4.3908681899999999</v>
      </c>
      <c r="H75">
        <v>51.201671599999997</v>
      </c>
      <c r="I75">
        <v>4.3908681899999999</v>
      </c>
      <c r="J75">
        <v>0.11848247807032609</v>
      </c>
    </row>
    <row r="76" spans="1:10" x14ac:dyDescent="0.3">
      <c r="A76">
        <v>141</v>
      </c>
      <c r="B76" t="s">
        <v>456</v>
      </c>
      <c r="C76" t="s">
        <v>468</v>
      </c>
      <c r="D76">
        <v>51.201671599999997</v>
      </c>
      <c r="E76">
        <v>4.3908681899999999</v>
      </c>
      <c r="H76">
        <v>51.201671599999997</v>
      </c>
      <c r="I76">
        <v>4.3908681899999999</v>
      </c>
      <c r="J76">
        <v>0.11848247807032609</v>
      </c>
    </row>
    <row r="77" spans="1:10" x14ac:dyDescent="0.3">
      <c r="A77">
        <v>142</v>
      </c>
      <c r="B77" t="s">
        <v>456</v>
      </c>
      <c r="C77" t="s">
        <v>469</v>
      </c>
      <c r="D77">
        <v>51.201671599999997</v>
      </c>
      <c r="E77">
        <v>4.3908681899999999</v>
      </c>
      <c r="H77">
        <v>51.201671599999997</v>
      </c>
      <c r="I77">
        <v>4.3908681899999999</v>
      </c>
      <c r="J77">
        <v>0.11848247807032609</v>
      </c>
    </row>
    <row r="78" spans="1:10" x14ac:dyDescent="0.3">
      <c r="A78">
        <v>143</v>
      </c>
      <c r="B78" t="s">
        <v>456</v>
      </c>
      <c r="C78" t="s">
        <v>470</v>
      </c>
      <c r="D78">
        <v>51.201671599999997</v>
      </c>
      <c r="E78">
        <v>4.3908681899999999</v>
      </c>
      <c r="H78">
        <v>51.201671599999997</v>
      </c>
      <c r="I78">
        <v>4.3908681899999999</v>
      </c>
      <c r="J78">
        <v>0.11848247807032609</v>
      </c>
    </row>
    <row r="79" spans="1:10" x14ac:dyDescent="0.3">
      <c r="A79">
        <v>144</v>
      </c>
      <c r="B79" t="s">
        <v>456</v>
      </c>
      <c r="C79" t="s">
        <v>471</v>
      </c>
      <c r="D79">
        <v>51.201671599999997</v>
      </c>
      <c r="E79">
        <v>4.3908681899999999</v>
      </c>
      <c r="H79">
        <v>51.201671599999997</v>
      </c>
      <c r="I79">
        <v>4.3908681899999999</v>
      </c>
      <c r="J79">
        <v>0.11848247807032609</v>
      </c>
    </row>
    <row r="80" spans="1:10" x14ac:dyDescent="0.3">
      <c r="A80">
        <v>146</v>
      </c>
      <c r="B80" t="s">
        <v>456</v>
      </c>
      <c r="C80" t="s">
        <v>473</v>
      </c>
      <c r="D80">
        <v>51.201671599999997</v>
      </c>
      <c r="E80">
        <v>4.3908681899999999</v>
      </c>
      <c r="H80">
        <v>51.201671599999997</v>
      </c>
      <c r="I80">
        <v>4.3908681899999999</v>
      </c>
      <c r="J80">
        <v>0.11848247807032609</v>
      </c>
    </row>
    <row r="81" spans="1:10" x14ac:dyDescent="0.3">
      <c r="A81">
        <v>147</v>
      </c>
      <c r="B81" t="s">
        <v>456</v>
      </c>
      <c r="C81" t="s">
        <v>474</v>
      </c>
      <c r="D81">
        <v>51.201671599999997</v>
      </c>
      <c r="E81">
        <v>4.3908681899999999</v>
      </c>
      <c r="H81">
        <v>51.201671599999997</v>
      </c>
      <c r="I81">
        <v>4.3908681899999999</v>
      </c>
      <c r="J81">
        <v>0.11848247807032609</v>
      </c>
    </row>
    <row r="82" spans="1:10" x14ac:dyDescent="0.3">
      <c r="A82">
        <v>148</v>
      </c>
      <c r="B82" t="s">
        <v>456</v>
      </c>
      <c r="C82" t="s">
        <v>475</v>
      </c>
      <c r="D82">
        <v>51.201671599999997</v>
      </c>
      <c r="E82">
        <v>4.3908681899999999</v>
      </c>
      <c r="H82">
        <v>51.201671599999997</v>
      </c>
      <c r="I82">
        <v>4.3908681899999999</v>
      </c>
      <c r="J82">
        <v>0.11848247807032609</v>
      </c>
    </row>
    <row r="83" spans="1:10" x14ac:dyDescent="0.3">
      <c r="A83">
        <v>149</v>
      </c>
      <c r="B83" t="s">
        <v>456</v>
      </c>
      <c r="C83" t="s">
        <v>476</v>
      </c>
      <c r="D83">
        <v>51.201671599999997</v>
      </c>
      <c r="E83">
        <v>4.3908681899999999</v>
      </c>
      <c r="H83">
        <v>51.201671599999997</v>
      </c>
      <c r="I83">
        <v>4.3908681899999999</v>
      </c>
      <c r="J83">
        <v>0.11848247807032609</v>
      </c>
    </row>
    <row r="84" spans="1:10" x14ac:dyDescent="0.3">
      <c r="A84">
        <v>151</v>
      </c>
      <c r="B84" t="s">
        <v>456</v>
      </c>
      <c r="C84" t="s">
        <v>478</v>
      </c>
      <c r="D84">
        <v>51.201671599999997</v>
      </c>
      <c r="E84">
        <v>4.3908681899999999</v>
      </c>
      <c r="H84">
        <v>51.201671599999997</v>
      </c>
      <c r="I84">
        <v>4.3908681899999999</v>
      </c>
      <c r="J84">
        <v>0.11848247807032609</v>
      </c>
    </row>
    <row r="85" spans="1:10" x14ac:dyDescent="0.3">
      <c r="A85">
        <v>152</v>
      </c>
      <c r="B85" t="s">
        <v>456</v>
      </c>
      <c r="C85" t="s">
        <v>479</v>
      </c>
      <c r="D85">
        <v>51.201671599999997</v>
      </c>
      <c r="E85">
        <v>4.3908681899999999</v>
      </c>
      <c r="H85">
        <v>51.201671599999997</v>
      </c>
      <c r="I85">
        <v>4.3908681899999999</v>
      </c>
      <c r="J85">
        <v>0.11848247807032609</v>
      </c>
    </row>
    <row r="86" spans="1:10" x14ac:dyDescent="0.3">
      <c r="A86">
        <v>153</v>
      </c>
      <c r="B86" t="s">
        <v>456</v>
      </c>
      <c r="C86" t="s">
        <v>480</v>
      </c>
      <c r="D86">
        <v>51.201671599999997</v>
      </c>
      <c r="E86">
        <v>4.3908681899999999</v>
      </c>
      <c r="H86">
        <v>51.201671599999997</v>
      </c>
      <c r="I86">
        <v>4.3908681899999999</v>
      </c>
      <c r="J86">
        <v>0.11848247807032609</v>
      </c>
    </row>
    <row r="87" spans="1:10" x14ac:dyDescent="0.3">
      <c r="A87">
        <v>145</v>
      </c>
      <c r="B87" t="s">
        <v>456</v>
      </c>
      <c r="C87" t="s">
        <v>472</v>
      </c>
      <c r="D87">
        <v>51.201671599999997</v>
      </c>
      <c r="E87">
        <v>4.3908681899999999</v>
      </c>
      <c r="F87">
        <v>51.201614380000002</v>
      </c>
      <c r="G87">
        <v>4.3910732299999999</v>
      </c>
      <c r="H87">
        <v>51.201642990000003</v>
      </c>
      <c r="I87">
        <v>4.3909707099999986</v>
      </c>
      <c r="J87">
        <v>0.11385235739300791</v>
      </c>
    </row>
    <row r="88" spans="1:10" x14ac:dyDescent="0.3">
      <c r="A88">
        <v>150</v>
      </c>
      <c r="B88" t="s">
        <v>456</v>
      </c>
      <c r="C88" t="s">
        <v>477</v>
      </c>
      <c r="D88">
        <v>51.201671599999997</v>
      </c>
      <c r="E88">
        <v>4.3908681899999999</v>
      </c>
      <c r="F88">
        <v>51.201560970000003</v>
      </c>
      <c r="G88">
        <v>4.3909120599999998</v>
      </c>
      <c r="H88">
        <v>51.201616285</v>
      </c>
      <c r="I88">
        <v>4.3908901250000003</v>
      </c>
      <c r="J88">
        <v>0.1121447230575791</v>
      </c>
    </row>
    <row r="89" spans="1:10" x14ac:dyDescent="0.3">
      <c r="A89">
        <v>20</v>
      </c>
      <c r="B89" t="s">
        <v>450</v>
      </c>
      <c r="C89" t="s">
        <v>472</v>
      </c>
      <c r="F89">
        <v>51.201614380000002</v>
      </c>
      <c r="G89">
        <v>4.3910732299999999</v>
      </c>
      <c r="H89">
        <v>51.201614380000002</v>
      </c>
      <c r="I89">
        <v>4.3910732299999999</v>
      </c>
      <c r="J89">
        <v>0.1095851467988385</v>
      </c>
    </row>
    <row r="90" spans="1:10" x14ac:dyDescent="0.3">
      <c r="A90">
        <v>47</v>
      </c>
      <c r="B90" t="s">
        <v>452</v>
      </c>
      <c r="C90" t="s">
        <v>472</v>
      </c>
      <c r="F90">
        <v>51.201614380000002</v>
      </c>
      <c r="G90">
        <v>4.3910732299999999</v>
      </c>
      <c r="H90">
        <v>51.201614380000002</v>
      </c>
      <c r="I90">
        <v>4.3910732299999999</v>
      </c>
      <c r="J90">
        <v>0.1095851467988385</v>
      </c>
    </row>
    <row r="91" spans="1:10" x14ac:dyDescent="0.3">
      <c r="A91">
        <v>73</v>
      </c>
      <c r="B91" t="s">
        <v>453</v>
      </c>
      <c r="C91" t="s">
        <v>472</v>
      </c>
      <c r="F91">
        <v>51.201614380000002</v>
      </c>
      <c r="G91">
        <v>4.3910732299999999</v>
      </c>
      <c r="H91">
        <v>51.201614380000002</v>
      </c>
      <c r="I91">
        <v>4.3910732299999999</v>
      </c>
      <c r="J91">
        <v>0.1095851467988385</v>
      </c>
    </row>
    <row r="92" spans="1:10" x14ac:dyDescent="0.3">
      <c r="A92">
        <v>122</v>
      </c>
      <c r="B92" t="s">
        <v>455</v>
      </c>
      <c r="C92" t="s">
        <v>472</v>
      </c>
      <c r="F92">
        <v>51.201614380000002</v>
      </c>
      <c r="G92">
        <v>4.3910732299999999</v>
      </c>
      <c r="H92">
        <v>51.201614380000002</v>
      </c>
      <c r="I92">
        <v>4.3910732299999999</v>
      </c>
      <c r="J92">
        <v>0.1095851467988385</v>
      </c>
    </row>
    <row r="93" spans="1:10" x14ac:dyDescent="0.3">
      <c r="A93">
        <v>227</v>
      </c>
      <c r="B93" t="s">
        <v>460</v>
      </c>
      <c r="C93" t="s">
        <v>472</v>
      </c>
      <c r="F93">
        <v>51.201614380000002</v>
      </c>
      <c r="G93">
        <v>4.3910732299999999</v>
      </c>
      <c r="H93">
        <v>51.201614380000002</v>
      </c>
      <c r="I93">
        <v>4.3910732299999999</v>
      </c>
      <c r="J93">
        <v>0.1095851467988385</v>
      </c>
    </row>
    <row r="94" spans="1:10" x14ac:dyDescent="0.3">
      <c r="A94">
        <v>262</v>
      </c>
      <c r="B94" t="s">
        <v>463</v>
      </c>
      <c r="C94" t="s">
        <v>472</v>
      </c>
      <c r="F94">
        <v>51.201614380000002</v>
      </c>
      <c r="G94">
        <v>4.3910732299999999</v>
      </c>
      <c r="H94">
        <v>51.201614380000002</v>
      </c>
      <c r="I94">
        <v>4.3910732299999999</v>
      </c>
      <c r="J94">
        <v>0.1095851467988385</v>
      </c>
    </row>
    <row r="95" spans="1:10" x14ac:dyDescent="0.3">
      <c r="A95">
        <v>278</v>
      </c>
      <c r="B95" t="s">
        <v>464</v>
      </c>
      <c r="C95" t="s">
        <v>472</v>
      </c>
      <c r="F95">
        <v>51.201614380000002</v>
      </c>
      <c r="G95">
        <v>4.3910732299999999</v>
      </c>
      <c r="H95">
        <v>51.201614380000002</v>
      </c>
      <c r="I95">
        <v>4.3910732299999999</v>
      </c>
      <c r="J95">
        <v>0.1095851467988385</v>
      </c>
    </row>
    <row r="96" spans="1:10" x14ac:dyDescent="0.3">
      <c r="A96">
        <v>293</v>
      </c>
      <c r="B96" t="s">
        <v>465</v>
      </c>
      <c r="C96" t="s">
        <v>472</v>
      </c>
      <c r="F96">
        <v>51.201614380000002</v>
      </c>
      <c r="G96">
        <v>4.3910732299999999</v>
      </c>
      <c r="H96">
        <v>51.201614380000002</v>
      </c>
      <c r="I96">
        <v>4.3910732299999999</v>
      </c>
      <c r="J96">
        <v>0.1095851467988385</v>
      </c>
    </row>
    <row r="97" spans="1:10" x14ac:dyDescent="0.3">
      <c r="A97">
        <v>307</v>
      </c>
      <c r="B97" t="s">
        <v>466</v>
      </c>
      <c r="C97" t="s">
        <v>472</v>
      </c>
      <c r="F97">
        <v>51.201614380000002</v>
      </c>
      <c r="G97">
        <v>4.3910732299999999</v>
      </c>
      <c r="H97">
        <v>51.201614380000002</v>
      </c>
      <c r="I97">
        <v>4.3910732299999999</v>
      </c>
      <c r="J97">
        <v>0.1095851467988385</v>
      </c>
    </row>
    <row r="98" spans="1:10" x14ac:dyDescent="0.3">
      <c r="A98">
        <v>320</v>
      </c>
      <c r="B98" t="s">
        <v>467</v>
      </c>
      <c r="C98" t="s">
        <v>472</v>
      </c>
      <c r="F98">
        <v>51.201614380000002</v>
      </c>
      <c r="G98">
        <v>4.3910732299999999</v>
      </c>
      <c r="H98">
        <v>51.201614380000002</v>
      </c>
      <c r="I98">
        <v>4.3910732299999999</v>
      </c>
      <c r="J98">
        <v>0.1095851467988385</v>
      </c>
    </row>
    <row r="99" spans="1:10" x14ac:dyDescent="0.3">
      <c r="A99">
        <v>332</v>
      </c>
      <c r="B99" t="s">
        <v>468</v>
      </c>
      <c r="C99" t="s">
        <v>472</v>
      </c>
      <c r="F99">
        <v>51.201614380000002</v>
      </c>
      <c r="G99">
        <v>4.3910732299999999</v>
      </c>
      <c r="H99">
        <v>51.201614380000002</v>
      </c>
      <c r="I99">
        <v>4.3910732299999999</v>
      </c>
      <c r="J99">
        <v>0.1095851467988385</v>
      </c>
    </row>
    <row r="100" spans="1:10" x14ac:dyDescent="0.3">
      <c r="A100">
        <v>343</v>
      </c>
      <c r="B100" t="s">
        <v>469</v>
      </c>
      <c r="C100" t="s">
        <v>472</v>
      </c>
      <c r="F100">
        <v>51.201614380000002</v>
      </c>
      <c r="G100">
        <v>4.3910732299999999</v>
      </c>
      <c r="H100">
        <v>51.201614380000002</v>
      </c>
      <c r="I100">
        <v>4.3910732299999999</v>
      </c>
      <c r="J100">
        <v>0.1095851467988385</v>
      </c>
    </row>
    <row r="101" spans="1:10" x14ac:dyDescent="0.3">
      <c r="A101">
        <v>353</v>
      </c>
      <c r="B101" t="s">
        <v>470</v>
      </c>
      <c r="C101" t="s">
        <v>472</v>
      </c>
      <c r="F101">
        <v>51.201614380000002</v>
      </c>
      <c r="G101">
        <v>4.3910732299999999</v>
      </c>
      <c r="H101">
        <v>51.201614380000002</v>
      </c>
      <c r="I101">
        <v>4.3910732299999999</v>
      </c>
      <c r="J101">
        <v>0.1095851467988385</v>
      </c>
    </row>
    <row r="102" spans="1:10" x14ac:dyDescent="0.3">
      <c r="A102">
        <v>362</v>
      </c>
      <c r="B102" t="s">
        <v>471</v>
      </c>
      <c r="C102" t="s">
        <v>472</v>
      </c>
      <c r="F102">
        <v>51.201614380000002</v>
      </c>
      <c r="G102">
        <v>4.3910732299999999</v>
      </c>
      <c r="H102">
        <v>51.201614380000002</v>
      </c>
      <c r="I102">
        <v>4.3910732299999999</v>
      </c>
      <c r="J102">
        <v>0.1095851467988385</v>
      </c>
    </row>
    <row r="103" spans="1:10" x14ac:dyDescent="0.3">
      <c r="A103">
        <v>371</v>
      </c>
      <c r="B103" t="s">
        <v>472</v>
      </c>
      <c r="C103" t="s">
        <v>473</v>
      </c>
      <c r="D103">
        <v>51.201614380000002</v>
      </c>
      <c r="E103">
        <v>4.3910732299999999</v>
      </c>
      <c r="H103">
        <v>51.201614380000002</v>
      </c>
      <c r="I103">
        <v>4.3910732299999999</v>
      </c>
      <c r="J103">
        <v>0.1095851467988385</v>
      </c>
    </row>
    <row r="104" spans="1:10" x14ac:dyDescent="0.3">
      <c r="A104">
        <v>372</v>
      </c>
      <c r="B104" t="s">
        <v>472</v>
      </c>
      <c r="C104" t="s">
        <v>474</v>
      </c>
      <c r="D104">
        <v>51.201614380000002</v>
      </c>
      <c r="E104">
        <v>4.3910732299999999</v>
      </c>
      <c r="H104">
        <v>51.201614380000002</v>
      </c>
      <c r="I104">
        <v>4.3910732299999999</v>
      </c>
      <c r="J104">
        <v>0.1095851467988385</v>
      </c>
    </row>
    <row r="105" spans="1:10" x14ac:dyDescent="0.3">
      <c r="A105">
        <v>373</v>
      </c>
      <c r="B105" t="s">
        <v>472</v>
      </c>
      <c r="C105" t="s">
        <v>475</v>
      </c>
      <c r="D105">
        <v>51.201614380000002</v>
      </c>
      <c r="E105">
        <v>4.3910732299999999</v>
      </c>
      <c r="H105">
        <v>51.201614380000002</v>
      </c>
      <c r="I105">
        <v>4.3910732299999999</v>
      </c>
      <c r="J105">
        <v>0.1095851467988385</v>
      </c>
    </row>
    <row r="106" spans="1:10" x14ac:dyDescent="0.3">
      <c r="A106">
        <v>374</v>
      </c>
      <c r="B106" t="s">
        <v>472</v>
      </c>
      <c r="C106" t="s">
        <v>476</v>
      </c>
      <c r="D106">
        <v>51.201614380000002</v>
      </c>
      <c r="E106">
        <v>4.3910732299999999</v>
      </c>
      <c r="H106">
        <v>51.201614380000002</v>
      </c>
      <c r="I106">
        <v>4.3910732299999999</v>
      </c>
      <c r="J106">
        <v>0.1095851467988385</v>
      </c>
    </row>
    <row r="107" spans="1:10" x14ac:dyDescent="0.3">
      <c r="A107">
        <v>376</v>
      </c>
      <c r="B107" t="s">
        <v>472</v>
      </c>
      <c r="C107" t="s">
        <v>478</v>
      </c>
      <c r="D107">
        <v>51.201614380000002</v>
      </c>
      <c r="E107">
        <v>4.3910732299999999</v>
      </c>
      <c r="H107">
        <v>51.201614380000002</v>
      </c>
      <c r="I107">
        <v>4.3910732299999999</v>
      </c>
      <c r="J107">
        <v>0.1095851467988385</v>
      </c>
    </row>
    <row r="108" spans="1:10" x14ac:dyDescent="0.3">
      <c r="A108">
        <v>377</v>
      </c>
      <c r="B108" t="s">
        <v>472</v>
      </c>
      <c r="C108" t="s">
        <v>479</v>
      </c>
      <c r="D108">
        <v>51.201614380000002</v>
      </c>
      <c r="E108">
        <v>4.3910732299999999</v>
      </c>
      <c r="H108">
        <v>51.201614380000002</v>
      </c>
      <c r="I108">
        <v>4.3910732299999999</v>
      </c>
      <c r="J108">
        <v>0.1095851467988385</v>
      </c>
    </row>
    <row r="109" spans="1:10" x14ac:dyDescent="0.3">
      <c r="A109">
        <v>378</v>
      </c>
      <c r="B109" t="s">
        <v>472</v>
      </c>
      <c r="C109" t="s">
        <v>480</v>
      </c>
      <c r="D109">
        <v>51.201614380000002</v>
      </c>
      <c r="E109">
        <v>4.3910732299999999</v>
      </c>
      <c r="H109">
        <v>51.201614380000002</v>
      </c>
      <c r="I109">
        <v>4.3910732299999999</v>
      </c>
      <c r="J109">
        <v>0.1095851467988385</v>
      </c>
    </row>
    <row r="110" spans="1:10" x14ac:dyDescent="0.3">
      <c r="A110">
        <v>375</v>
      </c>
      <c r="B110" t="s">
        <v>472</v>
      </c>
      <c r="C110" t="s">
        <v>477</v>
      </c>
      <c r="D110">
        <v>51.201614380000002</v>
      </c>
      <c r="E110">
        <v>4.3910732299999999</v>
      </c>
      <c r="F110">
        <v>51.201560970000003</v>
      </c>
      <c r="G110">
        <v>4.3909120599999998</v>
      </c>
      <c r="H110">
        <v>51.201587674999999</v>
      </c>
      <c r="I110">
        <v>4.3909926449999999</v>
      </c>
      <c r="J110">
        <v>0.10752519510394069</v>
      </c>
    </row>
    <row r="111" spans="1:10" x14ac:dyDescent="0.3">
      <c r="A111">
        <v>25</v>
      </c>
      <c r="B111" t="s">
        <v>450</v>
      </c>
      <c r="C111" t="s">
        <v>477</v>
      </c>
      <c r="F111">
        <v>51.201560970000003</v>
      </c>
      <c r="G111">
        <v>4.3909120599999998</v>
      </c>
      <c r="H111">
        <v>51.201560970000003</v>
      </c>
      <c r="I111">
        <v>4.3909120599999998</v>
      </c>
      <c r="J111">
        <v>0.1058069691640111</v>
      </c>
    </row>
    <row r="112" spans="1:10" x14ac:dyDescent="0.3">
      <c r="A112">
        <v>52</v>
      </c>
      <c r="B112" t="s">
        <v>452</v>
      </c>
      <c r="C112" t="s">
        <v>477</v>
      </c>
      <c r="F112">
        <v>51.201560970000003</v>
      </c>
      <c r="G112">
        <v>4.3909120599999998</v>
      </c>
      <c r="H112">
        <v>51.201560970000003</v>
      </c>
      <c r="I112">
        <v>4.3909120599999998</v>
      </c>
      <c r="J112">
        <v>0.1058069691640111</v>
      </c>
    </row>
    <row r="113" spans="1:10" x14ac:dyDescent="0.3">
      <c r="A113">
        <v>78</v>
      </c>
      <c r="B113" t="s">
        <v>453</v>
      </c>
      <c r="C113" t="s">
        <v>477</v>
      </c>
      <c r="F113">
        <v>51.201560970000003</v>
      </c>
      <c r="G113">
        <v>4.3909120599999998</v>
      </c>
      <c r="H113">
        <v>51.201560970000003</v>
      </c>
      <c r="I113">
        <v>4.3909120599999998</v>
      </c>
      <c r="J113">
        <v>0.1058069691640111</v>
      </c>
    </row>
    <row r="114" spans="1:10" x14ac:dyDescent="0.3">
      <c r="A114">
        <v>127</v>
      </c>
      <c r="B114" t="s">
        <v>455</v>
      </c>
      <c r="C114" t="s">
        <v>477</v>
      </c>
      <c r="F114">
        <v>51.201560970000003</v>
      </c>
      <c r="G114">
        <v>4.3909120599999998</v>
      </c>
      <c r="H114">
        <v>51.201560970000003</v>
      </c>
      <c r="I114">
        <v>4.3909120599999998</v>
      </c>
      <c r="J114">
        <v>0.1058069691640111</v>
      </c>
    </row>
    <row r="115" spans="1:10" x14ac:dyDescent="0.3">
      <c r="A115">
        <v>232</v>
      </c>
      <c r="B115" t="s">
        <v>460</v>
      </c>
      <c r="C115" t="s">
        <v>477</v>
      </c>
      <c r="F115">
        <v>51.201560970000003</v>
      </c>
      <c r="G115">
        <v>4.3909120599999998</v>
      </c>
      <c r="H115">
        <v>51.201560970000003</v>
      </c>
      <c r="I115">
        <v>4.3909120599999998</v>
      </c>
      <c r="J115">
        <v>0.1058069691640111</v>
      </c>
    </row>
    <row r="116" spans="1:10" x14ac:dyDescent="0.3">
      <c r="A116">
        <v>267</v>
      </c>
      <c r="B116" t="s">
        <v>463</v>
      </c>
      <c r="C116" t="s">
        <v>477</v>
      </c>
      <c r="F116">
        <v>51.201560970000003</v>
      </c>
      <c r="G116">
        <v>4.3909120599999998</v>
      </c>
      <c r="H116">
        <v>51.201560970000003</v>
      </c>
      <c r="I116">
        <v>4.3909120599999998</v>
      </c>
      <c r="J116">
        <v>0.1058069691640111</v>
      </c>
    </row>
    <row r="117" spans="1:10" x14ac:dyDescent="0.3">
      <c r="A117">
        <v>283</v>
      </c>
      <c r="B117" t="s">
        <v>464</v>
      </c>
      <c r="C117" t="s">
        <v>477</v>
      </c>
      <c r="F117">
        <v>51.201560970000003</v>
      </c>
      <c r="G117">
        <v>4.3909120599999998</v>
      </c>
      <c r="H117">
        <v>51.201560970000003</v>
      </c>
      <c r="I117">
        <v>4.3909120599999998</v>
      </c>
      <c r="J117">
        <v>0.1058069691640111</v>
      </c>
    </row>
    <row r="118" spans="1:10" x14ac:dyDescent="0.3">
      <c r="A118">
        <v>298</v>
      </c>
      <c r="B118" t="s">
        <v>465</v>
      </c>
      <c r="C118" t="s">
        <v>477</v>
      </c>
      <c r="F118">
        <v>51.201560970000003</v>
      </c>
      <c r="G118">
        <v>4.3909120599999998</v>
      </c>
      <c r="H118">
        <v>51.201560970000003</v>
      </c>
      <c r="I118">
        <v>4.3909120599999998</v>
      </c>
      <c r="J118">
        <v>0.1058069691640111</v>
      </c>
    </row>
    <row r="119" spans="1:10" x14ac:dyDescent="0.3">
      <c r="A119">
        <v>312</v>
      </c>
      <c r="B119" t="s">
        <v>466</v>
      </c>
      <c r="C119" t="s">
        <v>477</v>
      </c>
      <c r="F119">
        <v>51.201560970000003</v>
      </c>
      <c r="G119">
        <v>4.3909120599999998</v>
      </c>
      <c r="H119">
        <v>51.201560970000003</v>
      </c>
      <c r="I119">
        <v>4.3909120599999998</v>
      </c>
      <c r="J119">
        <v>0.1058069691640111</v>
      </c>
    </row>
    <row r="120" spans="1:10" x14ac:dyDescent="0.3">
      <c r="A120">
        <v>325</v>
      </c>
      <c r="B120" t="s">
        <v>467</v>
      </c>
      <c r="C120" t="s">
        <v>477</v>
      </c>
      <c r="F120">
        <v>51.201560970000003</v>
      </c>
      <c r="G120">
        <v>4.3909120599999998</v>
      </c>
      <c r="H120">
        <v>51.201560970000003</v>
      </c>
      <c r="I120">
        <v>4.3909120599999998</v>
      </c>
      <c r="J120">
        <v>0.1058069691640111</v>
      </c>
    </row>
    <row r="121" spans="1:10" x14ac:dyDescent="0.3">
      <c r="A121">
        <v>337</v>
      </c>
      <c r="B121" t="s">
        <v>468</v>
      </c>
      <c r="C121" t="s">
        <v>477</v>
      </c>
      <c r="F121">
        <v>51.201560970000003</v>
      </c>
      <c r="G121">
        <v>4.3909120599999998</v>
      </c>
      <c r="H121">
        <v>51.201560970000003</v>
      </c>
      <c r="I121">
        <v>4.3909120599999998</v>
      </c>
      <c r="J121">
        <v>0.1058069691640111</v>
      </c>
    </row>
    <row r="122" spans="1:10" x14ac:dyDescent="0.3">
      <c r="A122">
        <v>348</v>
      </c>
      <c r="B122" t="s">
        <v>469</v>
      </c>
      <c r="C122" t="s">
        <v>477</v>
      </c>
      <c r="F122">
        <v>51.201560970000003</v>
      </c>
      <c r="G122">
        <v>4.3909120599999998</v>
      </c>
      <c r="H122">
        <v>51.201560970000003</v>
      </c>
      <c r="I122">
        <v>4.3909120599999998</v>
      </c>
      <c r="J122">
        <v>0.1058069691640111</v>
      </c>
    </row>
    <row r="123" spans="1:10" x14ac:dyDescent="0.3">
      <c r="A123">
        <v>358</v>
      </c>
      <c r="B123" t="s">
        <v>470</v>
      </c>
      <c r="C123" t="s">
        <v>477</v>
      </c>
      <c r="F123">
        <v>51.201560970000003</v>
      </c>
      <c r="G123">
        <v>4.3909120599999998</v>
      </c>
      <c r="H123">
        <v>51.201560970000003</v>
      </c>
      <c r="I123">
        <v>4.3909120599999998</v>
      </c>
      <c r="J123">
        <v>0.1058069691640111</v>
      </c>
    </row>
    <row r="124" spans="1:10" x14ac:dyDescent="0.3">
      <c r="A124">
        <v>367</v>
      </c>
      <c r="B124" t="s">
        <v>471</v>
      </c>
      <c r="C124" t="s">
        <v>477</v>
      </c>
      <c r="F124">
        <v>51.201560970000003</v>
      </c>
      <c r="G124">
        <v>4.3909120599999998</v>
      </c>
      <c r="H124">
        <v>51.201560970000003</v>
      </c>
      <c r="I124">
        <v>4.3909120599999998</v>
      </c>
      <c r="J124">
        <v>0.1058069691640111</v>
      </c>
    </row>
    <row r="125" spans="1:10" x14ac:dyDescent="0.3">
      <c r="A125">
        <v>382</v>
      </c>
      <c r="B125" t="s">
        <v>473</v>
      </c>
      <c r="C125" t="s">
        <v>477</v>
      </c>
      <c r="F125">
        <v>51.201560970000003</v>
      </c>
      <c r="G125">
        <v>4.3909120599999998</v>
      </c>
      <c r="H125">
        <v>51.201560970000003</v>
      </c>
      <c r="I125">
        <v>4.3909120599999998</v>
      </c>
      <c r="J125">
        <v>0.1058069691640111</v>
      </c>
    </row>
    <row r="126" spans="1:10" x14ac:dyDescent="0.3">
      <c r="A126">
        <v>388</v>
      </c>
      <c r="B126" t="s">
        <v>474</v>
      </c>
      <c r="C126" t="s">
        <v>477</v>
      </c>
      <c r="F126">
        <v>51.201560970000003</v>
      </c>
      <c r="G126">
        <v>4.3909120599999998</v>
      </c>
      <c r="H126">
        <v>51.201560970000003</v>
      </c>
      <c r="I126">
        <v>4.3909120599999998</v>
      </c>
      <c r="J126">
        <v>0.1058069691640111</v>
      </c>
    </row>
    <row r="127" spans="1:10" x14ac:dyDescent="0.3">
      <c r="A127">
        <v>393</v>
      </c>
      <c r="B127" t="s">
        <v>475</v>
      </c>
      <c r="C127" t="s">
        <v>477</v>
      </c>
      <c r="F127">
        <v>51.201560970000003</v>
      </c>
      <c r="G127">
        <v>4.3909120599999998</v>
      </c>
      <c r="H127">
        <v>51.201560970000003</v>
      </c>
      <c r="I127">
        <v>4.3909120599999998</v>
      </c>
      <c r="J127">
        <v>0.1058069691640111</v>
      </c>
    </row>
    <row r="128" spans="1:10" x14ac:dyDescent="0.3">
      <c r="A128">
        <v>397</v>
      </c>
      <c r="B128" t="s">
        <v>476</v>
      </c>
      <c r="C128" t="s">
        <v>477</v>
      </c>
      <c r="F128">
        <v>51.201560970000003</v>
      </c>
      <c r="G128">
        <v>4.3909120599999998</v>
      </c>
      <c r="H128">
        <v>51.201560970000003</v>
      </c>
      <c r="I128">
        <v>4.3909120599999998</v>
      </c>
      <c r="J128">
        <v>0.1058069691640111</v>
      </c>
    </row>
    <row r="129" spans="1:10" x14ac:dyDescent="0.3">
      <c r="A129">
        <v>401</v>
      </c>
      <c r="B129" t="s">
        <v>477</v>
      </c>
      <c r="C129" t="s">
        <v>478</v>
      </c>
      <c r="D129">
        <v>51.201560970000003</v>
      </c>
      <c r="E129">
        <v>4.3909120599999998</v>
      </c>
      <c r="H129">
        <v>51.201560970000003</v>
      </c>
      <c r="I129">
        <v>4.3909120599999998</v>
      </c>
      <c r="J129">
        <v>0.1058069691640111</v>
      </c>
    </row>
    <row r="130" spans="1:10" x14ac:dyDescent="0.3">
      <c r="A130">
        <v>402</v>
      </c>
      <c r="B130" t="s">
        <v>477</v>
      </c>
      <c r="C130" t="s">
        <v>479</v>
      </c>
      <c r="D130">
        <v>51.201560970000003</v>
      </c>
      <c r="E130">
        <v>4.3909120599999998</v>
      </c>
      <c r="H130">
        <v>51.201560970000003</v>
      </c>
      <c r="I130">
        <v>4.3909120599999998</v>
      </c>
      <c r="J130">
        <v>0.1058069691640111</v>
      </c>
    </row>
    <row r="131" spans="1:10" x14ac:dyDescent="0.3">
      <c r="A131">
        <v>403</v>
      </c>
      <c r="B131" t="s">
        <v>477</v>
      </c>
      <c r="C131" t="s">
        <v>480</v>
      </c>
      <c r="D131">
        <v>51.201560970000003</v>
      </c>
      <c r="E131">
        <v>4.3909120599999998</v>
      </c>
      <c r="H131">
        <v>51.201560970000003</v>
      </c>
      <c r="I131">
        <v>4.3909120599999998</v>
      </c>
      <c r="J131">
        <v>0.1058069691640111</v>
      </c>
    </row>
    <row r="132" spans="1:10" x14ac:dyDescent="0.3">
      <c r="A132">
        <v>131</v>
      </c>
      <c r="B132" t="s">
        <v>456</v>
      </c>
      <c r="C132" t="s">
        <v>457</v>
      </c>
      <c r="D132">
        <v>51.201671599999997</v>
      </c>
      <c r="E132">
        <v>4.3908681899999999</v>
      </c>
      <c r="F132">
        <v>51.201206210000002</v>
      </c>
      <c r="G132">
        <v>4.3915138200000001</v>
      </c>
      <c r="H132">
        <v>51.201438905000003</v>
      </c>
      <c r="I132">
        <v>4.3911910049999996</v>
      </c>
      <c r="J132">
        <v>8.9359607351980883E-2</v>
      </c>
    </row>
    <row r="133" spans="1:10" x14ac:dyDescent="0.3">
      <c r="A133">
        <v>167</v>
      </c>
      <c r="B133" t="s">
        <v>457</v>
      </c>
      <c r="C133" t="s">
        <v>472</v>
      </c>
      <c r="D133">
        <v>51.201206210000002</v>
      </c>
      <c r="E133">
        <v>4.3915138200000001</v>
      </c>
      <c r="F133">
        <v>51.201614380000002</v>
      </c>
      <c r="G133">
        <v>4.3910732299999999</v>
      </c>
      <c r="H133">
        <v>51.201410295000002</v>
      </c>
      <c r="I133">
        <v>4.391293525</v>
      </c>
      <c r="J133">
        <v>8.5996167335821605E-2</v>
      </c>
    </row>
    <row r="134" spans="1:10" x14ac:dyDescent="0.3">
      <c r="A134">
        <v>172</v>
      </c>
      <c r="B134" t="s">
        <v>457</v>
      </c>
      <c r="C134" t="s">
        <v>477</v>
      </c>
      <c r="D134">
        <v>51.201206210000002</v>
      </c>
      <c r="E134">
        <v>4.3915138200000001</v>
      </c>
      <c r="F134">
        <v>51.201560970000003</v>
      </c>
      <c r="G134">
        <v>4.3909120599999998</v>
      </c>
      <c r="H134">
        <v>51.201383590000013</v>
      </c>
      <c r="I134">
        <v>4.39121294</v>
      </c>
      <c r="J134">
        <v>8.3129550491720772E-2</v>
      </c>
    </row>
    <row r="135" spans="1:10" x14ac:dyDescent="0.3">
      <c r="A135">
        <v>83</v>
      </c>
      <c r="B135" t="s">
        <v>454</v>
      </c>
      <c r="C135" t="s">
        <v>456</v>
      </c>
      <c r="D135">
        <v>51.200725560000002</v>
      </c>
      <c r="E135">
        <v>4.3901119199999998</v>
      </c>
      <c r="F135">
        <v>51.201671599999997</v>
      </c>
      <c r="G135">
        <v>4.3908681899999999</v>
      </c>
      <c r="H135">
        <v>51.201198580000003</v>
      </c>
      <c r="I135">
        <v>4.3904900549999999</v>
      </c>
      <c r="J135">
        <v>8.3008216731534523E-2</v>
      </c>
    </row>
    <row r="136" spans="1:10" x14ac:dyDescent="0.3">
      <c r="A136">
        <v>3</v>
      </c>
      <c r="B136" t="s">
        <v>450</v>
      </c>
      <c r="C136" t="s">
        <v>454</v>
      </c>
      <c r="F136">
        <v>51.200725560000002</v>
      </c>
      <c r="G136">
        <v>4.3901119199999998</v>
      </c>
      <c r="H136">
        <v>51.200725560000002</v>
      </c>
      <c r="I136">
        <v>4.3901119199999998</v>
      </c>
      <c r="J136">
        <v>8.1632720267882639E-2</v>
      </c>
    </row>
    <row r="137" spans="1:10" x14ac:dyDescent="0.3">
      <c r="A137">
        <v>30</v>
      </c>
      <c r="B137" t="s">
        <v>452</v>
      </c>
      <c r="C137" t="s">
        <v>454</v>
      </c>
      <c r="F137">
        <v>51.200725560000002</v>
      </c>
      <c r="G137">
        <v>4.3901119199999998</v>
      </c>
      <c r="H137">
        <v>51.200725560000002</v>
      </c>
      <c r="I137">
        <v>4.3901119199999998</v>
      </c>
      <c r="J137">
        <v>8.1632720267882639E-2</v>
      </c>
    </row>
    <row r="138" spans="1:10" x14ac:dyDescent="0.3">
      <c r="A138">
        <v>56</v>
      </c>
      <c r="B138" t="s">
        <v>453</v>
      </c>
      <c r="C138" t="s">
        <v>454</v>
      </c>
      <c r="F138">
        <v>51.200725560000002</v>
      </c>
      <c r="G138">
        <v>4.3901119199999998</v>
      </c>
      <c r="H138">
        <v>51.200725560000002</v>
      </c>
      <c r="I138">
        <v>4.3901119199999998</v>
      </c>
      <c r="J138">
        <v>8.1632720267882639E-2</v>
      </c>
    </row>
    <row r="139" spans="1:10" x14ac:dyDescent="0.3">
      <c r="A139">
        <v>82</v>
      </c>
      <c r="B139" t="s">
        <v>454</v>
      </c>
      <c r="C139" t="s">
        <v>455</v>
      </c>
      <c r="D139">
        <v>51.200725560000002</v>
      </c>
      <c r="E139">
        <v>4.3901119199999998</v>
      </c>
      <c r="H139">
        <v>51.200725560000002</v>
      </c>
      <c r="I139">
        <v>4.3901119199999998</v>
      </c>
      <c r="J139">
        <v>8.1632720267882639E-2</v>
      </c>
    </row>
    <row r="140" spans="1:10" x14ac:dyDescent="0.3">
      <c r="A140">
        <v>87</v>
      </c>
      <c r="B140" t="s">
        <v>454</v>
      </c>
      <c r="C140" t="s">
        <v>460</v>
      </c>
      <c r="D140">
        <v>51.200725560000002</v>
      </c>
      <c r="E140">
        <v>4.3901119199999998</v>
      </c>
      <c r="H140">
        <v>51.200725560000002</v>
      </c>
      <c r="I140">
        <v>4.3901119199999998</v>
      </c>
      <c r="J140">
        <v>8.1632720267882639E-2</v>
      </c>
    </row>
    <row r="141" spans="1:10" x14ac:dyDescent="0.3">
      <c r="A141">
        <v>89</v>
      </c>
      <c r="B141" t="s">
        <v>454</v>
      </c>
      <c r="C141" t="s">
        <v>463</v>
      </c>
      <c r="D141">
        <v>51.200725560000002</v>
      </c>
      <c r="E141">
        <v>4.3901119199999998</v>
      </c>
      <c r="H141">
        <v>51.200725560000002</v>
      </c>
      <c r="I141">
        <v>4.3901119199999998</v>
      </c>
      <c r="J141">
        <v>8.1632720267882639E-2</v>
      </c>
    </row>
    <row r="142" spans="1:10" x14ac:dyDescent="0.3">
      <c r="A142">
        <v>90</v>
      </c>
      <c r="B142" t="s">
        <v>454</v>
      </c>
      <c r="C142" t="s">
        <v>464</v>
      </c>
      <c r="D142">
        <v>51.200725560000002</v>
      </c>
      <c r="E142">
        <v>4.3901119199999998</v>
      </c>
      <c r="H142">
        <v>51.200725560000002</v>
      </c>
      <c r="I142">
        <v>4.3901119199999998</v>
      </c>
      <c r="J142">
        <v>8.1632720267882639E-2</v>
      </c>
    </row>
    <row r="143" spans="1:10" x14ac:dyDescent="0.3">
      <c r="A143">
        <v>91</v>
      </c>
      <c r="B143" t="s">
        <v>454</v>
      </c>
      <c r="C143" t="s">
        <v>465</v>
      </c>
      <c r="D143">
        <v>51.200725560000002</v>
      </c>
      <c r="E143">
        <v>4.3901119199999998</v>
      </c>
      <c r="H143">
        <v>51.200725560000002</v>
      </c>
      <c r="I143">
        <v>4.3901119199999998</v>
      </c>
      <c r="J143">
        <v>8.1632720267882639E-2</v>
      </c>
    </row>
    <row r="144" spans="1:10" x14ac:dyDescent="0.3">
      <c r="A144">
        <v>92</v>
      </c>
      <c r="B144" t="s">
        <v>454</v>
      </c>
      <c r="C144" t="s">
        <v>466</v>
      </c>
      <c r="D144">
        <v>51.200725560000002</v>
      </c>
      <c r="E144">
        <v>4.3901119199999998</v>
      </c>
      <c r="H144">
        <v>51.200725560000002</v>
      </c>
      <c r="I144">
        <v>4.3901119199999998</v>
      </c>
      <c r="J144">
        <v>8.1632720267882639E-2</v>
      </c>
    </row>
    <row r="145" spans="1:10" x14ac:dyDescent="0.3">
      <c r="A145">
        <v>93</v>
      </c>
      <c r="B145" t="s">
        <v>454</v>
      </c>
      <c r="C145" t="s">
        <v>467</v>
      </c>
      <c r="D145">
        <v>51.200725560000002</v>
      </c>
      <c r="E145">
        <v>4.3901119199999998</v>
      </c>
      <c r="H145">
        <v>51.200725560000002</v>
      </c>
      <c r="I145">
        <v>4.3901119199999998</v>
      </c>
      <c r="J145">
        <v>8.1632720267882639E-2</v>
      </c>
    </row>
    <row r="146" spans="1:10" x14ac:dyDescent="0.3">
      <c r="A146">
        <v>94</v>
      </c>
      <c r="B146" t="s">
        <v>454</v>
      </c>
      <c r="C146" t="s">
        <v>468</v>
      </c>
      <c r="D146">
        <v>51.200725560000002</v>
      </c>
      <c r="E146">
        <v>4.3901119199999998</v>
      </c>
      <c r="H146">
        <v>51.200725560000002</v>
      </c>
      <c r="I146">
        <v>4.3901119199999998</v>
      </c>
      <c r="J146">
        <v>8.1632720267882639E-2</v>
      </c>
    </row>
    <row r="147" spans="1:10" x14ac:dyDescent="0.3">
      <c r="A147">
        <v>95</v>
      </c>
      <c r="B147" t="s">
        <v>454</v>
      </c>
      <c r="C147" t="s">
        <v>469</v>
      </c>
      <c r="D147">
        <v>51.200725560000002</v>
      </c>
      <c r="E147">
        <v>4.3901119199999998</v>
      </c>
      <c r="H147">
        <v>51.200725560000002</v>
      </c>
      <c r="I147">
        <v>4.3901119199999998</v>
      </c>
      <c r="J147">
        <v>8.1632720267882639E-2</v>
      </c>
    </row>
    <row r="148" spans="1:10" x14ac:dyDescent="0.3">
      <c r="A148">
        <v>96</v>
      </c>
      <c r="B148" t="s">
        <v>454</v>
      </c>
      <c r="C148" t="s">
        <v>470</v>
      </c>
      <c r="D148">
        <v>51.200725560000002</v>
      </c>
      <c r="E148">
        <v>4.3901119199999998</v>
      </c>
      <c r="H148">
        <v>51.200725560000002</v>
      </c>
      <c r="I148">
        <v>4.3901119199999998</v>
      </c>
      <c r="J148">
        <v>8.1632720267882639E-2</v>
      </c>
    </row>
    <row r="149" spans="1:10" x14ac:dyDescent="0.3">
      <c r="A149">
        <v>97</v>
      </c>
      <c r="B149" t="s">
        <v>454</v>
      </c>
      <c r="C149" t="s">
        <v>471</v>
      </c>
      <c r="D149">
        <v>51.200725560000002</v>
      </c>
      <c r="E149">
        <v>4.3901119199999998</v>
      </c>
      <c r="H149">
        <v>51.200725560000002</v>
      </c>
      <c r="I149">
        <v>4.3901119199999998</v>
      </c>
      <c r="J149">
        <v>8.1632720267882639E-2</v>
      </c>
    </row>
    <row r="150" spans="1:10" x14ac:dyDescent="0.3">
      <c r="A150">
        <v>99</v>
      </c>
      <c r="B150" t="s">
        <v>454</v>
      </c>
      <c r="C150" t="s">
        <v>473</v>
      </c>
      <c r="D150">
        <v>51.200725560000002</v>
      </c>
      <c r="E150">
        <v>4.3901119199999998</v>
      </c>
      <c r="H150">
        <v>51.200725560000002</v>
      </c>
      <c r="I150">
        <v>4.3901119199999998</v>
      </c>
      <c r="J150">
        <v>8.1632720267882639E-2</v>
      </c>
    </row>
    <row r="151" spans="1:10" x14ac:dyDescent="0.3">
      <c r="A151">
        <v>100</v>
      </c>
      <c r="B151" t="s">
        <v>454</v>
      </c>
      <c r="C151" t="s">
        <v>474</v>
      </c>
      <c r="D151">
        <v>51.200725560000002</v>
      </c>
      <c r="E151">
        <v>4.3901119199999998</v>
      </c>
      <c r="H151">
        <v>51.200725560000002</v>
      </c>
      <c r="I151">
        <v>4.3901119199999998</v>
      </c>
      <c r="J151">
        <v>8.1632720267882639E-2</v>
      </c>
    </row>
    <row r="152" spans="1:10" x14ac:dyDescent="0.3">
      <c r="A152">
        <v>101</v>
      </c>
      <c r="B152" t="s">
        <v>454</v>
      </c>
      <c r="C152" t="s">
        <v>475</v>
      </c>
      <c r="D152">
        <v>51.200725560000002</v>
      </c>
      <c r="E152">
        <v>4.3901119199999998</v>
      </c>
      <c r="H152">
        <v>51.200725560000002</v>
      </c>
      <c r="I152">
        <v>4.3901119199999998</v>
      </c>
      <c r="J152">
        <v>8.1632720267882639E-2</v>
      </c>
    </row>
    <row r="153" spans="1:10" x14ac:dyDescent="0.3">
      <c r="A153">
        <v>102</v>
      </c>
      <c r="B153" t="s">
        <v>454</v>
      </c>
      <c r="C153" t="s">
        <v>476</v>
      </c>
      <c r="D153">
        <v>51.200725560000002</v>
      </c>
      <c r="E153">
        <v>4.3901119199999998</v>
      </c>
      <c r="H153">
        <v>51.200725560000002</v>
      </c>
      <c r="I153">
        <v>4.3901119199999998</v>
      </c>
      <c r="J153">
        <v>8.1632720267882639E-2</v>
      </c>
    </row>
    <row r="154" spans="1:10" x14ac:dyDescent="0.3">
      <c r="A154">
        <v>104</v>
      </c>
      <c r="B154" t="s">
        <v>454</v>
      </c>
      <c r="C154" t="s">
        <v>478</v>
      </c>
      <c r="D154">
        <v>51.200725560000002</v>
      </c>
      <c r="E154">
        <v>4.3901119199999998</v>
      </c>
      <c r="H154">
        <v>51.200725560000002</v>
      </c>
      <c r="I154">
        <v>4.3901119199999998</v>
      </c>
      <c r="J154">
        <v>8.1632720267882639E-2</v>
      </c>
    </row>
    <row r="155" spans="1:10" x14ac:dyDescent="0.3">
      <c r="A155">
        <v>105</v>
      </c>
      <c r="B155" t="s">
        <v>454</v>
      </c>
      <c r="C155" t="s">
        <v>479</v>
      </c>
      <c r="D155">
        <v>51.200725560000002</v>
      </c>
      <c r="E155">
        <v>4.3901119199999998</v>
      </c>
      <c r="H155">
        <v>51.200725560000002</v>
      </c>
      <c r="I155">
        <v>4.3901119199999998</v>
      </c>
      <c r="J155">
        <v>8.1632720267882639E-2</v>
      </c>
    </row>
    <row r="156" spans="1:10" x14ac:dyDescent="0.3">
      <c r="A156">
        <v>106</v>
      </c>
      <c r="B156" t="s">
        <v>454</v>
      </c>
      <c r="C156" t="s">
        <v>480</v>
      </c>
      <c r="D156">
        <v>51.200725560000002</v>
      </c>
      <c r="E156">
        <v>4.3901119199999998</v>
      </c>
      <c r="H156">
        <v>51.200725560000002</v>
      </c>
      <c r="I156">
        <v>4.3901119199999998</v>
      </c>
      <c r="J156">
        <v>8.1632720267882639E-2</v>
      </c>
    </row>
    <row r="157" spans="1:10" x14ac:dyDescent="0.3">
      <c r="A157">
        <v>85</v>
      </c>
      <c r="B157" t="s">
        <v>454</v>
      </c>
      <c r="C157" t="s">
        <v>458</v>
      </c>
      <c r="D157">
        <v>51.200725560000002</v>
      </c>
      <c r="E157">
        <v>4.3901119199999998</v>
      </c>
      <c r="F157">
        <v>51.200634000000001</v>
      </c>
      <c r="G157">
        <v>4.3901557899999997</v>
      </c>
      <c r="H157">
        <v>51.200679780000002</v>
      </c>
      <c r="I157">
        <v>4.3901338550000002</v>
      </c>
      <c r="J157">
        <v>7.9650503813493506E-2</v>
      </c>
    </row>
    <row r="158" spans="1:10" x14ac:dyDescent="0.3">
      <c r="A158">
        <v>86</v>
      </c>
      <c r="B158" t="s">
        <v>454</v>
      </c>
      <c r="C158" t="s">
        <v>459</v>
      </c>
      <c r="D158">
        <v>51.200725560000002</v>
      </c>
      <c r="E158">
        <v>4.3901119199999998</v>
      </c>
      <c r="F158">
        <v>51.200634000000001</v>
      </c>
      <c r="G158">
        <v>4.3901557899999997</v>
      </c>
      <c r="H158">
        <v>51.200679780000002</v>
      </c>
      <c r="I158">
        <v>4.3901338550000002</v>
      </c>
      <c r="J158">
        <v>7.9650503813493506E-2</v>
      </c>
    </row>
    <row r="159" spans="1:10" x14ac:dyDescent="0.3">
      <c r="A159">
        <v>132</v>
      </c>
      <c r="B159" t="s">
        <v>456</v>
      </c>
      <c r="C159" t="s">
        <v>458</v>
      </c>
      <c r="D159">
        <v>51.201671599999997</v>
      </c>
      <c r="E159">
        <v>4.3908681899999999</v>
      </c>
      <c r="F159">
        <v>51.200634000000001</v>
      </c>
      <c r="G159">
        <v>4.3901557899999997</v>
      </c>
      <c r="H159">
        <v>51.201152800000003</v>
      </c>
      <c r="I159">
        <v>4.3905119900000003</v>
      </c>
      <c r="J159">
        <v>7.8202936195506251E-2</v>
      </c>
    </row>
    <row r="160" spans="1:10" x14ac:dyDescent="0.3">
      <c r="A160">
        <v>133</v>
      </c>
      <c r="B160" t="s">
        <v>456</v>
      </c>
      <c r="C160" t="s">
        <v>459</v>
      </c>
      <c r="D160">
        <v>51.201671599999997</v>
      </c>
      <c r="E160">
        <v>4.3908681899999999</v>
      </c>
      <c r="F160">
        <v>51.200634000000001</v>
      </c>
      <c r="G160">
        <v>4.3901557899999997</v>
      </c>
      <c r="H160">
        <v>51.201152800000003</v>
      </c>
      <c r="I160">
        <v>4.3905119900000003</v>
      </c>
      <c r="J160">
        <v>7.8202936195506251E-2</v>
      </c>
    </row>
    <row r="161" spans="1:10" x14ac:dyDescent="0.3">
      <c r="A161">
        <v>7</v>
      </c>
      <c r="B161" t="s">
        <v>450</v>
      </c>
      <c r="C161" t="s">
        <v>458</v>
      </c>
      <c r="F161">
        <v>51.200634000000001</v>
      </c>
      <c r="G161">
        <v>4.3901557899999997</v>
      </c>
      <c r="H161">
        <v>51.200634000000001</v>
      </c>
      <c r="I161">
        <v>4.3901557899999997</v>
      </c>
      <c r="J161">
        <v>7.7980778979926335E-2</v>
      </c>
    </row>
    <row r="162" spans="1:10" x14ac:dyDescent="0.3">
      <c r="A162">
        <v>8</v>
      </c>
      <c r="B162" t="s">
        <v>450</v>
      </c>
      <c r="C162" t="s">
        <v>459</v>
      </c>
      <c r="F162">
        <v>51.200634000000001</v>
      </c>
      <c r="G162">
        <v>4.3901557899999997</v>
      </c>
      <c r="H162">
        <v>51.200634000000001</v>
      </c>
      <c r="I162">
        <v>4.3901557899999997</v>
      </c>
      <c r="J162">
        <v>7.7980778979926335E-2</v>
      </c>
    </row>
    <row r="163" spans="1:10" x14ac:dyDescent="0.3">
      <c r="A163">
        <v>34</v>
      </c>
      <c r="B163" t="s">
        <v>452</v>
      </c>
      <c r="C163" t="s">
        <v>458</v>
      </c>
      <c r="F163">
        <v>51.200634000000001</v>
      </c>
      <c r="G163">
        <v>4.3901557899999997</v>
      </c>
      <c r="H163">
        <v>51.200634000000001</v>
      </c>
      <c r="I163">
        <v>4.3901557899999997</v>
      </c>
      <c r="J163">
        <v>7.7980778979926335E-2</v>
      </c>
    </row>
    <row r="164" spans="1:10" x14ac:dyDescent="0.3">
      <c r="A164">
        <v>35</v>
      </c>
      <c r="B164" t="s">
        <v>452</v>
      </c>
      <c r="C164" t="s">
        <v>459</v>
      </c>
      <c r="F164">
        <v>51.200634000000001</v>
      </c>
      <c r="G164">
        <v>4.3901557899999997</v>
      </c>
      <c r="H164">
        <v>51.200634000000001</v>
      </c>
      <c r="I164">
        <v>4.3901557899999997</v>
      </c>
      <c r="J164">
        <v>7.7980778979926335E-2</v>
      </c>
    </row>
    <row r="165" spans="1:10" x14ac:dyDescent="0.3">
      <c r="A165">
        <v>60</v>
      </c>
      <c r="B165" t="s">
        <v>453</v>
      </c>
      <c r="C165" t="s">
        <v>458</v>
      </c>
      <c r="F165">
        <v>51.200634000000001</v>
      </c>
      <c r="G165">
        <v>4.3901557899999997</v>
      </c>
      <c r="H165">
        <v>51.200634000000001</v>
      </c>
      <c r="I165">
        <v>4.3901557899999997</v>
      </c>
      <c r="J165">
        <v>7.7980778979926335E-2</v>
      </c>
    </row>
    <row r="166" spans="1:10" x14ac:dyDescent="0.3">
      <c r="A166">
        <v>61</v>
      </c>
      <c r="B166" t="s">
        <v>453</v>
      </c>
      <c r="C166" t="s">
        <v>459</v>
      </c>
      <c r="F166">
        <v>51.200634000000001</v>
      </c>
      <c r="G166">
        <v>4.3901557899999997</v>
      </c>
      <c r="H166">
        <v>51.200634000000001</v>
      </c>
      <c r="I166">
        <v>4.3901557899999997</v>
      </c>
      <c r="J166">
        <v>7.7980778979926335E-2</v>
      </c>
    </row>
    <row r="167" spans="1:10" x14ac:dyDescent="0.3">
      <c r="A167">
        <v>109</v>
      </c>
      <c r="B167" t="s">
        <v>455</v>
      </c>
      <c r="C167" t="s">
        <v>458</v>
      </c>
      <c r="F167">
        <v>51.200634000000001</v>
      </c>
      <c r="G167">
        <v>4.3901557899999997</v>
      </c>
      <c r="H167">
        <v>51.200634000000001</v>
      </c>
      <c r="I167">
        <v>4.3901557899999997</v>
      </c>
      <c r="J167">
        <v>7.7980778979926335E-2</v>
      </c>
    </row>
    <row r="168" spans="1:10" x14ac:dyDescent="0.3">
      <c r="A168">
        <v>110</v>
      </c>
      <c r="B168" t="s">
        <v>455</v>
      </c>
      <c r="C168" t="s">
        <v>459</v>
      </c>
      <c r="F168">
        <v>51.200634000000001</v>
      </c>
      <c r="G168">
        <v>4.3901557899999997</v>
      </c>
      <c r="H168">
        <v>51.200634000000001</v>
      </c>
      <c r="I168">
        <v>4.3901557899999997</v>
      </c>
      <c r="J168">
        <v>7.7980778979926335E-2</v>
      </c>
    </row>
    <row r="169" spans="1:10" x14ac:dyDescent="0.3">
      <c r="A169">
        <v>176</v>
      </c>
      <c r="B169" t="s">
        <v>458</v>
      </c>
      <c r="C169" t="s">
        <v>459</v>
      </c>
      <c r="D169">
        <v>51.200634000000001</v>
      </c>
      <c r="E169">
        <v>4.3901557899999997</v>
      </c>
      <c r="F169">
        <v>51.200634000000001</v>
      </c>
      <c r="G169">
        <v>4.3901557899999997</v>
      </c>
      <c r="H169">
        <v>51.200634000000001</v>
      </c>
      <c r="I169">
        <v>4.3901557899999997</v>
      </c>
      <c r="J169">
        <v>7.7980778979926335E-2</v>
      </c>
    </row>
    <row r="170" spans="1:10" x14ac:dyDescent="0.3">
      <c r="A170">
        <v>177</v>
      </c>
      <c r="B170" t="s">
        <v>458</v>
      </c>
      <c r="C170" t="s">
        <v>460</v>
      </c>
      <c r="D170">
        <v>51.200634000000001</v>
      </c>
      <c r="E170">
        <v>4.3901557899999997</v>
      </c>
      <c r="H170">
        <v>51.200634000000001</v>
      </c>
      <c r="I170">
        <v>4.3901557899999997</v>
      </c>
      <c r="J170">
        <v>7.7980778979926335E-2</v>
      </c>
    </row>
    <row r="171" spans="1:10" x14ac:dyDescent="0.3">
      <c r="A171">
        <v>179</v>
      </c>
      <c r="B171" t="s">
        <v>458</v>
      </c>
      <c r="C171" t="s">
        <v>463</v>
      </c>
      <c r="D171">
        <v>51.200634000000001</v>
      </c>
      <c r="E171">
        <v>4.3901557899999997</v>
      </c>
      <c r="H171">
        <v>51.200634000000001</v>
      </c>
      <c r="I171">
        <v>4.3901557899999997</v>
      </c>
      <c r="J171">
        <v>7.7980778979926335E-2</v>
      </c>
    </row>
    <row r="172" spans="1:10" x14ac:dyDescent="0.3">
      <c r="A172">
        <v>180</v>
      </c>
      <c r="B172" t="s">
        <v>458</v>
      </c>
      <c r="C172" t="s">
        <v>464</v>
      </c>
      <c r="D172">
        <v>51.200634000000001</v>
      </c>
      <c r="E172">
        <v>4.3901557899999997</v>
      </c>
      <c r="H172">
        <v>51.200634000000001</v>
      </c>
      <c r="I172">
        <v>4.3901557899999997</v>
      </c>
      <c r="J172">
        <v>7.7980778979926335E-2</v>
      </c>
    </row>
    <row r="173" spans="1:10" x14ac:dyDescent="0.3">
      <c r="A173">
        <v>181</v>
      </c>
      <c r="B173" t="s">
        <v>458</v>
      </c>
      <c r="C173" t="s">
        <v>465</v>
      </c>
      <c r="D173">
        <v>51.200634000000001</v>
      </c>
      <c r="E173">
        <v>4.3901557899999997</v>
      </c>
      <c r="H173">
        <v>51.200634000000001</v>
      </c>
      <c r="I173">
        <v>4.3901557899999997</v>
      </c>
      <c r="J173">
        <v>7.7980778979926335E-2</v>
      </c>
    </row>
    <row r="174" spans="1:10" x14ac:dyDescent="0.3">
      <c r="A174">
        <v>182</v>
      </c>
      <c r="B174" t="s">
        <v>458</v>
      </c>
      <c r="C174" t="s">
        <v>466</v>
      </c>
      <c r="D174">
        <v>51.200634000000001</v>
      </c>
      <c r="E174">
        <v>4.3901557899999997</v>
      </c>
      <c r="H174">
        <v>51.200634000000001</v>
      </c>
      <c r="I174">
        <v>4.3901557899999997</v>
      </c>
      <c r="J174">
        <v>7.7980778979926335E-2</v>
      </c>
    </row>
    <row r="175" spans="1:10" x14ac:dyDescent="0.3">
      <c r="A175">
        <v>183</v>
      </c>
      <c r="B175" t="s">
        <v>458</v>
      </c>
      <c r="C175" t="s">
        <v>467</v>
      </c>
      <c r="D175">
        <v>51.200634000000001</v>
      </c>
      <c r="E175">
        <v>4.3901557899999997</v>
      </c>
      <c r="H175">
        <v>51.200634000000001</v>
      </c>
      <c r="I175">
        <v>4.3901557899999997</v>
      </c>
      <c r="J175">
        <v>7.7980778979926335E-2</v>
      </c>
    </row>
    <row r="176" spans="1:10" x14ac:dyDescent="0.3">
      <c r="A176">
        <v>184</v>
      </c>
      <c r="B176" t="s">
        <v>458</v>
      </c>
      <c r="C176" t="s">
        <v>468</v>
      </c>
      <c r="D176">
        <v>51.200634000000001</v>
      </c>
      <c r="E176">
        <v>4.3901557899999997</v>
      </c>
      <c r="H176">
        <v>51.200634000000001</v>
      </c>
      <c r="I176">
        <v>4.3901557899999997</v>
      </c>
      <c r="J176">
        <v>7.7980778979926335E-2</v>
      </c>
    </row>
    <row r="177" spans="1:10" x14ac:dyDescent="0.3">
      <c r="A177">
        <v>185</v>
      </c>
      <c r="B177" t="s">
        <v>458</v>
      </c>
      <c r="C177" t="s">
        <v>469</v>
      </c>
      <c r="D177">
        <v>51.200634000000001</v>
      </c>
      <c r="E177">
        <v>4.3901557899999997</v>
      </c>
      <c r="H177">
        <v>51.200634000000001</v>
      </c>
      <c r="I177">
        <v>4.3901557899999997</v>
      </c>
      <c r="J177">
        <v>7.7980778979926335E-2</v>
      </c>
    </row>
    <row r="178" spans="1:10" x14ac:dyDescent="0.3">
      <c r="A178">
        <v>186</v>
      </c>
      <c r="B178" t="s">
        <v>458</v>
      </c>
      <c r="C178" t="s">
        <v>470</v>
      </c>
      <c r="D178">
        <v>51.200634000000001</v>
      </c>
      <c r="E178">
        <v>4.3901557899999997</v>
      </c>
      <c r="H178">
        <v>51.200634000000001</v>
      </c>
      <c r="I178">
        <v>4.3901557899999997</v>
      </c>
      <c r="J178">
        <v>7.7980778979926335E-2</v>
      </c>
    </row>
    <row r="179" spans="1:10" x14ac:dyDescent="0.3">
      <c r="A179">
        <v>187</v>
      </c>
      <c r="B179" t="s">
        <v>458</v>
      </c>
      <c r="C179" t="s">
        <v>471</v>
      </c>
      <c r="D179">
        <v>51.200634000000001</v>
      </c>
      <c r="E179">
        <v>4.3901557899999997</v>
      </c>
      <c r="H179">
        <v>51.200634000000001</v>
      </c>
      <c r="I179">
        <v>4.3901557899999997</v>
      </c>
      <c r="J179">
        <v>7.7980778979926335E-2</v>
      </c>
    </row>
    <row r="180" spans="1:10" x14ac:dyDescent="0.3">
      <c r="A180">
        <v>189</v>
      </c>
      <c r="B180" t="s">
        <v>458</v>
      </c>
      <c r="C180" t="s">
        <v>473</v>
      </c>
      <c r="D180">
        <v>51.200634000000001</v>
      </c>
      <c r="E180">
        <v>4.3901557899999997</v>
      </c>
      <c r="H180">
        <v>51.200634000000001</v>
      </c>
      <c r="I180">
        <v>4.3901557899999997</v>
      </c>
      <c r="J180">
        <v>7.7980778979926335E-2</v>
      </c>
    </row>
    <row r="181" spans="1:10" x14ac:dyDescent="0.3">
      <c r="A181">
        <v>190</v>
      </c>
      <c r="B181" t="s">
        <v>458</v>
      </c>
      <c r="C181" t="s">
        <v>474</v>
      </c>
      <c r="D181">
        <v>51.200634000000001</v>
      </c>
      <c r="E181">
        <v>4.3901557899999997</v>
      </c>
      <c r="H181">
        <v>51.200634000000001</v>
      </c>
      <c r="I181">
        <v>4.3901557899999997</v>
      </c>
      <c r="J181">
        <v>7.7980778979926335E-2</v>
      </c>
    </row>
    <row r="182" spans="1:10" x14ac:dyDescent="0.3">
      <c r="A182">
        <v>191</v>
      </c>
      <c r="B182" t="s">
        <v>458</v>
      </c>
      <c r="C182" t="s">
        <v>475</v>
      </c>
      <c r="D182">
        <v>51.200634000000001</v>
      </c>
      <c r="E182">
        <v>4.3901557899999997</v>
      </c>
      <c r="H182">
        <v>51.200634000000001</v>
      </c>
      <c r="I182">
        <v>4.3901557899999997</v>
      </c>
      <c r="J182">
        <v>7.7980778979926335E-2</v>
      </c>
    </row>
    <row r="183" spans="1:10" x14ac:dyDescent="0.3">
      <c r="A183">
        <v>192</v>
      </c>
      <c r="B183" t="s">
        <v>458</v>
      </c>
      <c r="C183" t="s">
        <v>476</v>
      </c>
      <c r="D183">
        <v>51.200634000000001</v>
      </c>
      <c r="E183">
        <v>4.3901557899999997</v>
      </c>
      <c r="H183">
        <v>51.200634000000001</v>
      </c>
      <c r="I183">
        <v>4.3901557899999997</v>
      </c>
      <c r="J183">
        <v>7.7980778979926335E-2</v>
      </c>
    </row>
    <row r="184" spans="1:10" x14ac:dyDescent="0.3">
      <c r="A184">
        <v>194</v>
      </c>
      <c r="B184" t="s">
        <v>458</v>
      </c>
      <c r="C184" t="s">
        <v>478</v>
      </c>
      <c r="D184">
        <v>51.200634000000001</v>
      </c>
      <c r="E184">
        <v>4.3901557899999997</v>
      </c>
      <c r="H184">
        <v>51.200634000000001</v>
      </c>
      <c r="I184">
        <v>4.3901557899999997</v>
      </c>
      <c r="J184">
        <v>7.7980778979926335E-2</v>
      </c>
    </row>
    <row r="185" spans="1:10" x14ac:dyDescent="0.3">
      <c r="A185">
        <v>195</v>
      </c>
      <c r="B185" t="s">
        <v>458</v>
      </c>
      <c r="C185" t="s">
        <v>479</v>
      </c>
      <c r="D185">
        <v>51.200634000000001</v>
      </c>
      <c r="E185">
        <v>4.3901557899999997</v>
      </c>
      <c r="H185">
        <v>51.200634000000001</v>
      </c>
      <c r="I185">
        <v>4.3901557899999997</v>
      </c>
      <c r="J185">
        <v>7.7980778979926335E-2</v>
      </c>
    </row>
    <row r="186" spans="1:10" x14ac:dyDescent="0.3">
      <c r="A186">
        <v>196</v>
      </c>
      <c r="B186" t="s">
        <v>458</v>
      </c>
      <c r="C186" t="s">
        <v>480</v>
      </c>
      <c r="D186">
        <v>51.200634000000001</v>
      </c>
      <c r="E186">
        <v>4.3901557899999997</v>
      </c>
      <c r="H186">
        <v>51.200634000000001</v>
      </c>
      <c r="I186">
        <v>4.3901557899999997</v>
      </c>
      <c r="J186">
        <v>7.7980778979926335E-2</v>
      </c>
    </row>
    <row r="187" spans="1:10" x14ac:dyDescent="0.3">
      <c r="A187">
        <v>197</v>
      </c>
      <c r="B187" t="s">
        <v>459</v>
      </c>
      <c r="C187" t="s">
        <v>460</v>
      </c>
      <c r="D187">
        <v>51.200634000000001</v>
      </c>
      <c r="E187">
        <v>4.3901557899999997</v>
      </c>
      <c r="H187">
        <v>51.200634000000001</v>
      </c>
      <c r="I187">
        <v>4.3901557899999997</v>
      </c>
      <c r="J187">
        <v>7.7980778979926335E-2</v>
      </c>
    </row>
    <row r="188" spans="1:10" x14ac:dyDescent="0.3">
      <c r="A188">
        <v>199</v>
      </c>
      <c r="B188" t="s">
        <v>459</v>
      </c>
      <c r="C188" t="s">
        <v>463</v>
      </c>
      <c r="D188">
        <v>51.200634000000001</v>
      </c>
      <c r="E188">
        <v>4.3901557899999997</v>
      </c>
      <c r="H188">
        <v>51.200634000000001</v>
      </c>
      <c r="I188">
        <v>4.3901557899999997</v>
      </c>
      <c r="J188">
        <v>7.7980778979926335E-2</v>
      </c>
    </row>
    <row r="189" spans="1:10" x14ac:dyDescent="0.3">
      <c r="A189">
        <v>200</v>
      </c>
      <c r="B189" t="s">
        <v>459</v>
      </c>
      <c r="C189" t="s">
        <v>464</v>
      </c>
      <c r="D189">
        <v>51.200634000000001</v>
      </c>
      <c r="E189">
        <v>4.3901557899999997</v>
      </c>
      <c r="H189">
        <v>51.200634000000001</v>
      </c>
      <c r="I189">
        <v>4.3901557899999997</v>
      </c>
      <c r="J189">
        <v>7.7980778979926335E-2</v>
      </c>
    </row>
    <row r="190" spans="1:10" x14ac:dyDescent="0.3">
      <c r="A190">
        <v>201</v>
      </c>
      <c r="B190" t="s">
        <v>459</v>
      </c>
      <c r="C190" t="s">
        <v>465</v>
      </c>
      <c r="D190">
        <v>51.200634000000001</v>
      </c>
      <c r="E190">
        <v>4.3901557899999997</v>
      </c>
      <c r="H190">
        <v>51.200634000000001</v>
      </c>
      <c r="I190">
        <v>4.3901557899999997</v>
      </c>
      <c r="J190">
        <v>7.7980778979926335E-2</v>
      </c>
    </row>
    <row r="191" spans="1:10" x14ac:dyDescent="0.3">
      <c r="A191">
        <v>202</v>
      </c>
      <c r="B191" t="s">
        <v>459</v>
      </c>
      <c r="C191" t="s">
        <v>466</v>
      </c>
      <c r="D191">
        <v>51.200634000000001</v>
      </c>
      <c r="E191">
        <v>4.3901557899999997</v>
      </c>
      <c r="H191">
        <v>51.200634000000001</v>
      </c>
      <c r="I191">
        <v>4.3901557899999997</v>
      </c>
      <c r="J191">
        <v>7.7980778979926335E-2</v>
      </c>
    </row>
    <row r="192" spans="1:10" x14ac:dyDescent="0.3">
      <c r="A192">
        <v>203</v>
      </c>
      <c r="B192" t="s">
        <v>459</v>
      </c>
      <c r="C192" t="s">
        <v>467</v>
      </c>
      <c r="D192">
        <v>51.200634000000001</v>
      </c>
      <c r="E192">
        <v>4.3901557899999997</v>
      </c>
      <c r="H192">
        <v>51.200634000000001</v>
      </c>
      <c r="I192">
        <v>4.3901557899999997</v>
      </c>
      <c r="J192">
        <v>7.7980778979926335E-2</v>
      </c>
    </row>
    <row r="193" spans="1:10" x14ac:dyDescent="0.3">
      <c r="A193">
        <v>204</v>
      </c>
      <c r="B193" t="s">
        <v>459</v>
      </c>
      <c r="C193" t="s">
        <v>468</v>
      </c>
      <c r="D193">
        <v>51.200634000000001</v>
      </c>
      <c r="E193">
        <v>4.3901557899999997</v>
      </c>
      <c r="H193">
        <v>51.200634000000001</v>
      </c>
      <c r="I193">
        <v>4.3901557899999997</v>
      </c>
      <c r="J193">
        <v>7.7980778979926335E-2</v>
      </c>
    </row>
    <row r="194" spans="1:10" x14ac:dyDescent="0.3">
      <c r="A194">
        <v>205</v>
      </c>
      <c r="B194" t="s">
        <v>459</v>
      </c>
      <c r="C194" t="s">
        <v>469</v>
      </c>
      <c r="D194">
        <v>51.200634000000001</v>
      </c>
      <c r="E194">
        <v>4.3901557899999997</v>
      </c>
      <c r="H194">
        <v>51.200634000000001</v>
      </c>
      <c r="I194">
        <v>4.3901557899999997</v>
      </c>
      <c r="J194">
        <v>7.7980778979926335E-2</v>
      </c>
    </row>
    <row r="195" spans="1:10" x14ac:dyDescent="0.3">
      <c r="A195">
        <v>206</v>
      </c>
      <c r="B195" t="s">
        <v>459</v>
      </c>
      <c r="C195" t="s">
        <v>470</v>
      </c>
      <c r="D195">
        <v>51.200634000000001</v>
      </c>
      <c r="E195">
        <v>4.3901557899999997</v>
      </c>
      <c r="H195">
        <v>51.200634000000001</v>
      </c>
      <c r="I195">
        <v>4.3901557899999997</v>
      </c>
      <c r="J195">
        <v>7.7980778979926335E-2</v>
      </c>
    </row>
    <row r="196" spans="1:10" x14ac:dyDescent="0.3">
      <c r="A196">
        <v>207</v>
      </c>
      <c r="B196" t="s">
        <v>459</v>
      </c>
      <c r="C196" t="s">
        <v>471</v>
      </c>
      <c r="D196">
        <v>51.200634000000001</v>
      </c>
      <c r="E196">
        <v>4.3901557899999997</v>
      </c>
      <c r="H196">
        <v>51.200634000000001</v>
      </c>
      <c r="I196">
        <v>4.3901557899999997</v>
      </c>
      <c r="J196">
        <v>7.7980778979926335E-2</v>
      </c>
    </row>
    <row r="197" spans="1:10" x14ac:dyDescent="0.3">
      <c r="A197">
        <v>209</v>
      </c>
      <c r="B197" t="s">
        <v>459</v>
      </c>
      <c r="C197" t="s">
        <v>473</v>
      </c>
      <c r="D197">
        <v>51.200634000000001</v>
      </c>
      <c r="E197">
        <v>4.3901557899999997</v>
      </c>
      <c r="H197">
        <v>51.200634000000001</v>
      </c>
      <c r="I197">
        <v>4.3901557899999997</v>
      </c>
      <c r="J197">
        <v>7.7980778979926335E-2</v>
      </c>
    </row>
    <row r="198" spans="1:10" x14ac:dyDescent="0.3">
      <c r="A198">
        <v>210</v>
      </c>
      <c r="B198" t="s">
        <v>459</v>
      </c>
      <c r="C198" t="s">
        <v>474</v>
      </c>
      <c r="D198">
        <v>51.200634000000001</v>
      </c>
      <c r="E198">
        <v>4.3901557899999997</v>
      </c>
      <c r="H198">
        <v>51.200634000000001</v>
      </c>
      <c r="I198">
        <v>4.3901557899999997</v>
      </c>
      <c r="J198">
        <v>7.7980778979926335E-2</v>
      </c>
    </row>
    <row r="199" spans="1:10" x14ac:dyDescent="0.3">
      <c r="A199">
        <v>211</v>
      </c>
      <c r="B199" t="s">
        <v>459</v>
      </c>
      <c r="C199" t="s">
        <v>475</v>
      </c>
      <c r="D199">
        <v>51.200634000000001</v>
      </c>
      <c r="E199">
        <v>4.3901557899999997</v>
      </c>
      <c r="H199">
        <v>51.200634000000001</v>
      </c>
      <c r="I199">
        <v>4.3901557899999997</v>
      </c>
      <c r="J199">
        <v>7.7980778979926335E-2</v>
      </c>
    </row>
    <row r="200" spans="1:10" x14ac:dyDescent="0.3">
      <c r="A200">
        <v>212</v>
      </c>
      <c r="B200" t="s">
        <v>459</v>
      </c>
      <c r="C200" t="s">
        <v>476</v>
      </c>
      <c r="D200">
        <v>51.200634000000001</v>
      </c>
      <c r="E200">
        <v>4.3901557899999997</v>
      </c>
      <c r="H200">
        <v>51.200634000000001</v>
      </c>
      <c r="I200">
        <v>4.3901557899999997</v>
      </c>
      <c r="J200">
        <v>7.7980778979926335E-2</v>
      </c>
    </row>
    <row r="201" spans="1:10" x14ac:dyDescent="0.3">
      <c r="A201">
        <v>214</v>
      </c>
      <c r="B201" t="s">
        <v>459</v>
      </c>
      <c r="C201" t="s">
        <v>478</v>
      </c>
      <c r="D201">
        <v>51.200634000000001</v>
      </c>
      <c r="E201">
        <v>4.3901557899999997</v>
      </c>
      <c r="H201">
        <v>51.200634000000001</v>
      </c>
      <c r="I201">
        <v>4.3901557899999997</v>
      </c>
      <c r="J201">
        <v>7.7980778979926335E-2</v>
      </c>
    </row>
    <row r="202" spans="1:10" x14ac:dyDescent="0.3">
      <c r="A202">
        <v>215</v>
      </c>
      <c r="B202" t="s">
        <v>459</v>
      </c>
      <c r="C202" t="s">
        <v>479</v>
      </c>
      <c r="D202">
        <v>51.200634000000001</v>
      </c>
      <c r="E202">
        <v>4.3901557899999997</v>
      </c>
      <c r="H202">
        <v>51.200634000000001</v>
      </c>
      <c r="I202">
        <v>4.3901557899999997</v>
      </c>
      <c r="J202">
        <v>7.7980778979926335E-2</v>
      </c>
    </row>
    <row r="203" spans="1:10" x14ac:dyDescent="0.3">
      <c r="A203">
        <v>216</v>
      </c>
      <c r="B203" t="s">
        <v>459</v>
      </c>
      <c r="C203" t="s">
        <v>480</v>
      </c>
      <c r="D203">
        <v>51.200634000000001</v>
      </c>
      <c r="E203">
        <v>4.3901557899999997</v>
      </c>
      <c r="H203">
        <v>51.200634000000001</v>
      </c>
      <c r="I203">
        <v>4.3901557899999997</v>
      </c>
      <c r="J203">
        <v>7.7980778979926335E-2</v>
      </c>
    </row>
    <row r="204" spans="1:10" x14ac:dyDescent="0.3">
      <c r="A204">
        <v>103</v>
      </c>
      <c r="B204" t="s">
        <v>454</v>
      </c>
      <c r="C204" t="s">
        <v>477</v>
      </c>
      <c r="D204">
        <v>51.200725560000002</v>
      </c>
      <c r="E204">
        <v>4.3901119199999998</v>
      </c>
      <c r="F204">
        <v>51.201560970000003</v>
      </c>
      <c r="G204">
        <v>4.3909120599999998</v>
      </c>
      <c r="H204">
        <v>51.201143264999999</v>
      </c>
      <c r="I204">
        <v>4.3905119900000003</v>
      </c>
      <c r="J204">
        <v>7.7428707709605984E-2</v>
      </c>
    </row>
    <row r="205" spans="1:10" x14ac:dyDescent="0.3">
      <c r="A205">
        <v>98</v>
      </c>
      <c r="B205" t="s">
        <v>454</v>
      </c>
      <c r="C205" t="s">
        <v>472</v>
      </c>
      <c r="D205">
        <v>51.200725560000002</v>
      </c>
      <c r="E205">
        <v>4.3901119199999998</v>
      </c>
      <c r="F205">
        <v>51.201614380000002</v>
      </c>
      <c r="G205">
        <v>4.3910732299999999</v>
      </c>
      <c r="H205">
        <v>51.201169970000002</v>
      </c>
      <c r="I205">
        <v>4.3905925749999994</v>
      </c>
      <c r="J205">
        <v>7.5979604145250096E-2</v>
      </c>
    </row>
    <row r="206" spans="1:10" x14ac:dyDescent="0.3">
      <c r="A206">
        <v>193</v>
      </c>
      <c r="B206" t="s">
        <v>458</v>
      </c>
      <c r="C206" t="s">
        <v>477</v>
      </c>
      <c r="D206">
        <v>51.200634000000001</v>
      </c>
      <c r="E206">
        <v>4.3901557899999997</v>
      </c>
      <c r="F206">
        <v>51.201560970000003</v>
      </c>
      <c r="G206">
        <v>4.3909120599999998</v>
      </c>
      <c r="H206">
        <v>51.201097485000012</v>
      </c>
      <c r="I206">
        <v>4.3905339249999997</v>
      </c>
      <c r="J206">
        <v>7.2717479209610289E-2</v>
      </c>
    </row>
    <row r="207" spans="1:10" x14ac:dyDescent="0.3">
      <c r="A207">
        <v>213</v>
      </c>
      <c r="B207" t="s">
        <v>459</v>
      </c>
      <c r="C207" t="s">
        <v>477</v>
      </c>
      <c r="D207">
        <v>51.200634000000001</v>
      </c>
      <c r="E207">
        <v>4.3901557899999997</v>
      </c>
      <c r="F207">
        <v>51.201560970000003</v>
      </c>
      <c r="G207">
        <v>4.3909120599999998</v>
      </c>
      <c r="H207">
        <v>51.201097485000012</v>
      </c>
      <c r="I207">
        <v>4.3905339249999997</v>
      </c>
      <c r="J207">
        <v>7.2717479209610289E-2</v>
      </c>
    </row>
    <row r="208" spans="1:10" x14ac:dyDescent="0.3">
      <c r="A208">
        <v>188</v>
      </c>
      <c r="B208" t="s">
        <v>458</v>
      </c>
      <c r="C208" t="s">
        <v>472</v>
      </c>
      <c r="D208">
        <v>51.200634000000001</v>
      </c>
      <c r="E208">
        <v>4.3901557899999997</v>
      </c>
      <c r="F208">
        <v>51.201614380000002</v>
      </c>
      <c r="G208">
        <v>4.3910732299999999</v>
      </c>
      <c r="H208">
        <v>51.201124190000002</v>
      </c>
      <c r="I208">
        <v>4.3906145099999998</v>
      </c>
      <c r="J208">
        <v>7.1080633223884859E-2</v>
      </c>
    </row>
    <row r="209" spans="1:10" x14ac:dyDescent="0.3">
      <c r="A209">
        <v>208</v>
      </c>
      <c r="B209" t="s">
        <v>459</v>
      </c>
      <c r="C209" t="s">
        <v>472</v>
      </c>
      <c r="D209">
        <v>51.200634000000001</v>
      </c>
      <c r="E209">
        <v>4.3901557899999997</v>
      </c>
      <c r="F209">
        <v>51.201614380000002</v>
      </c>
      <c r="G209">
        <v>4.3910732299999999</v>
      </c>
      <c r="H209">
        <v>51.201124190000002</v>
      </c>
      <c r="I209">
        <v>4.3906145099999998</v>
      </c>
      <c r="J209">
        <v>7.1080633223884859E-2</v>
      </c>
    </row>
    <row r="210" spans="1:10" x14ac:dyDescent="0.3">
      <c r="A210">
        <v>6</v>
      </c>
      <c r="B210" t="s">
        <v>450</v>
      </c>
      <c r="C210" t="s">
        <v>457</v>
      </c>
      <c r="F210">
        <v>51.201206210000002</v>
      </c>
      <c r="G210">
        <v>4.3915138200000001</v>
      </c>
      <c r="H210">
        <v>51.201206210000002</v>
      </c>
      <c r="I210">
        <v>4.3915138200000001</v>
      </c>
      <c r="J210">
        <v>6.5443944861645037E-2</v>
      </c>
    </row>
    <row r="211" spans="1:10" x14ac:dyDescent="0.3">
      <c r="A211">
        <v>33</v>
      </c>
      <c r="B211" t="s">
        <v>452</v>
      </c>
      <c r="C211" t="s">
        <v>457</v>
      </c>
      <c r="F211">
        <v>51.201206210000002</v>
      </c>
      <c r="G211">
        <v>4.3915138200000001</v>
      </c>
      <c r="H211">
        <v>51.201206210000002</v>
      </c>
      <c r="I211">
        <v>4.3915138200000001</v>
      </c>
      <c r="J211">
        <v>6.5443944861645037E-2</v>
      </c>
    </row>
    <row r="212" spans="1:10" x14ac:dyDescent="0.3">
      <c r="A212">
        <v>59</v>
      </c>
      <c r="B212" t="s">
        <v>453</v>
      </c>
      <c r="C212" t="s">
        <v>457</v>
      </c>
      <c r="F212">
        <v>51.201206210000002</v>
      </c>
      <c r="G212">
        <v>4.3915138200000001</v>
      </c>
      <c r="H212">
        <v>51.201206210000002</v>
      </c>
      <c r="I212">
        <v>4.3915138200000001</v>
      </c>
      <c r="J212">
        <v>6.5443944861645037E-2</v>
      </c>
    </row>
    <row r="213" spans="1:10" x14ac:dyDescent="0.3">
      <c r="A213">
        <v>108</v>
      </c>
      <c r="B213" t="s">
        <v>455</v>
      </c>
      <c r="C213" t="s">
        <v>457</v>
      </c>
      <c r="F213">
        <v>51.201206210000002</v>
      </c>
      <c r="G213">
        <v>4.3915138200000001</v>
      </c>
      <c r="H213">
        <v>51.201206210000002</v>
      </c>
      <c r="I213">
        <v>4.3915138200000001</v>
      </c>
      <c r="J213">
        <v>6.5443944861645037E-2</v>
      </c>
    </row>
    <row r="214" spans="1:10" x14ac:dyDescent="0.3">
      <c r="A214">
        <v>156</v>
      </c>
      <c r="B214" t="s">
        <v>457</v>
      </c>
      <c r="C214" t="s">
        <v>460</v>
      </c>
      <c r="D214">
        <v>51.201206210000002</v>
      </c>
      <c r="E214">
        <v>4.3915138200000001</v>
      </c>
      <c r="H214">
        <v>51.201206210000002</v>
      </c>
      <c r="I214">
        <v>4.3915138200000001</v>
      </c>
      <c r="J214">
        <v>6.5443944861645037E-2</v>
      </c>
    </row>
    <row r="215" spans="1:10" x14ac:dyDescent="0.3">
      <c r="A215">
        <v>158</v>
      </c>
      <c r="B215" t="s">
        <v>457</v>
      </c>
      <c r="C215" t="s">
        <v>463</v>
      </c>
      <c r="D215">
        <v>51.201206210000002</v>
      </c>
      <c r="E215">
        <v>4.3915138200000001</v>
      </c>
      <c r="H215">
        <v>51.201206210000002</v>
      </c>
      <c r="I215">
        <v>4.3915138200000001</v>
      </c>
      <c r="J215">
        <v>6.5443944861645037E-2</v>
      </c>
    </row>
    <row r="216" spans="1:10" x14ac:dyDescent="0.3">
      <c r="A216">
        <v>159</v>
      </c>
      <c r="B216" t="s">
        <v>457</v>
      </c>
      <c r="C216" t="s">
        <v>464</v>
      </c>
      <c r="D216">
        <v>51.201206210000002</v>
      </c>
      <c r="E216">
        <v>4.3915138200000001</v>
      </c>
      <c r="H216">
        <v>51.201206210000002</v>
      </c>
      <c r="I216">
        <v>4.3915138200000001</v>
      </c>
      <c r="J216">
        <v>6.5443944861645037E-2</v>
      </c>
    </row>
    <row r="217" spans="1:10" x14ac:dyDescent="0.3">
      <c r="A217">
        <v>160</v>
      </c>
      <c r="B217" t="s">
        <v>457</v>
      </c>
      <c r="C217" t="s">
        <v>465</v>
      </c>
      <c r="D217">
        <v>51.201206210000002</v>
      </c>
      <c r="E217">
        <v>4.3915138200000001</v>
      </c>
      <c r="H217">
        <v>51.201206210000002</v>
      </c>
      <c r="I217">
        <v>4.3915138200000001</v>
      </c>
      <c r="J217">
        <v>6.5443944861645037E-2</v>
      </c>
    </row>
    <row r="218" spans="1:10" x14ac:dyDescent="0.3">
      <c r="A218">
        <v>161</v>
      </c>
      <c r="B218" t="s">
        <v>457</v>
      </c>
      <c r="C218" t="s">
        <v>466</v>
      </c>
      <c r="D218">
        <v>51.201206210000002</v>
      </c>
      <c r="E218">
        <v>4.3915138200000001</v>
      </c>
      <c r="H218">
        <v>51.201206210000002</v>
      </c>
      <c r="I218">
        <v>4.3915138200000001</v>
      </c>
      <c r="J218">
        <v>6.5443944861645037E-2</v>
      </c>
    </row>
    <row r="219" spans="1:10" x14ac:dyDescent="0.3">
      <c r="A219">
        <v>162</v>
      </c>
      <c r="B219" t="s">
        <v>457</v>
      </c>
      <c r="C219" t="s">
        <v>467</v>
      </c>
      <c r="D219">
        <v>51.201206210000002</v>
      </c>
      <c r="E219">
        <v>4.3915138200000001</v>
      </c>
      <c r="H219">
        <v>51.201206210000002</v>
      </c>
      <c r="I219">
        <v>4.3915138200000001</v>
      </c>
      <c r="J219">
        <v>6.5443944861645037E-2</v>
      </c>
    </row>
    <row r="220" spans="1:10" x14ac:dyDescent="0.3">
      <c r="A220">
        <v>163</v>
      </c>
      <c r="B220" t="s">
        <v>457</v>
      </c>
      <c r="C220" t="s">
        <v>468</v>
      </c>
      <c r="D220">
        <v>51.201206210000002</v>
      </c>
      <c r="E220">
        <v>4.3915138200000001</v>
      </c>
      <c r="H220">
        <v>51.201206210000002</v>
      </c>
      <c r="I220">
        <v>4.3915138200000001</v>
      </c>
      <c r="J220">
        <v>6.5443944861645037E-2</v>
      </c>
    </row>
    <row r="221" spans="1:10" x14ac:dyDescent="0.3">
      <c r="A221">
        <v>164</v>
      </c>
      <c r="B221" t="s">
        <v>457</v>
      </c>
      <c r="C221" t="s">
        <v>469</v>
      </c>
      <c r="D221">
        <v>51.201206210000002</v>
      </c>
      <c r="E221">
        <v>4.3915138200000001</v>
      </c>
      <c r="H221">
        <v>51.201206210000002</v>
      </c>
      <c r="I221">
        <v>4.3915138200000001</v>
      </c>
      <c r="J221">
        <v>6.5443944861645037E-2</v>
      </c>
    </row>
    <row r="222" spans="1:10" x14ac:dyDescent="0.3">
      <c r="A222">
        <v>165</v>
      </c>
      <c r="B222" t="s">
        <v>457</v>
      </c>
      <c r="C222" t="s">
        <v>470</v>
      </c>
      <c r="D222">
        <v>51.201206210000002</v>
      </c>
      <c r="E222">
        <v>4.3915138200000001</v>
      </c>
      <c r="H222">
        <v>51.201206210000002</v>
      </c>
      <c r="I222">
        <v>4.3915138200000001</v>
      </c>
      <c r="J222">
        <v>6.5443944861645037E-2</v>
      </c>
    </row>
    <row r="223" spans="1:10" x14ac:dyDescent="0.3">
      <c r="A223">
        <v>166</v>
      </c>
      <c r="B223" t="s">
        <v>457</v>
      </c>
      <c r="C223" t="s">
        <v>471</v>
      </c>
      <c r="D223">
        <v>51.201206210000002</v>
      </c>
      <c r="E223">
        <v>4.3915138200000001</v>
      </c>
      <c r="H223">
        <v>51.201206210000002</v>
      </c>
      <c r="I223">
        <v>4.3915138200000001</v>
      </c>
      <c r="J223">
        <v>6.5443944861645037E-2</v>
      </c>
    </row>
    <row r="224" spans="1:10" x14ac:dyDescent="0.3">
      <c r="A224">
        <v>168</v>
      </c>
      <c r="B224" t="s">
        <v>457</v>
      </c>
      <c r="C224" t="s">
        <v>473</v>
      </c>
      <c r="D224">
        <v>51.201206210000002</v>
      </c>
      <c r="E224">
        <v>4.3915138200000001</v>
      </c>
      <c r="H224">
        <v>51.201206210000002</v>
      </c>
      <c r="I224">
        <v>4.3915138200000001</v>
      </c>
      <c r="J224">
        <v>6.5443944861645037E-2</v>
      </c>
    </row>
    <row r="225" spans="1:10" x14ac:dyDescent="0.3">
      <c r="A225">
        <v>169</v>
      </c>
      <c r="B225" t="s">
        <v>457</v>
      </c>
      <c r="C225" t="s">
        <v>474</v>
      </c>
      <c r="D225">
        <v>51.201206210000002</v>
      </c>
      <c r="E225">
        <v>4.3915138200000001</v>
      </c>
      <c r="H225">
        <v>51.201206210000002</v>
      </c>
      <c r="I225">
        <v>4.3915138200000001</v>
      </c>
      <c r="J225">
        <v>6.5443944861645037E-2</v>
      </c>
    </row>
    <row r="226" spans="1:10" x14ac:dyDescent="0.3">
      <c r="A226">
        <v>170</v>
      </c>
      <c r="B226" t="s">
        <v>457</v>
      </c>
      <c r="C226" t="s">
        <v>475</v>
      </c>
      <c r="D226">
        <v>51.201206210000002</v>
      </c>
      <c r="E226">
        <v>4.3915138200000001</v>
      </c>
      <c r="H226">
        <v>51.201206210000002</v>
      </c>
      <c r="I226">
        <v>4.3915138200000001</v>
      </c>
      <c r="J226">
        <v>6.5443944861645037E-2</v>
      </c>
    </row>
    <row r="227" spans="1:10" x14ac:dyDescent="0.3">
      <c r="A227">
        <v>171</v>
      </c>
      <c r="B227" t="s">
        <v>457</v>
      </c>
      <c r="C227" t="s">
        <v>476</v>
      </c>
      <c r="D227">
        <v>51.201206210000002</v>
      </c>
      <c r="E227">
        <v>4.3915138200000001</v>
      </c>
      <c r="H227">
        <v>51.201206210000002</v>
      </c>
      <c r="I227">
        <v>4.3915138200000001</v>
      </c>
      <c r="J227">
        <v>6.5443944861645037E-2</v>
      </c>
    </row>
    <row r="228" spans="1:10" x14ac:dyDescent="0.3">
      <c r="A228">
        <v>173</v>
      </c>
      <c r="B228" t="s">
        <v>457</v>
      </c>
      <c r="C228" t="s">
        <v>478</v>
      </c>
      <c r="D228">
        <v>51.201206210000002</v>
      </c>
      <c r="E228">
        <v>4.3915138200000001</v>
      </c>
      <c r="H228">
        <v>51.201206210000002</v>
      </c>
      <c r="I228">
        <v>4.3915138200000001</v>
      </c>
      <c r="J228">
        <v>6.5443944861645037E-2</v>
      </c>
    </row>
    <row r="229" spans="1:10" x14ac:dyDescent="0.3">
      <c r="A229">
        <v>174</v>
      </c>
      <c r="B229" t="s">
        <v>457</v>
      </c>
      <c r="C229" t="s">
        <v>479</v>
      </c>
      <c r="D229">
        <v>51.201206210000002</v>
      </c>
      <c r="E229">
        <v>4.3915138200000001</v>
      </c>
      <c r="H229">
        <v>51.201206210000002</v>
      </c>
      <c r="I229">
        <v>4.3915138200000001</v>
      </c>
      <c r="J229">
        <v>6.5443944861645037E-2</v>
      </c>
    </row>
    <row r="230" spans="1:10" x14ac:dyDescent="0.3">
      <c r="A230">
        <v>175</v>
      </c>
      <c r="B230" t="s">
        <v>457</v>
      </c>
      <c r="C230" t="s">
        <v>480</v>
      </c>
      <c r="D230">
        <v>51.201206210000002</v>
      </c>
      <c r="E230">
        <v>4.3915138200000001</v>
      </c>
      <c r="H230">
        <v>51.201206210000002</v>
      </c>
      <c r="I230">
        <v>4.3915138200000001</v>
      </c>
      <c r="J230">
        <v>6.5443944861645037E-2</v>
      </c>
    </row>
    <row r="231" spans="1:10" x14ac:dyDescent="0.3">
      <c r="A231">
        <v>84</v>
      </c>
      <c r="B231" t="s">
        <v>454</v>
      </c>
      <c r="C231" t="s">
        <v>457</v>
      </c>
      <c r="D231">
        <v>51.200725560000002</v>
      </c>
      <c r="E231">
        <v>4.3901119199999998</v>
      </c>
      <c r="F231">
        <v>51.201206210000002</v>
      </c>
      <c r="G231">
        <v>4.3915138200000001</v>
      </c>
      <c r="H231">
        <v>51.200965885000002</v>
      </c>
      <c r="I231">
        <v>4.3908128700000004</v>
      </c>
      <c r="J231">
        <v>4.8725029624036888E-2</v>
      </c>
    </row>
    <row r="232" spans="1:10" x14ac:dyDescent="0.3">
      <c r="A232">
        <v>154</v>
      </c>
      <c r="B232" t="s">
        <v>457</v>
      </c>
      <c r="C232" t="s">
        <v>458</v>
      </c>
      <c r="D232">
        <v>51.201206210000002</v>
      </c>
      <c r="E232">
        <v>4.3915138200000001</v>
      </c>
      <c r="F232">
        <v>51.200634000000001</v>
      </c>
      <c r="G232">
        <v>4.3901557899999997</v>
      </c>
      <c r="H232">
        <v>51.200920105000002</v>
      </c>
      <c r="I232">
        <v>4.3908348049999999</v>
      </c>
      <c r="J232">
        <v>4.3950402124765697E-2</v>
      </c>
    </row>
    <row r="233" spans="1:10" x14ac:dyDescent="0.3">
      <c r="A233">
        <v>155</v>
      </c>
      <c r="B233" t="s">
        <v>457</v>
      </c>
      <c r="C233" t="s">
        <v>459</v>
      </c>
      <c r="D233">
        <v>51.201206210000002</v>
      </c>
      <c r="E233">
        <v>4.3915138200000001</v>
      </c>
      <c r="F233">
        <v>51.200634000000001</v>
      </c>
      <c r="G233">
        <v>4.3901557899999997</v>
      </c>
      <c r="H233">
        <v>51.200920105000002</v>
      </c>
      <c r="I233">
        <v>4.3908348049999999</v>
      </c>
      <c r="J233">
        <v>4.3950402124765697E-2</v>
      </c>
    </row>
    <row r="234" spans="1:10" x14ac:dyDescent="0.3">
      <c r="A234">
        <v>1</v>
      </c>
      <c r="B234" t="s">
        <v>450</v>
      </c>
      <c r="C234" t="s">
        <v>452</v>
      </c>
    </row>
    <row r="235" spans="1:10" x14ac:dyDescent="0.3">
      <c r="A235">
        <v>2</v>
      </c>
      <c r="B235" t="s">
        <v>450</v>
      </c>
      <c r="C235" t="s">
        <v>453</v>
      </c>
    </row>
    <row r="236" spans="1:10" x14ac:dyDescent="0.3">
      <c r="A236" s="12">
        <v>4</v>
      </c>
      <c r="B236" t="s">
        <v>450</v>
      </c>
      <c r="C236" t="s">
        <v>455</v>
      </c>
    </row>
    <row r="237" spans="1:10" x14ac:dyDescent="0.3">
      <c r="A237">
        <v>9</v>
      </c>
      <c r="B237" t="s">
        <v>450</v>
      </c>
      <c r="C237" t="s">
        <v>460</v>
      </c>
    </row>
    <row r="238" spans="1:10" x14ac:dyDescent="0.3">
      <c r="A238">
        <v>11</v>
      </c>
      <c r="B238" t="s">
        <v>450</v>
      </c>
      <c r="C238" t="s">
        <v>463</v>
      </c>
    </row>
    <row r="239" spans="1:10" x14ac:dyDescent="0.3">
      <c r="A239">
        <v>12</v>
      </c>
      <c r="B239" t="s">
        <v>450</v>
      </c>
      <c r="C239" t="s">
        <v>464</v>
      </c>
    </row>
    <row r="240" spans="1:10" x14ac:dyDescent="0.3">
      <c r="A240">
        <v>13</v>
      </c>
      <c r="B240" t="s">
        <v>450</v>
      </c>
      <c r="C240" t="s">
        <v>465</v>
      </c>
    </row>
    <row r="241" spans="1:3" x14ac:dyDescent="0.3">
      <c r="A241">
        <v>14</v>
      </c>
      <c r="B241" t="s">
        <v>450</v>
      </c>
      <c r="C241" t="s">
        <v>466</v>
      </c>
    </row>
    <row r="242" spans="1:3" x14ac:dyDescent="0.3">
      <c r="A242">
        <v>15</v>
      </c>
      <c r="B242" t="s">
        <v>450</v>
      </c>
      <c r="C242" t="s">
        <v>467</v>
      </c>
    </row>
    <row r="243" spans="1:3" x14ac:dyDescent="0.3">
      <c r="A243">
        <v>16</v>
      </c>
      <c r="B243" t="s">
        <v>450</v>
      </c>
      <c r="C243" t="s">
        <v>468</v>
      </c>
    </row>
    <row r="244" spans="1:3" x14ac:dyDescent="0.3">
      <c r="A244">
        <v>17</v>
      </c>
      <c r="B244" t="s">
        <v>450</v>
      </c>
      <c r="C244" t="s">
        <v>469</v>
      </c>
    </row>
    <row r="245" spans="1:3" x14ac:dyDescent="0.3">
      <c r="A245">
        <v>18</v>
      </c>
      <c r="B245" t="s">
        <v>450</v>
      </c>
      <c r="C245" t="s">
        <v>470</v>
      </c>
    </row>
    <row r="246" spans="1:3" x14ac:dyDescent="0.3">
      <c r="A246">
        <v>19</v>
      </c>
      <c r="B246" t="s">
        <v>450</v>
      </c>
      <c r="C246" t="s">
        <v>471</v>
      </c>
    </row>
    <row r="247" spans="1:3" x14ac:dyDescent="0.3">
      <c r="A247">
        <v>21</v>
      </c>
      <c r="B247" t="s">
        <v>450</v>
      </c>
      <c r="C247" t="s">
        <v>473</v>
      </c>
    </row>
    <row r="248" spans="1:3" x14ac:dyDescent="0.3">
      <c r="A248">
        <v>22</v>
      </c>
      <c r="B248" t="s">
        <v>450</v>
      </c>
      <c r="C248" t="s">
        <v>474</v>
      </c>
    </row>
    <row r="249" spans="1:3" x14ac:dyDescent="0.3">
      <c r="A249">
        <v>23</v>
      </c>
      <c r="B249" t="s">
        <v>450</v>
      </c>
      <c r="C249" t="s">
        <v>475</v>
      </c>
    </row>
    <row r="250" spans="1:3" x14ac:dyDescent="0.3">
      <c r="A250">
        <v>24</v>
      </c>
      <c r="B250" t="s">
        <v>450</v>
      </c>
      <c r="C250" t="s">
        <v>476</v>
      </c>
    </row>
    <row r="251" spans="1:3" x14ac:dyDescent="0.3">
      <c r="A251">
        <v>26</v>
      </c>
      <c r="B251" t="s">
        <v>450</v>
      </c>
      <c r="C251" t="s">
        <v>478</v>
      </c>
    </row>
    <row r="252" spans="1:3" x14ac:dyDescent="0.3">
      <c r="A252">
        <v>27</v>
      </c>
      <c r="B252" t="s">
        <v>450</v>
      </c>
      <c r="C252" t="s">
        <v>479</v>
      </c>
    </row>
    <row r="253" spans="1:3" x14ac:dyDescent="0.3">
      <c r="A253">
        <v>28</v>
      </c>
      <c r="B253" t="s">
        <v>450</v>
      </c>
      <c r="C253" t="s">
        <v>480</v>
      </c>
    </row>
    <row r="254" spans="1:3" x14ac:dyDescent="0.3">
      <c r="A254">
        <v>29</v>
      </c>
      <c r="B254" t="s">
        <v>452</v>
      </c>
      <c r="C254" t="s">
        <v>453</v>
      </c>
    </row>
    <row r="255" spans="1:3" x14ac:dyDescent="0.3">
      <c r="A255">
        <v>31</v>
      </c>
      <c r="B255" t="s">
        <v>452</v>
      </c>
      <c r="C255" t="s">
        <v>455</v>
      </c>
    </row>
    <row r="256" spans="1:3" x14ac:dyDescent="0.3">
      <c r="A256">
        <v>36</v>
      </c>
      <c r="B256" t="s">
        <v>452</v>
      </c>
      <c r="C256" t="s">
        <v>460</v>
      </c>
    </row>
    <row r="257" spans="1:3" x14ac:dyDescent="0.3">
      <c r="A257">
        <v>38</v>
      </c>
      <c r="B257" t="s">
        <v>452</v>
      </c>
      <c r="C257" t="s">
        <v>463</v>
      </c>
    </row>
    <row r="258" spans="1:3" x14ac:dyDescent="0.3">
      <c r="A258">
        <v>39</v>
      </c>
      <c r="B258" t="s">
        <v>452</v>
      </c>
      <c r="C258" t="s">
        <v>464</v>
      </c>
    </row>
    <row r="259" spans="1:3" x14ac:dyDescent="0.3">
      <c r="A259">
        <v>40</v>
      </c>
      <c r="B259" t="s">
        <v>452</v>
      </c>
      <c r="C259" t="s">
        <v>465</v>
      </c>
    </row>
    <row r="260" spans="1:3" x14ac:dyDescent="0.3">
      <c r="A260">
        <v>41</v>
      </c>
      <c r="B260" t="s">
        <v>452</v>
      </c>
      <c r="C260" t="s">
        <v>466</v>
      </c>
    </row>
    <row r="261" spans="1:3" x14ac:dyDescent="0.3">
      <c r="A261">
        <v>42</v>
      </c>
      <c r="B261" t="s">
        <v>452</v>
      </c>
      <c r="C261" t="s">
        <v>467</v>
      </c>
    </row>
    <row r="262" spans="1:3" x14ac:dyDescent="0.3">
      <c r="A262">
        <v>43</v>
      </c>
      <c r="B262" t="s">
        <v>452</v>
      </c>
      <c r="C262" t="s">
        <v>468</v>
      </c>
    </row>
    <row r="263" spans="1:3" x14ac:dyDescent="0.3">
      <c r="A263">
        <v>44</v>
      </c>
      <c r="B263" t="s">
        <v>452</v>
      </c>
      <c r="C263" t="s">
        <v>469</v>
      </c>
    </row>
    <row r="264" spans="1:3" x14ac:dyDescent="0.3">
      <c r="A264">
        <v>45</v>
      </c>
      <c r="B264" t="s">
        <v>452</v>
      </c>
      <c r="C264" t="s">
        <v>470</v>
      </c>
    </row>
    <row r="265" spans="1:3" x14ac:dyDescent="0.3">
      <c r="A265">
        <v>46</v>
      </c>
      <c r="B265" t="s">
        <v>452</v>
      </c>
      <c r="C265" t="s">
        <v>471</v>
      </c>
    </row>
    <row r="266" spans="1:3" x14ac:dyDescent="0.3">
      <c r="A266">
        <v>48</v>
      </c>
      <c r="B266" t="s">
        <v>452</v>
      </c>
      <c r="C266" t="s">
        <v>473</v>
      </c>
    </row>
    <row r="267" spans="1:3" x14ac:dyDescent="0.3">
      <c r="A267">
        <v>49</v>
      </c>
      <c r="B267" t="s">
        <v>452</v>
      </c>
      <c r="C267" t="s">
        <v>474</v>
      </c>
    </row>
    <row r="268" spans="1:3" x14ac:dyDescent="0.3">
      <c r="A268">
        <v>50</v>
      </c>
      <c r="B268" t="s">
        <v>452</v>
      </c>
      <c r="C268" t="s">
        <v>475</v>
      </c>
    </row>
    <row r="269" spans="1:3" x14ac:dyDescent="0.3">
      <c r="A269">
        <v>51</v>
      </c>
      <c r="B269" t="s">
        <v>452</v>
      </c>
      <c r="C269" t="s">
        <v>476</v>
      </c>
    </row>
    <row r="270" spans="1:3" x14ac:dyDescent="0.3">
      <c r="A270">
        <v>53</v>
      </c>
      <c r="B270" t="s">
        <v>452</v>
      </c>
      <c r="C270" t="s">
        <v>478</v>
      </c>
    </row>
    <row r="271" spans="1:3" x14ac:dyDescent="0.3">
      <c r="A271">
        <v>54</v>
      </c>
      <c r="B271" t="s">
        <v>452</v>
      </c>
      <c r="C271" t="s">
        <v>479</v>
      </c>
    </row>
    <row r="272" spans="1:3" x14ac:dyDescent="0.3">
      <c r="A272">
        <v>55</v>
      </c>
      <c r="B272" t="s">
        <v>452</v>
      </c>
      <c r="C272" t="s">
        <v>480</v>
      </c>
    </row>
    <row r="273" spans="1:3" x14ac:dyDescent="0.3">
      <c r="A273">
        <v>57</v>
      </c>
      <c r="B273" t="s">
        <v>453</v>
      </c>
      <c r="C273" t="s">
        <v>455</v>
      </c>
    </row>
    <row r="274" spans="1:3" x14ac:dyDescent="0.3">
      <c r="A274">
        <v>62</v>
      </c>
      <c r="B274" t="s">
        <v>453</v>
      </c>
      <c r="C274" t="s">
        <v>460</v>
      </c>
    </row>
    <row r="275" spans="1:3" x14ac:dyDescent="0.3">
      <c r="A275">
        <v>64</v>
      </c>
      <c r="B275" t="s">
        <v>453</v>
      </c>
      <c r="C275" t="s">
        <v>463</v>
      </c>
    </row>
    <row r="276" spans="1:3" x14ac:dyDescent="0.3">
      <c r="A276">
        <v>65</v>
      </c>
      <c r="B276" t="s">
        <v>453</v>
      </c>
      <c r="C276" t="s">
        <v>464</v>
      </c>
    </row>
    <row r="277" spans="1:3" x14ac:dyDescent="0.3">
      <c r="A277">
        <v>66</v>
      </c>
      <c r="B277" t="s">
        <v>453</v>
      </c>
      <c r="C277" t="s">
        <v>465</v>
      </c>
    </row>
    <row r="278" spans="1:3" x14ac:dyDescent="0.3">
      <c r="A278">
        <v>67</v>
      </c>
      <c r="B278" t="s">
        <v>453</v>
      </c>
      <c r="C278" t="s">
        <v>466</v>
      </c>
    </row>
    <row r="279" spans="1:3" x14ac:dyDescent="0.3">
      <c r="A279">
        <v>68</v>
      </c>
      <c r="B279" t="s">
        <v>453</v>
      </c>
      <c r="C279" t="s">
        <v>467</v>
      </c>
    </row>
    <row r="280" spans="1:3" x14ac:dyDescent="0.3">
      <c r="A280">
        <v>69</v>
      </c>
      <c r="B280" t="s">
        <v>453</v>
      </c>
      <c r="C280" t="s">
        <v>468</v>
      </c>
    </row>
    <row r="281" spans="1:3" x14ac:dyDescent="0.3">
      <c r="A281">
        <v>70</v>
      </c>
      <c r="B281" t="s">
        <v>453</v>
      </c>
      <c r="C281" t="s">
        <v>469</v>
      </c>
    </row>
    <row r="282" spans="1:3" x14ac:dyDescent="0.3">
      <c r="A282">
        <v>71</v>
      </c>
      <c r="B282" t="s">
        <v>453</v>
      </c>
      <c r="C282" t="s">
        <v>470</v>
      </c>
    </row>
    <row r="283" spans="1:3" x14ac:dyDescent="0.3">
      <c r="A283">
        <v>72</v>
      </c>
      <c r="B283" t="s">
        <v>453</v>
      </c>
      <c r="C283" t="s">
        <v>471</v>
      </c>
    </row>
    <row r="284" spans="1:3" x14ac:dyDescent="0.3">
      <c r="A284">
        <v>74</v>
      </c>
      <c r="B284" t="s">
        <v>453</v>
      </c>
      <c r="C284" t="s">
        <v>473</v>
      </c>
    </row>
    <row r="285" spans="1:3" x14ac:dyDescent="0.3">
      <c r="A285">
        <v>75</v>
      </c>
      <c r="B285" t="s">
        <v>453</v>
      </c>
      <c r="C285" t="s">
        <v>474</v>
      </c>
    </row>
    <row r="286" spans="1:3" x14ac:dyDescent="0.3">
      <c r="A286">
        <v>76</v>
      </c>
      <c r="B286" t="s">
        <v>453</v>
      </c>
      <c r="C286" t="s">
        <v>475</v>
      </c>
    </row>
    <row r="287" spans="1:3" x14ac:dyDescent="0.3">
      <c r="A287">
        <v>77</v>
      </c>
      <c r="B287" t="s">
        <v>453</v>
      </c>
      <c r="C287" t="s">
        <v>476</v>
      </c>
    </row>
    <row r="288" spans="1:3" x14ac:dyDescent="0.3">
      <c r="A288">
        <v>79</v>
      </c>
      <c r="B288" t="s">
        <v>453</v>
      </c>
      <c r="C288" t="s">
        <v>478</v>
      </c>
    </row>
    <row r="289" spans="1:3" x14ac:dyDescent="0.3">
      <c r="A289">
        <v>80</v>
      </c>
      <c r="B289" t="s">
        <v>453</v>
      </c>
      <c r="C289" t="s">
        <v>479</v>
      </c>
    </row>
    <row r="290" spans="1:3" x14ac:dyDescent="0.3">
      <c r="A290">
        <v>81</v>
      </c>
      <c r="B290" t="s">
        <v>453</v>
      </c>
      <c r="C290" t="s">
        <v>480</v>
      </c>
    </row>
    <row r="291" spans="1:3" x14ac:dyDescent="0.3">
      <c r="A291">
        <v>111</v>
      </c>
      <c r="B291" t="s">
        <v>455</v>
      </c>
      <c r="C291" t="s">
        <v>460</v>
      </c>
    </row>
    <row r="292" spans="1:3" x14ac:dyDescent="0.3">
      <c r="A292">
        <v>113</v>
      </c>
      <c r="B292" t="s">
        <v>455</v>
      </c>
      <c r="C292" t="s">
        <v>463</v>
      </c>
    </row>
    <row r="293" spans="1:3" x14ac:dyDescent="0.3">
      <c r="A293">
        <v>114</v>
      </c>
      <c r="B293" t="s">
        <v>455</v>
      </c>
      <c r="C293" t="s">
        <v>464</v>
      </c>
    </row>
    <row r="294" spans="1:3" x14ac:dyDescent="0.3">
      <c r="A294">
        <v>115</v>
      </c>
      <c r="B294" t="s">
        <v>455</v>
      </c>
      <c r="C294" t="s">
        <v>465</v>
      </c>
    </row>
    <row r="295" spans="1:3" x14ac:dyDescent="0.3">
      <c r="A295">
        <v>116</v>
      </c>
      <c r="B295" t="s">
        <v>455</v>
      </c>
      <c r="C295" t="s">
        <v>466</v>
      </c>
    </row>
    <row r="296" spans="1:3" x14ac:dyDescent="0.3">
      <c r="A296">
        <v>117</v>
      </c>
      <c r="B296" t="s">
        <v>455</v>
      </c>
      <c r="C296" t="s">
        <v>467</v>
      </c>
    </row>
    <row r="297" spans="1:3" x14ac:dyDescent="0.3">
      <c r="A297">
        <v>118</v>
      </c>
      <c r="B297" t="s">
        <v>455</v>
      </c>
      <c r="C297" t="s">
        <v>468</v>
      </c>
    </row>
    <row r="298" spans="1:3" x14ac:dyDescent="0.3">
      <c r="A298">
        <v>119</v>
      </c>
      <c r="B298" t="s">
        <v>455</v>
      </c>
      <c r="C298" t="s">
        <v>469</v>
      </c>
    </row>
    <row r="299" spans="1:3" x14ac:dyDescent="0.3">
      <c r="A299">
        <v>120</v>
      </c>
      <c r="B299" t="s">
        <v>455</v>
      </c>
      <c r="C299" t="s">
        <v>470</v>
      </c>
    </row>
    <row r="300" spans="1:3" x14ac:dyDescent="0.3">
      <c r="A300">
        <v>121</v>
      </c>
      <c r="B300" t="s">
        <v>455</v>
      </c>
      <c r="C300" t="s">
        <v>471</v>
      </c>
    </row>
    <row r="301" spans="1:3" x14ac:dyDescent="0.3">
      <c r="A301">
        <v>123</v>
      </c>
      <c r="B301" t="s">
        <v>455</v>
      </c>
      <c r="C301" t="s">
        <v>473</v>
      </c>
    </row>
    <row r="302" spans="1:3" x14ac:dyDescent="0.3">
      <c r="A302">
        <v>124</v>
      </c>
      <c r="B302" t="s">
        <v>455</v>
      </c>
      <c r="C302" t="s">
        <v>474</v>
      </c>
    </row>
    <row r="303" spans="1:3" x14ac:dyDescent="0.3">
      <c r="A303">
        <v>125</v>
      </c>
      <c r="B303" t="s">
        <v>455</v>
      </c>
      <c r="C303" t="s">
        <v>475</v>
      </c>
    </row>
    <row r="304" spans="1:3" x14ac:dyDescent="0.3">
      <c r="A304">
        <v>126</v>
      </c>
      <c r="B304" t="s">
        <v>455</v>
      </c>
      <c r="C304" t="s">
        <v>476</v>
      </c>
    </row>
    <row r="305" spans="1:3" x14ac:dyDescent="0.3">
      <c r="A305">
        <v>128</v>
      </c>
      <c r="B305" t="s">
        <v>455</v>
      </c>
      <c r="C305" t="s">
        <v>478</v>
      </c>
    </row>
    <row r="306" spans="1:3" x14ac:dyDescent="0.3">
      <c r="A306">
        <v>129</v>
      </c>
      <c r="B306" t="s">
        <v>455</v>
      </c>
      <c r="C306" t="s">
        <v>479</v>
      </c>
    </row>
    <row r="307" spans="1:3" x14ac:dyDescent="0.3">
      <c r="A307">
        <v>130</v>
      </c>
      <c r="B307" t="s">
        <v>455</v>
      </c>
      <c r="C307" t="s">
        <v>480</v>
      </c>
    </row>
    <row r="308" spans="1:3" x14ac:dyDescent="0.3">
      <c r="A308">
        <v>218</v>
      </c>
      <c r="B308" t="s">
        <v>460</v>
      </c>
      <c r="C308" t="s">
        <v>463</v>
      </c>
    </row>
    <row r="309" spans="1:3" x14ac:dyDescent="0.3">
      <c r="A309">
        <v>219</v>
      </c>
      <c r="B309" t="s">
        <v>460</v>
      </c>
      <c r="C309" t="s">
        <v>464</v>
      </c>
    </row>
    <row r="310" spans="1:3" x14ac:dyDescent="0.3">
      <c r="A310">
        <v>220</v>
      </c>
      <c r="B310" t="s">
        <v>460</v>
      </c>
      <c r="C310" t="s">
        <v>465</v>
      </c>
    </row>
    <row r="311" spans="1:3" x14ac:dyDescent="0.3">
      <c r="A311">
        <v>221</v>
      </c>
      <c r="B311" t="s">
        <v>460</v>
      </c>
      <c r="C311" t="s">
        <v>466</v>
      </c>
    </row>
    <row r="312" spans="1:3" x14ac:dyDescent="0.3">
      <c r="A312">
        <v>222</v>
      </c>
      <c r="B312" t="s">
        <v>460</v>
      </c>
      <c r="C312" t="s">
        <v>467</v>
      </c>
    </row>
    <row r="313" spans="1:3" x14ac:dyDescent="0.3">
      <c r="A313">
        <v>223</v>
      </c>
      <c r="B313" t="s">
        <v>460</v>
      </c>
      <c r="C313" t="s">
        <v>468</v>
      </c>
    </row>
    <row r="314" spans="1:3" x14ac:dyDescent="0.3">
      <c r="A314">
        <v>224</v>
      </c>
      <c r="B314" t="s">
        <v>460</v>
      </c>
      <c r="C314" t="s">
        <v>469</v>
      </c>
    </row>
    <row r="315" spans="1:3" x14ac:dyDescent="0.3">
      <c r="A315">
        <v>225</v>
      </c>
      <c r="B315" t="s">
        <v>460</v>
      </c>
      <c r="C315" t="s">
        <v>470</v>
      </c>
    </row>
    <row r="316" spans="1:3" x14ac:dyDescent="0.3">
      <c r="A316">
        <v>226</v>
      </c>
      <c r="B316" t="s">
        <v>460</v>
      </c>
      <c r="C316" t="s">
        <v>471</v>
      </c>
    </row>
    <row r="317" spans="1:3" x14ac:dyDescent="0.3">
      <c r="A317">
        <v>228</v>
      </c>
      <c r="B317" t="s">
        <v>460</v>
      </c>
      <c r="C317" t="s">
        <v>473</v>
      </c>
    </row>
    <row r="318" spans="1:3" x14ac:dyDescent="0.3">
      <c r="A318">
        <v>229</v>
      </c>
      <c r="B318" t="s">
        <v>460</v>
      </c>
      <c r="C318" t="s">
        <v>474</v>
      </c>
    </row>
    <row r="319" spans="1:3" x14ac:dyDescent="0.3">
      <c r="A319">
        <v>230</v>
      </c>
      <c r="B319" t="s">
        <v>460</v>
      </c>
      <c r="C319" t="s">
        <v>475</v>
      </c>
    </row>
    <row r="320" spans="1:3" x14ac:dyDescent="0.3">
      <c r="A320">
        <v>231</v>
      </c>
      <c r="B320" t="s">
        <v>460</v>
      </c>
      <c r="C320" t="s">
        <v>476</v>
      </c>
    </row>
    <row r="321" spans="1:3" x14ac:dyDescent="0.3">
      <c r="A321">
        <v>233</v>
      </c>
      <c r="B321" t="s">
        <v>460</v>
      </c>
      <c r="C321" t="s">
        <v>478</v>
      </c>
    </row>
    <row r="322" spans="1:3" x14ac:dyDescent="0.3">
      <c r="A322">
        <v>234</v>
      </c>
      <c r="B322" t="s">
        <v>460</v>
      </c>
      <c r="C322" t="s">
        <v>479</v>
      </c>
    </row>
    <row r="323" spans="1:3" x14ac:dyDescent="0.3">
      <c r="A323">
        <v>235</v>
      </c>
      <c r="B323" t="s">
        <v>460</v>
      </c>
      <c r="C323" t="s">
        <v>480</v>
      </c>
    </row>
    <row r="324" spans="1:3" x14ac:dyDescent="0.3">
      <c r="A324">
        <v>254</v>
      </c>
      <c r="B324" t="s">
        <v>463</v>
      </c>
      <c r="C324" t="s">
        <v>464</v>
      </c>
    </row>
    <row r="325" spans="1:3" x14ac:dyDescent="0.3">
      <c r="A325">
        <v>255</v>
      </c>
      <c r="B325" t="s">
        <v>463</v>
      </c>
      <c r="C325" t="s">
        <v>465</v>
      </c>
    </row>
    <row r="326" spans="1:3" x14ac:dyDescent="0.3">
      <c r="A326">
        <v>256</v>
      </c>
      <c r="B326" t="s">
        <v>463</v>
      </c>
      <c r="C326" t="s">
        <v>466</v>
      </c>
    </row>
    <row r="327" spans="1:3" x14ac:dyDescent="0.3">
      <c r="A327">
        <v>257</v>
      </c>
      <c r="B327" t="s">
        <v>463</v>
      </c>
      <c r="C327" t="s">
        <v>467</v>
      </c>
    </row>
    <row r="328" spans="1:3" x14ac:dyDescent="0.3">
      <c r="A328">
        <v>258</v>
      </c>
      <c r="B328" t="s">
        <v>463</v>
      </c>
      <c r="C328" t="s">
        <v>468</v>
      </c>
    </row>
    <row r="329" spans="1:3" x14ac:dyDescent="0.3">
      <c r="A329">
        <v>259</v>
      </c>
      <c r="B329" t="s">
        <v>463</v>
      </c>
      <c r="C329" t="s">
        <v>469</v>
      </c>
    </row>
    <row r="330" spans="1:3" x14ac:dyDescent="0.3">
      <c r="A330">
        <v>260</v>
      </c>
      <c r="B330" t="s">
        <v>463</v>
      </c>
      <c r="C330" t="s">
        <v>470</v>
      </c>
    </row>
    <row r="331" spans="1:3" x14ac:dyDescent="0.3">
      <c r="A331">
        <v>261</v>
      </c>
      <c r="B331" t="s">
        <v>463</v>
      </c>
      <c r="C331" t="s">
        <v>471</v>
      </c>
    </row>
    <row r="332" spans="1:3" x14ac:dyDescent="0.3">
      <c r="A332">
        <v>263</v>
      </c>
      <c r="B332" t="s">
        <v>463</v>
      </c>
      <c r="C332" t="s">
        <v>473</v>
      </c>
    </row>
    <row r="333" spans="1:3" x14ac:dyDescent="0.3">
      <c r="A333">
        <v>264</v>
      </c>
      <c r="B333" t="s">
        <v>463</v>
      </c>
      <c r="C333" t="s">
        <v>474</v>
      </c>
    </row>
    <row r="334" spans="1:3" x14ac:dyDescent="0.3">
      <c r="A334">
        <v>265</v>
      </c>
      <c r="B334" t="s">
        <v>463</v>
      </c>
      <c r="C334" t="s">
        <v>475</v>
      </c>
    </row>
    <row r="335" spans="1:3" x14ac:dyDescent="0.3">
      <c r="A335">
        <v>266</v>
      </c>
      <c r="B335" t="s">
        <v>463</v>
      </c>
      <c r="C335" t="s">
        <v>476</v>
      </c>
    </row>
    <row r="336" spans="1:3" x14ac:dyDescent="0.3">
      <c r="A336">
        <v>268</v>
      </c>
      <c r="B336" t="s">
        <v>463</v>
      </c>
      <c r="C336" t="s">
        <v>478</v>
      </c>
    </row>
    <row r="337" spans="1:3" x14ac:dyDescent="0.3">
      <c r="A337">
        <v>269</v>
      </c>
      <c r="B337" t="s">
        <v>463</v>
      </c>
      <c r="C337" t="s">
        <v>479</v>
      </c>
    </row>
    <row r="338" spans="1:3" x14ac:dyDescent="0.3">
      <c r="A338">
        <v>270</v>
      </c>
      <c r="B338" t="s">
        <v>463</v>
      </c>
      <c r="C338" t="s">
        <v>480</v>
      </c>
    </row>
    <row r="339" spans="1:3" x14ac:dyDescent="0.3">
      <c r="A339">
        <v>271</v>
      </c>
      <c r="B339" t="s">
        <v>464</v>
      </c>
      <c r="C339" t="s">
        <v>465</v>
      </c>
    </row>
    <row r="340" spans="1:3" x14ac:dyDescent="0.3">
      <c r="A340">
        <v>272</v>
      </c>
      <c r="B340" t="s">
        <v>464</v>
      </c>
      <c r="C340" t="s">
        <v>466</v>
      </c>
    </row>
    <row r="341" spans="1:3" x14ac:dyDescent="0.3">
      <c r="A341">
        <v>273</v>
      </c>
      <c r="B341" t="s">
        <v>464</v>
      </c>
      <c r="C341" t="s">
        <v>467</v>
      </c>
    </row>
    <row r="342" spans="1:3" x14ac:dyDescent="0.3">
      <c r="A342">
        <v>274</v>
      </c>
      <c r="B342" t="s">
        <v>464</v>
      </c>
      <c r="C342" t="s">
        <v>468</v>
      </c>
    </row>
    <row r="343" spans="1:3" x14ac:dyDescent="0.3">
      <c r="A343">
        <v>275</v>
      </c>
      <c r="B343" t="s">
        <v>464</v>
      </c>
      <c r="C343" t="s">
        <v>469</v>
      </c>
    </row>
    <row r="344" spans="1:3" x14ac:dyDescent="0.3">
      <c r="A344">
        <v>276</v>
      </c>
      <c r="B344" t="s">
        <v>464</v>
      </c>
      <c r="C344" t="s">
        <v>470</v>
      </c>
    </row>
    <row r="345" spans="1:3" x14ac:dyDescent="0.3">
      <c r="A345">
        <v>277</v>
      </c>
      <c r="B345" t="s">
        <v>464</v>
      </c>
      <c r="C345" t="s">
        <v>471</v>
      </c>
    </row>
    <row r="346" spans="1:3" x14ac:dyDescent="0.3">
      <c r="A346">
        <v>279</v>
      </c>
      <c r="B346" t="s">
        <v>464</v>
      </c>
      <c r="C346" t="s">
        <v>473</v>
      </c>
    </row>
    <row r="347" spans="1:3" x14ac:dyDescent="0.3">
      <c r="A347">
        <v>280</v>
      </c>
      <c r="B347" t="s">
        <v>464</v>
      </c>
      <c r="C347" t="s">
        <v>474</v>
      </c>
    </row>
    <row r="348" spans="1:3" x14ac:dyDescent="0.3">
      <c r="A348">
        <v>281</v>
      </c>
      <c r="B348" t="s">
        <v>464</v>
      </c>
      <c r="C348" t="s">
        <v>475</v>
      </c>
    </row>
    <row r="349" spans="1:3" x14ac:dyDescent="0.3">
      <c r="A349">
        <v>282</v>
      </c>
      <c r="B349" t="s">
        <v>464</v>
      </c>
      <c r="C349" t="s">
        <v>476</v>
      </c>
    </row>
    <row r="350" spans="1:3" x14ac:dyDescent="0.3">
      <c r="A350">
        <v>284</v>
      </c>
      <c r="B350" t="s">
        <v>464</v>
      </c>
      <c r="C350" t="s">
        <v>478</v>
      </c>
    </row>
    <row r="351" spans="1:3" x14ac:dyDescent="0.3">
      <c r="A351">
        <v>285</v>
      </c>
      <c r="B351" t="s">
        <v>464</v>
      </c>
      <c r="C351" t="s">
        <v>479</v>
      </c>
    </row>
    <row r="352" spans="1:3" x14ac:dyDescent="0.3">
      <c r="A352">
        <v>286</v>
      </c>
      <c r="B352" t="s">
        <v>464</v>
      </c>
      <c r="C352" t="s">
        <v>480</v>
      </c>
    </row>
    <row r="353" spans="1:3" x14ac:dyDescent="0.3">
      <c r="A353">
        <v>287</v>
      </c>
      <c r="B353" t="s">
        <v>465</v>
      </c>
      <c r="C353" t="s">
        <v>466</v>
      </c>
    </row>
    <row r="354" spans="1:3" x14ac:dyDescent="0.3">
      <c r="A354">
        <v>288</v>
      </c>
      <c r="B354" t="s">
        <v>465</v>
      </c>
      <c r="C354" t="s">
        <v>467</v>
      </c>
    </row>
    <row r="355" spans="1:3" x14ac:dyDescent="0.3">
      <c r="A355">
        <v>289</v>
      </c>
      <c r="B355" t="s">
        <v>465</v>
      </c>
      <c r="C355" t="s">
        <v>468</v>
      </c>
    </row>
    <row r="356" spans="1:3" x14ac:dyDescent="0.3">
      <c r="A356">
        <v>290</v>
      </c>
      <c r="B356" t="s">
        <v>465</v>
      </c>
      <c r="C356" t="s">
        <v>469</v>
      </c>
    </row>
    <row r="357" spans="1:3" x14ac:dyDescent="0.3">
      <c r="A357">
        <v>291</v>
      </c>
      <c r="B357" t="s">
        <v>465</v>
      </c>
      <c r="C357" t="s">
        <v>470</v>
      </c>
    </row>
    <row r="358" spans="1:3" x14ac:dyDescent="0.3">
      <c r="A358">
        <v>292</v>
      </c>
      <c r="B358" t="s">
        <v>465</v>
      </c>
      <c r="C358" t="s">
        <v>471</v>
      </c>
    </row>
    <row r="359" spans="1:3" x14ac:dyDescent="0.3">
      <c r="A359">
        <v>294</v>
      </c>
      <c r="B359" t="s">
        <v>465</v>
      </c>
      <c r="C359" t="s">
        <v>473</v>
      </c>
    </row>
    <row r="360" spans="1:3" x14ac:dyDescent="0.3">
      <c r="A360">
        <v>295</v>
      </c>
      <c r="B360" t="s">
        <v>465</v>
      </c>
      <c r="C360" t="s">
        <v>474</v>
      </c>
    </row>
    <row r="361" spans="1:3" x14ac:dyDescent="0.3">
      <c r="A361">
        <v>296</v>
      </c>
      <c r="B361" t="s">
        <v>465</v>
      </c>
      <c r="C361" t="s">
        <v>475</v>
      </c>
    </row>
    <row r="362" spans="1:3" x14ac:dyDescent="0.3">
      <c r="A362">
        <v>297</v>
      </c>
      <c r="B362" t="s">
        <v>465</v>
      </c>
      <c r="C362" t="s">
        <v>476</v>
      </c>
    </row>
    <row r="363" spans="1:3" x14ac:dyDescent="0.3">
      <c r="A363">
        <v>299</v>
      </c>
      <c r="B363" t="s">
        <v>465</v>
      </c>
      <c r="C363" t="s">
        <v>478</v>
      </c>
    </row>
    <row r="364" spans="1:3" x14ac:dyDescent="0.3">
      <c r="A364">
        <v>300</v>
      </c>
      <c r="B364" t="s">
        <v>465</v>
      </c>
      <c r="C364" t="s">
        <v>479</v>
      </c>
    </row>
    <row r="365" spans="1:3" x14ac:dyDescent="0.3">
      <c r="A365">
        <v>301</v>
      </c>
      <c r="B365" t="s">
        <v>465</v>
      </c>
      <c r="C365" t="s">
        <v>480</v>
      </c>
    </row>
    <row r="366" spans="1:3" x14ac:dyDescent="0.3">
      <c r="A366">
        <v>302</v>
      </c>
      <c r="B366" t="s">
        <v>466</v>
      </c>
      <c r="C366" t="s">
        <v>467</v>
      </c>
    </row>
    <row r="367" spans="1:3" x14ac:dyDescent="0.3">
      <c r="A367">
        <v>303</v>
      </c>
      <c r="B367" t="s">
        <v>466</v>
      </c>
      <c r="C367" t="s">
        <v>468</v>
      </c>
    </row>
    <row r="368" spans="1:3" x14ac:dyDescent="0.3">
      <c r="A368">
        <v>304</v>
      </c>
      <c r="B368" t="s">
        <v>466</v>
      </c>
      <c r="C368" t="s">
        <v>469</v>
      </c>
    </row>
    <row r="369" spans="1:3" x14ac:dyDescent="0.3">
      <c r="A369">
        <v>305</v>
      </c>
      <c r="B369" t="s">
        <v>466</v>
      </c>
      <c r="C369" t="s">
        <v>470</v>
      </c>
    </row>
    <row r="370" spans="1:3" x14ac:dyDescent="0.3">
      <c r="A370">
        <v>306</v>
      </c>
      <c r="B370" t="s">
        <v>466</v>
      </c>
      <c r="C370" t="s">
        <v>471</v>
      </c>
    </row>
    <row r="371" spans="1:3" x14ac:dyDescent="0.3">
      <c r="A371">
        <v>308</v>
      </c>
      <c r="B371" t="s">
        <v>466</v>
      </c>
      <c r="C371" t="s">
        <v>473</v>
      </c>
    </row>
    <row r="372" spans="1:3" x14ac:dyDescent="0.3">
      <c r="A372">
        <v>309</v>
      </c>
      <c r="B372" t="s">
        <v>466</v>
      </c>
      <c r="C372" t="s">
        <v>474</v>
      </c>
    </row>
    <row r="373" spans="1:3" x14ac:dyDescent="0.3">
      <c r="A373">
        <v>310</v>
      </c>
      <c r="B373" t="s">
        <v>466</v>
      </c>
      <c r="C373" t="s">
        <v>475</v>
      </c>
    </row>
    <row r="374" spans="1:3" x14ac:dyDescent="0.3">
      <c r="A374">
        <v>311</v>
      </c>
      <c r="B374" t="s">
        <v>466</v>
      </c>
      <c r="C374" t="s">
        <v>476</v>
      </c>
    </row>
    <row r="375" spans="1:3" x14ac:dyDescent="0.3">
      <c r="A375">
        <v>313</v>
      </c>
      <c r="B375" t="s">
        <v>466</v>
      </c>
      <c r="C375" t="s">
        <v>478</v>
      </c>
    </row>
    <row r="376" spans="1:3" x14ac:dyDescent="0.3">
      <c r="A376">
        <v>314</v>
      </c>
      <c r="B376" t="s">
        <v>466</v>
      </c>
      <c r="C376" t="s">
        <v>479</v>
      </c>
    </row>
    <row r="377" spans="1:3" x14ac:dyDescent="0.3">
      <c r="A377">
        <v>315</v>
      </c>
      <c r="B377" t="s">
        <v>466</v>
      </c>
      <c r="C377" t="s">
        <v>480</v>
      </c>
    </row>
    <row r="378" spans="1:3" x14ac:dyDescent="0.3">
      <c r="A378">
        <v>316</v>
      </c>
      <c r="B378" t="s">
        <v>467</v>
      </c>
      <c r="C378" t="s">
        <v>468</v>
      </c>
    </row>
    <row r="379" spans="1:3" x14ac:dyDescent="0.3">
      <c r="A379">
        <v>317</v>
      </c>
      <c r="B379" t="s">
        <v>467</v>
      </c>
      <c r="C379" t="s">
        <v>469</v>
      </c>
    </row>
    <row r="380" spans="1:3" x14ac:dyDescent="0.3">
      <c r="A380">
        <v>318</v>
      </c>
      <c r="B380" t="s">
        <v>467</v>
      </c>
      <c r="C380" t="s">
        <v>470</v>
      </c>
    </row>
    <row r="381" spans="1:3" x14ac:dyDescent="0.3">
      <c r="A381">
        <v>319</v>
      </c>
      <c r="B381" t="s">
        <v>467</v>
      </c>
      <c r="C381" t="s">
        <v>471</v>
      </c>
    </row>
    <row r="382" spans="1:3" x14ac:dyDescent="0.3">
      <c r="A382">
        <v>321</v>
      </c>
      <c r="B382" t="s">
        <v>467</v>
      </c>
      <c r="C382" t="s">
        <v>473</v>
      </c>
    </row>
    <row r="383" spans="1:3" x14ac:dyDescent="0.3">
      <c r="A383">
        <v>322</v>
      </c>
      <c r="B383" t="s">
        <v>467</v>
      </c>
      <c r="C383" t="s">
        <v>474</v>
      </c>
    </row>
    <row r="384" spans="1:3" x14ac:dyDescent="0.3">
      <c r="A384">
        <v>323</v>
      </c>
      <c r="B384" t="s">
        <v>467</v>
      </c>
      <c r="C384" t="s">
        <v>475</v>
      </c>
    </row>
    <row r="385" spans="1:3" x14ac:dyDescent="0.3">
      <c r="A385">
        <v>324</v>
      </c>
      <c r="B385" t="s">
        <v>467</v>
      </c>
      <c r="C385" t="s">
        <v>476</v>
      </c>
    </row>
    <row r="386" spans="1:3" x14ac:dyDescent="0.3">
      <c r="A386">
        <v>326</v>
      </c>
      <c r="B386" t="s">
        <v>467</v>
      </c>
      <c r="C386" t="s">
        <v>478</v>
      </c>
    </row>
    <row r="387" spans="1:3" x14ac:dyDescent="0.3">
      <c r="A387">
        <v>327</v>
      </c>
      <c r="B387" t="s">
        <v>467</v>
      </c>
      <c r="C387" t="s">
        <v>479</v>
      </c>
    </row>
    <row r="388" spans="1:3" x14ac:dyDescent="0.3">
      <c r="A388">
        <v>328</v>
      </c>
      <c r="B388" t="s">
        <v>467</v>
      </c>
      <c r="C388" t="s">
        <v>480</v>
      </c>
    </row>
    <row r="389" spans="1:3" x14ac:dyDescent="0.3">
      <c r="A389">
        <v>329</v>
      </c>
      <c r="B389" t="s">
        <v>468</v>
      </c>
      <c r="C389" t="s">
        <v>469</v>
      </c>
    </row>
    <row r="390" spans="1:3" x14ac:dyDescent="0.3">
      <c r="A390">
        <v>330</v>
      </c>
      <c r="B390" t="s">
        <v>468</v>
      </c>
      <c r="C390" t="s">
        <v>470</v>
      </c>
    </row>
    <row r="391" spans="1:3" x14ac:dyDescent="0.3">
      <c r="A391">
        <v>331</v>
      </c>
      <c r="B391" t="s">
        <v>468</v>
      </c>
      <c r="C391" t="s">
        <v>471</v>
      </c>
    </row>
    <row r="392" spans="1:3" x14ac:dyDescent="0.3">
      <c r="A392">
        <v>333</v>
      </c>
      <c r="B392" t="s">
        <v>468</v>
      </c>
      <c r="C392" t="s">
        <v>473</v>
      </c>
    </row>
    <row r="393" spans="1:3" x14ac:dyDescent="0.3">
      <c r="A393">
        <v>334</v>
      </c>
      <c r="B393" t="s">
        <v>468</v>
      </c>
      <c r="C393" t="s">
        <v>474</v>
      </c>
    </row>
    <row r="394" spans="1:3" x14ac:dyDescent="0.3">
      <c r="A394">
        <v>335</v>
      </c>
      <c r="B394" t="s">
        <v>468</v>
      </c>
      <c r="C394" t="s">
        <v>475</v>
      </c>
    </row>
    <row r="395" spans="1:3" x14ac:dyDescent="0.3">
      <c r="A395">
        <v>336</v>
      </c>
      <c r="B395" t="s">
        <v>468</v>
      </c>
      <c r="C395" t="s">
        <v>476</v>
      </c>
    </row>
    <row r="396" spans="1:3" x14ac:dyDescent="0.3">
      <c r="A396">
        <v>338</v>
      </c>
      <c r="B396" t="s">
        <v>468</v>
      </c>
      <c r="C396" t="s">
        <v>478</v>
      </c>
    </row>
    <row r="397" spans="1:3" x14ac:dyDescent="0.3">
      <c r="A397">
        <v>339</v>
      </c>
      <c r="B397" t="s">
        <v>468</v>
      </c>
      <c r="C397" t="s">
        <v>479</v>
      </c>
    </row>
    <row r="398" spans="1:3" x14ac:dyDescent="0.3">
      <c r="A398">
        <v>340</v>
      </c>
      <c r="B398" t="s">
        <v>468</v>
      </c>
      <c r="C398" t="s">
        <v>480</v>
      </c>
    </row>
    <row r="399" spans="1:3" x14ac:dyDescent="0.3">
      <c r="A399">
        <v>341</v>
      </c>
      <c r="B399" t="s">
        <v>469</v>
      </c>
      <c r="C399" t="s">
        <v>470</v>
      </c>
    </row>
    <row r="400" spans="1:3" x14ac:dyDescent="0.3">
      <c r="A400">
        <v>342</v>
      </c>
      <c r="B400" t="s">
        <v>469</v>
      </c>
      <c r="C400" t="s">
        <v>471</v>
      </c>
    </row>
    <row r="401" spans="1:3" x14ac:dyDescent="0.3">
      <c r="A401">
        <v>344</v>
      </c>
      <c r="B401" t="s">
        <v>469</v>
      </c>
      <c r="C401" t="s">
        <v>473</v>
      </c>
    </row>
    <row r="402" spans="1:3" x14ac:dyDescent="0.3">
      <c r="A402">
        <v>345</v>
      </c>
      <c r="B402" t="s">
        <v>469</v>
      </c>
      <c r="C402" t="s">
        <v>474</v>
      </c>
    </row>
    <row r="403" spans="1:3" x14ac:dyDescent="0.3">
      <c r="A403">
        <v>346</v>
      </c>
      <c r="B403" t="s">
        <v>469</v>
      </c>
      <c r="C403" t="s">
        <v>475</v>
      </c>
    </row>
    <row r="404" spans="1:3" x14ac:dyDescent="0.3">
      <c r="A404">
        <v>347</v>
      </c>
      <c r="B404" t="s">
        <v>469</v>
      </c>
      <c r="C404" t="s">
        <v>476</v>
      </c>
    </row>
    <row r="405" spans="1:3" x14ac:dyDescent="0.3">
      <c r="A405">
        <v>349</v>
      </c>
      <c r="B405" t="s">
        <v>469</v>
      </c>
      <c r="C405" t="s">
        <v>478</v>
      </c>
    </row>
    <row r="406" spans="1:3" x14ac:dyDescent="0.3">
      <c r="A406">
        <v>350</v>
      </c>
      <c r="B406" t="s">
        <v>469</v>
      </c>
      <c r="C406" t="s">
        <v>479</v>
      </c>
    </row>
    <row r="407" spans="1:3" x14ac:dyDescent="0.3">
      <c r="A407">
        <v>351</v>
      </c>
      <c r="B407" t="s">
        <v>469</v>
      </c>
      <c r="C407" t="s">
        <v>480</v>
      </c>
    </row>
    <row r="408" spans="1:3" x14ac:dyDescent="0.3">
      <c r="A408">
        <v>352</v>
      </c>
      <c r="B408" t="s">
        <v>470</v>
      </c>
      <c r="C408" t="s">
        <v>471</v>
      </c>
    </row>
    <row r="409" spans="1:3" x14ac:dyDescent="0.3">
      <c r="A409">
        <v>354</v>
      </c>
      <c r="B409" t="s">
        <v>470</v>
      </c>
      <c r="C409" t="s">
        <v>473</v>
      </c>
    </row>
    <row r="410" spans="1:3" x14ac:dyDescent="0.3">
      <c r="A410">
        <v>355</v>
      </c>
      <c r="B410" t="s">
        <v>470</v>
      </c>
      <c r="C410" t="s">
        <v>474</v>
      </c>
    </row>
    <row r="411" spans="1:3" x14ac:dyDescent="0.3">
      <c r="A411">
        <v>356</v>
      </c>
      <c r="B411" t="s">
        <v>470</v>
      </c>
      <c r="C411" t="s">
        <v>475</v>
      </c>
    </row>
    <row r="412" spans="1:3" x14ac:dyDescent="0.3">
      <c r="A412">
        <v>357</v>
      </c>
      <c r="B412" t="s">
        <v>470</v>
      </c>
      <c r="C412" t="s">
        <v>476</v>
      </c>
    </row>
    <row r="413" spans="1:3" x14ac:dyDescent="0.3">
      <c r="A413">
        <v>359</v>
      </c>
      <c r="B413" t="s">
        <v>470</v>
      </c>
      <c r="C413" t="s">
        <v>478</v>
      </c>
    </row>
    <row r="414" spans="1:3" x14ac:dyDescent="0.3">
      <c r="A414">
        <v>360</v>
      </c>
      <c r="B414" t="s">
        <v>470</v>
      </c>
      <c r="C414" t="s">
        <v>479</v>
      </c>
    </row>
    <row r="415" spans="1:3" x14ac:dyDescent="0.3">
      <c r="A415">
        <v>361</v>
      </c>
      <c r="B415" t="s">
        <v>470</v>
      </c>
      <c r="C415" t="s">
        <v>480</v>
      </c>
    </row>
    <row r="416" spans="1:3" x14ac:dyDescent="0.3">
      <c r="A416">
        <v>363</v>
      </c>
      <c r="B416" t="s">
        <v>471</v>
      </c>
      <c r="C416" t="s">
        <v>473</v>
      </c>
    </row>
    <row r="417" spans="1:3" x14ac:dyDescent="0.3">
      <c r="A417">
        <v>364</v>
      </c>
      <c r="B417" t="s">
        <v>471</v>
      </c>
      <c r="C417" t="s">
        <v>474</v>
      </c>
    </row>
    <row r="418" spans="1:3" x14ac:dyDescent="0.3">
      <c r="A418">
        <v>365</v>
      </c>
      <c r="B418" t="s">
        <v>471</v>
      </c>
      <c r="C418" t="s">
        <v>475</v>
      </c>
    </row>
    <row r="419" spans="1:3" x14ac:dyDescent="0.3">
      <c r="A419">
        <v>366</v>
      </c>
      <c r="B419" t="s">
        <v>471</v>
      </c>
      <c r="C419" t="s">
        <v>476</v>
      </c>
    </row>
    <row r="420" spans="1:3" x14ac:dyDescent="0.3">
      <c r="A420">
        <v>368</v>
      </c>
      <c r="B420" t="s">
        <v>471</v>
      </c>
      <c r="C420" t="s">
        <v>478</v>
      </c>
    </row>
    <row r="421" spans="1:3" x14ac:dyDescent="0.3">
      <c r="A421">
        <v>369</v>
      </c>
      <c r="B421" t="s">
        <v>471</v>
      </c>
      <c r="C421" t="s">
        <v>479</v>
      </c>
    </row>
    <row r="422" spans="1:3" x14ac:dyDescent="0.3">
      <c r="A422">
        <v>370</v>
      </c>
      <c r="B422" t="s">
        <v>471</v>
      </c>
      <c r="C422" t="s">
        <v>480</v>
      </c>
    </row>
    <row r="423" spans="1:3" x14ac:dyDescent="0.3">
      <c r="A423">
        <v>379</v>
      </c>
      <c r="B423" t="s">
        <v>473</v>
      </c>
      <c r="C423" t="s">
        <v>474</v>
      </c>
    </row>
    <row r="424" spans="1:3" x14ac:dyDescent="0.3">
      <c r="A424">
        <v>380</v>
      </c>
      <c r="B424" t="s">
        <v>473</v>
      </c>
      <c r="C424" t="s">
        <v>475</v>
      </c>
    </row>
    <row r="425" spans="1:3" x14ac:dyDescent="0.3">
      <c r="A425">
        <v>381</v>
      </c>
      <c r="B425" t="s">
        <v>473</v>
      </c>
      <c r="C425" t="s">
        <v>476</v>
      </c>
    </row>
    <row r="426" spans="1:3" x14ac:dyDescent="0.3">
      <c r="A426">
        <v>383</v>
      </c>
      <c r="B426" t="s">
        <v>473</v>
      </c>
      <c r="C426" t="s">
        <v>478</v>
      </c>
    </row>
    <row r="427" spans="1:3" x14ac:dyDescent="0.3">
      <c r="A427">
        <v>384</v>
      </c>
      <c r="B427" t="s">
        <v>473</v>
      </c>
      <c r="C427" t="s">
        <v>479</v>
      </c>
    </row>
    <row r="428" spans="1:3" x14ac:dyDescent="0.3">
      <c r="A428">
        <v>385</v>
      </c>
      <c r="B428" t="s">
        <v>473</v>
      </c>
      <c r="C428" t="s">
        <v>480</v>
      </c>
    </row>
    <row r="429" spans="1:3" x14ac:dyDescent="0.3">
      <c r="A429">
        <v>386</v>
      </c>
      <c r="B429" t="s">
        <v>474</v>
      </c>
      <c r="C429" t="s">
        <v>475</v>
      </c>
    </row>
    <row r="430" spans="1:3" x14ac:dyDescent="0.3">
      <c r="A430">
        <v>387</v>
      </c>
      <c r="B430" t="s">
        <v>474</v>
      </c>
      <c r="C430" t="s">
        <v>476</v>
      </c>
    </row>
    <row r="431" spans="1:3" x14ac:dyDescent="0.3">
      <c r="A431">
        <v>389</v>
      </c>
      <c r="B431" t="s">
        <v>474</v>
      </c>
      <c r="C431" t="s">
        <v>478</v>
      </c>
    </row>
    <row r="432" spans="1:3" x14ac:dyDescent="0.3">
      <c r="A432">
        <v>390</v>
      </c>
      <c r="B432" t="s">
        <v>474</v>
      </c>
      <c r="C432" t="s">
        <v>479</v>
      </c>
    </row>
    <row r="433" spans="1:3" x14ac:dyDescent="0.3">
      <c r="A433">
        <v>391</v>
      </c>
      <c r="B433" t="s">
        <v>474</v>
      </c>
      <c r="C433" t="s">
        <v>480</v>
      </c>
    </row>
    <row r="434" spans="1:3" x14ac:dyDescent="0.3">
      <c r="A434">
        <v>392</v>
      </c>
      <c r="B434" t="s">
        <v>475</v>
      </c>
      <c r="C434" t="s">
        <v>476</v>
      </c>
    </row>
    <row r="435" spans="1:3" x14ac:dyDescent="0.3">
      <c r="A435">
        <v>394</v>
      </c>
      <c r="B435" t="s">
        <v>475</v>
      </c>
      <c r="C435" t="s">
        <v>478</v>
      </c>
    </row>
    <row r="436" spans="1:3" x14ac:dyDescent="0.3">
      <c r="A436">
        <v>395</v>
      </c>
      <c r="B436" t="s">
        <v>475</v>
      </c>
      <c r="C436" t="s">
        <v>479</v>
      </c>
    </row>
    <row r="437" spans="1:3" x14ac:dyDescent="0.3">
      <c r="A437">
        <v>396</v>
      </c>
      <c r="B437" t="s">
        <v>475</v>
      </c>
      <c r="C437" t="s">
        <v>480</v>
      </c>
    </row>
    <row r="438" spans="1:3" x14ac:dyDescent="0.3">
      <c r="A438">
        <v>398</v>
      </c>
      <c r="B438" t="s">
        <v>476</v>
      </c>
      <c r="C438" t="s">
        <v>478</v>
      </c>
    </row>
    <row r="439" spans="1:3" x14ac:dyDescent="0.3">
      <c r="A439">
        <v>399</v>
      </c>
      <c r="B439" t="s">
        <v>476</v>
      </c>
      <c r="C439" t="s">
        <v>479</v>
      </c>
    </row>
    <row r="440" spans="1:3" x14ac:dyDescent="0.3">
      <c r="A440">
        <v>400</v>
      </c>
      <c r="B440" t="s">
        <v>476</v>
      </c>
      <c r="C440" t="s">
        <v>480</v>
      </c>
    </row>
    <row r="441" spans="1:3" x14ac:dyDescent="0.3">
      <c r="A441">
        <v>404</v>
      </c>
      <c r="B441" t="s">
        <v>478</v>
      </c>
      <c r="C441" t="s">
        <v>479</v>
      </c>
    </row>
    <row r="442" spans="1:3" x14ac:dyDescent="0.3">
      <c r="A442">
        <v>405</v>
      </c>
      <c r="B442" t="s">
        <v>478</v>
      </c>
      <c r="C442" t="s">
        <v>480</v>
      </c>
    </row>
    <row r="443" spans="1:3" x14ac:dyDescent="0.3">
      <c r="A443">
        <v>406</v>
      </c>
      <c r="B443" t="s">
        <v>479</v>
      </c>
      <c r="C443" t="s">
        <v>480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topLeftCell="A13" workbookViewId="0">
      <selection activeCell="H28" sqref="H2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908</v>
      </c>
      <c r="G2" s="4"/>
      <c r="H2" s="4"/>
      <c r="I2" s="4" t="s">
        <v>872</v>
      </c>
      <c r="J2" s="13">
        <v>51.209172000000002</v>
      </c>
      <c r="K2" s="13">
        <v>4.3858319999999997</v>
      </c>
    </row>
    <row r="3" spans="1:11" ht="15" customHeight="1" thickTop="1" x14ac:dyDescent="0.3"/>
    <row r="4" spans="1:11" ht="15" customHeight="1" x14ac:dyDescent="0.3">
      <c r="A4" t="s">
        <v>481</v>
      </c>
      <c r="B4">
        <v>35</v>
      </c>
      <c r="C4">
        <v>51.208827970000002</v>
      </c>
      <c r="D4">
        <v>4.3857846299999999</v>
      </c>
    </row>
    <row r="5" spans="1:11" ht="15" customHeight="1" x14ac:dyDescent="0.3">
      <c r="A5" t="s">
        <v>483</v>
      </c>
      <c r="B5">
        <v>36</v>
      </c>
    </row>
    <row r="6" spans="1:11" ht="15" customHeight="1" x14ac:dyDescent="0.3">
      <c r="A6" t="s">
        <v>484</v>
      </c>
      <c r="B6">
        <v>23</v>
      </c>
      <c r="C6">
        <v>51.208442689999998</v>
      </c>
      <c r="D6">
        <v>4.3850493400000001</v>
      </c>
    </row>
    <row r="7" spans="1:11" ht="15" customHeight="1" x14ac:dyDescent="0.3">
      <c r="A7" t="s">
        <v>485</v>
      </c>
      <c r="B7">
        <v>36</v>
      </c>
    </row>
    <row r="8" spans="1:11" ht="15" customHeight="1" x14ac:dyDescent="0.3">
      <c r="A8" t="s">
        <v>486</v>
      </c>
      <c r="B8">
        <v>33</v>
      </c>
    </row>
    <row r="9" spans="1:11" ht="15" customHeight="1" x14ac:dyDescent="0.3">
      <c r="A9" t="s">
        <v>487</v>
      </c>
      <c r="B9">
        <v>25</v>
      </c>
      <c r="C9">
        <v>51.208709720000002</v>
      </c>
      <c r="D9">
        <v>4.38589144</v>
      </c>
    </row>
    <row r="10" spans="1:11" ht="15" customHeight="1" x14ac:dyDescent="0.3">
      <c r="A10" t="s">
        <v>488</v>
      </c>
      <c r="B10">
        <v>30</v>
      </c>
    </row>
    <row r="11" spans="1:11" ht="15" customHeight="1" x14ac:dyDescent="0.3">
      <c r="A11" t="s">
        <v>489</v>
      </c>
      <c r="B11">
        <v>30</v>
      </c>
    </row>
    <row r="12" spans="1:11" ht="15" customHeight="1" x14ac:dyDescent="0.3">
      <c r="A12" t="s">
        <v>490</v>
      </c>
      <c r="B12">
        <v>43</v>
      </c>
      <c r="C12">
        <v>51.209312439999998</v>
      </c>
      <c r="D12">
        <v>4.3863892599999996</v>
      </c>
    </row>
    <row r="13" spans="1:11" ht="15" customHeight="1" x14ac:dyDescent="0.3">
      <c r="A13" t="s">
        <v>491</v>
      </c>
      <c r="B13">
        <v>30</v>
      </c>
      <c r="C13">
        <v>51.212570190000001</v>
      </c>
      <c r="D13">
        <v>4.3785734200000004</v>
      </c>
    </row>
    <row r="14" spans="1:11" ht="15" customHeight="1" x14ac:dyDescent="0.3">
      <c r="A14" t="s">
        <v>492</v>
      </c>
      <c r="B14">
        <v>40</v>
      </c>
      <c r="C14">
        <v>51.209354400000002</v>
      </c>
      <c r="D14">
        <v>4.3864622100000004</v>
      </c>
    </row>
    <row r="15" spans="1:11" ht="15" customHeight="1" x14ac:dyDescent="0.3">
      <c r="A15" t="s">
        <v>493</v>
      </c>
      <c r="B15">
        <v>31</v>
      </c>
      <c r="C15">
        <v>51.211750029999997</v>
      </c>
      <c r="D15">
        <v>4.3814630499999998</v>
      </c>
    </row>
    <row r="16" spans="1:11" ht="15" customHeight="1" x14ac:dyDescent="0.3">
      <c r="A16" t="s">
        <v>494</v>
      </c>
      <c r="B16">
        <v>33</v>
      </c>
      <c r="C16">
        <v>51.20913315</v>
      </c>
      <c r="D16">
        <v>4.3861188899999997</v>
      </c>
    </row>
    <row r="17" spans="1:11" ht="15" customHeight="1" x14ac:dyDescent="0.3">
      <c r="A17" t="s">
        <v>495</v>
      </c>
      <c r="B17">
        <v>28</v>
      </c>
      <c r="C17">
        <v>51.212291720000003</v>
      </c>
      <c r="D17">
        <v>4.3779139499999999</v>
      </c>
    </row>
    <row r="18" spans="1:11" ht="15" customHeight="1" x14ac:dyDescent="0.3">
      <c r="A18" t="s">
        <v>496</v>
      </c>
      <c r="B18">
        <v>26</v>
      </c>
    </row>
    <row r="19" spans="1:11" ht="15" customHeight="1" x14ac:dyDescent="0.3">
      <c r="A19" t="s">
        <v>497</v>
      </c>
      <c r="B19">
        <v>45</v>
      </c>
    </row>
    <row r="20" spans="1:11" ht="15" customHeight="1" x14ac:dyDescent="0.3">
      <c r="A20" t="s">
        <v>498</v>
      </c>
      <c r="B20">
        <v>41</v>
      </c>
    </row>
    <row r="21" spans="1:11" ht="15" customHeight="1" x14ac:dyDescent="0.3">
      <c r="A21" t="s">
        <v>499</v>
      </c>
      <c r="B21">
        <v>40</v>
      </c>
    </row>
    <row r="22" spans="1:11" ht="15" customHeight="1" x14ac:dyDescent="0.3">
      <c r="A22" t="s">
        <v>500</v>
      </c>
      <c r="B22">
        <v>30</v>
      </c>
    </row>
    <row r="23" spans="1:11" ht="15" customHeight="1" x14ac:dyDescent="0.3">
      <c r="A23" t="s">
        <v>501</v>
      </c>
      <c r="B23">
        <v>38</v>
      </c>
      <c r="C23">
        <v>51.20913315</v>
      </c>
      <c r="D23">
        <v>4.3861188899999997</v>
      </c>
    </row>
    <row r="24" spans="1:11" ht="15" customHeight="1" x14ac:dyDescent="0.3">
      <c r="A24" t="s">
        <v>502</v>
      </c>
      <c r="B24">
        <v>46</v>
      </c>
    </row>
    <row r="25" spans="1:11" ht="15" customHeight="1" x14ac:dyDescent="0.3">
      <c r="A25" t="s">
        <v>503</v>
      </c>
      <c r="B25">
        <v>28</v>
      </c>
      <c r="C25">
        <v>51.208911899999997</v>
      </c>
      <c r="D25">
        <v>4.38591146</v>
      </c>
    </row>
    <row r="26" spans="1:11" ht="15" customHeight="1" x14ac:dyDescent="0.3"/>
    <row r="27" spans="1:11" x14ac:dyDescent="0.3">
      <c r="A27" s="9" t="s">
        <v>873</v>
      </c>
      <c r="B27" s="2"/>
      <c r="C27" s="14">
        <v>22</v>
      </c>
      <c r="E27" s="9" t="s">
        <v>874</v>
      </c>
      <c r="F27" s="14"/>
      <c r="G27" s="14"/>
      <c r="H27" s="14">
        <v>50</v>
      </c>
      <c r="J27" s="14" t="s">
        <v>875</v>
      </c>
      <c r="K27" s="14" t="s">
        <v>876</v>
      </c>
    </row>
    <row r="28" spans="1:11" x14ac:dyDescent="0.3">
      <c r="A28" s="10" t="s">
        <v>877</v>
      </c>
      <c r="B28" s="1"/>
      <c r="C28" s="3">
        <v>231</v>
      </c>
      <c r="E28" s="9" t="s">
        <v>878</v>
      </c>
      <c r="F28" s="14"/>
      <c r="G28" s="14"/>
      <c r="H28" s="14">
        <v>23.80952380952381</v>
      </c>
      <c r="J28" s="14">
        <v>0.18055989344133819</v>
      </c>
      <c r="K28" s="14">
        <f>MEDIAN(Tabel1436384042[Distance error (km)])</f>
        <v>4.8359788518462579E-2</v>
      </c>
    </row>
    <row r="30" spans="1:11" x14ac:dyDescent="0.3">
      <c r="A30" s="11" t="s">
        <v>879</v>
      </c>
      <c r="B30" s="5" t="s">
        <v>880</v>
      </c>
      <c r="C30" s="5" t="s">
        <v>881</v>
      </c>
      <c r="D30" s="5" t="s">
        <v>882</v>
      </c>
      <c r="E30" s="5" t="s">
        <v>883</v>
      </c>
      <c r="F30" s="5" t="s">
        <v>884</v>
      </c>
      <c r="G30" s="5" t="s">
        <v>885</v>
      </c>
      <c r="H30" s="5" t="s">
        <v>886</v>
      </c>
      <c r="I30" s="5" t="s">
        <v>887</v>
      </c>
      <c r="J30" s="5" t="s">
        <v>888</v>
      </c>
    </row>
    <row r="31" spans="1:11" x14ac:dyDescent="0.3">
      <c r="A31">
        <v>33</v>
      </c>
      <c r="B31" t="s">
        <v>483</v>
      </c>
      <c r="C31" t="s">
        <v>495</v>
      </c>
      <c r="F31">
        <v>51.212291720000003</v>
      </c>
      <c r="G31">
        <v>4.3779139499999999</v>
      </c>
      <c r="H31">
        <v>51.212291720000003</v>
      </c>
      <c r="I31">
        <v>4.3779139499999999</v>
      </c>
      <c r="J31">
        <v>0.65158206901014537</v>
      </c>
    </row>
    <row r="32" spans="1:11" x14ac:dyDescent="0.3">
      <c r="A32">
        <v>70</v>
      </c>
      <c r="B32" t="s">
        <v>485</v>
      </c>
      <c r="C32" t="s">
        <v>495</v>
      </c>
      <c r="F32">
        <v>51.212291720000003</v>
      </c>
      <c r="G32">
        <v>4.3779139499999999</v>
      </c>
      <c r="H32">
        <v>51.212291720000003</v>
      </c>
      <c r="I32">
        <v>4.3779139499999999</v>
      </c>
      <c r="J32">
        <v>0.65158206901014537</v>
      </c>
    </row>
    <row r="33" spans="1:10" x14ac:dyDescent="0.3">
      <c r="A33">
        <v>87</v>
      </c>
      <c r="B33" t="s">
        <v>486</v>
      </c>
      <c r="C33" t="s">
        <v>495</v>
      </c>
      <c r="F33">
        <v>51.212291720000003</v>
      </c>
      <c r="G33">
        <v>4.3779139499999999</v>
      </c>
      <c r="H33">
        <v>51.212291720000003</v>
      </c>
      <c r="I33">
        <v>4.3779139499999999</v>
      </c>
      <c r="J33">
        <v>0.65158206901014537</v>
      </c>
    </row>
    <row r="34" spans="1:10" x14ac:dyDescent="0.3">
      <c r="A34">
        <v>118</v>
      </c>
      <c r="B34" t="s">
        <v>488</v>
      </c>
      <c r="C34" t="s">
        <v>495</v>
      </c>
      <c r="F34">
        <v>51.212291720000003</v>
      </c>
      <c r="G34">
        <v>4.3779139499999999</v>
      </c>
      <c r="H34">
        <v>51.212291720000003</v>
      </c>
      <c r="I34">
        <v>4.3779139499999999</v>
      </c>
      <c r="J34">
        <v>0.65158206901014537</v>
      </c>
    </row>
    <row r="35" spans="1:10" x14ac:dyDescent="0.3">
      <c r="A35">
        <v>132</v>
      </c>
      <c r="B35" t="s">
        <v>489</v>
      </c>
      <c r="C35" t="s">
        <v>495</v>
      </c>
      <c r="F35">
        <v>51.212291720000003</v>
      </c>
      <c r="G35">
        <v>4.3779139499999999</v>
      </c>
      <c r="H35">
        <v>51.212291720000003</v>
      </c>
      <c r="I35">
        <v>4.3779139499999999</v>
      </c>
      <c r="J35">
        <v>0.65158206901014537</v>
      </c>
    </row>
    <row r="36" spans="1:10" x14ac:dyDescent="0.3">
      <c r="A36">
        <v>196</v>
      </c>
      <c r="B36" t="s">
        <v>495</v>
      </c>
      <c r="C36" t="s">
        <v>496</v>
      </c>
      <c r="D36">
        <v>51.212291720000003</v>
      </c>
      <c r="E36">
        <v>4.3779139499999999</v>
      </c>
      <c r="H36">
        <v>51.212291720000003</v>
      </c>
      <c r="I36">
        <v>4.3779139499999999</v>
      </c>
      <c r="J36">
        <v>0.65158206901014537</v>
      </c>
    </row>
    <row r="37" spans="1:10" x14ac:dyDescent="0.3">
      <c r="A37">
        <v>197</v>
      </c>
      <c r="B37" t="s">
        <v>495</v>
      </c>
      <c r="C37" t="s">
        <v>497</v>
      </c>
      <c r="D37">
        <v>51.212291720000003</v>
      </c>
      <c r="E37">
        <v>4.3779139499999999</v>
      </c>
      <c r="H37">
        <v>51.212291720000003</v>
      </c>
      <c r="I37">
        <v>4.3779139499999999</v>
      </c>
      <c r="J37">
        <v>0.65158206901014537</v>
      </c>
    </row>
    <row r="38" spans="1:10" x14ac:dyDescent="0.3">
      <c r="A38">
        <v>198</v>
      </c>
      <c r="B38" t="s">
        <v>495</v>
      </c>
      <c r="C38" t="s">
        <v>498</v>
      </c>
      <c r="D38">
        <v>51.212291720000003</v>
      </c>
      <c r="E38">
        <v>4.3779139499999999</v>
      </c>
      <c r="H38">
        <v>51.212291720000003</v>
      </c>
      <c r="I38">
        <v>4.3779139499999999</v>
      </c>
      <c r="J38">
        <v>0.65158206901014537</v>
      </c>
    </row>
    <row r="39" spans="1:10" x14ac:dyDescent="0.3">
      <c r="A39">
        <v>199</v>
      </c>
      <c r="B39" t="s">
        <v>495</v>
      </c>
      <c r="C39" t="s">
        <v>499</v>
      </c>
      <c r="D39">
        <v>51.212291720000003</v>
      </c>
      <c r="E39">
        <v>4.3779139499999999</v>
      </c>
      <c r="H39">
        <v>51.212291720000003</v>
      </c>
      <c r="I39">
        <v>4.3779139499999999</v>
      </c>
      <c r="J39">
        <v>0.65158206901014537</v>
      </c>
    </row>
    <row r="40" spans="1:10" x14ac:dyDescent="0.3">
      <c r="A40">
        <v>200</v>
      </c>
      <c r="B40" t="s">
        <v>495</v>
      </c>
      <c r="C40" t="s">
        <v>500</v>
      </c>
      <c r="D40">
        <v>51.212291720000003</v>
      </c>
      <c r="E40">
        <v>4.3779139499999999</v>
      </c>
      <c r="H40">
        <v>51.212291720000003</v>
      </c>
      <c r="I40">
        <v>4.3779139499999999</v>
      </c>
      <c r="J40">
        <v>0.65158206901014537</v>
      </c>
    </row>
    <row r="41" spans="1:10" x14ac:dyDescent="0.3">
      <c r="A41">
        <v>202</v>
      </c>
      <c r="B41" t="s">
        <v>495</v>
      </c>
      <c r="C41" t="s">
        <v>502</v>
      </c>
      <c r="D41">
        <v>51.212291720000003</v>
      </c>
      <c r="E41">
        <v>4.3779139499999999</v>
      </c>
      <c r="H41">
        <v>51.212291720000003</v>
      </c>
      <c r="I41">
        <v>4.3779139499999999</v>
      </c>
      <c r="J41">
        <v>0.65158206901014537</v>
      </c>
    </row>
    <row r="42" spans="1:10" x14ac:dyDescent="0.3">
      <c r="A42">
        <v>157</v>
      </c>
      <c r="B42" t="s">
        <v>491</v>
      </c>
      <c r="C42" t="s">
        <v>495</v>
      </c>
      <c r="D42">
        <v>51.212570190000001</v>
      </c>
      <c r="E42">
        <v>4.3785734200000004</v>
      </c>
      <c r="F42">
        <v>51.212291720000003</v>
      </c>
      <c r="G42">
        <v>4.3779139499999999</v>
      </c>
      <c r="H42">
        <v>51.212430955000002</v>
      </c>
      <c r="I42">
        <v>4.3782436850000002</v>
      </c>
      <c r="J42">
        <v>0.6408817476663331</v>
      </c>
    </row>
    <row r="43" spans="1:10" x14ac:dyDescent="0.3">
      <c r="A43">
        <v>29</v>
      </c>
      <c r="B43" t="s">
        <v>483</v>
      </c>
      <c r="C43" t="s">
        <v>491</v>
      </c>
      <c r="F43">
        <v>51.212570190000001</v>
      </c>
      <c r="G43">
        <v>4.3785734200000004</v>
      </c>
      <c r="H43">
        <v>51.212570190000001</v>
      </c>
      <c r="I43">
        <v>4.3785734200000004</v>
      </c>
      <c r="J43">
        <v>0.63121654557676343</v>
      </c>
    </row>
    <row r="44" spans="1:10" x14ac:dyDescent="0.3">
      <c r="A44">
        <v>66</v>
      </c>
      <c r="B44" t="s">
        <v>485</v>
      </c>
      <c r="C44" t="s">
        <v>491</v>
      </c>
      <c r="F44">
        <v>51.212570190000001</v>
      </c>
      <c r="G44">
        <v>4.3785734200000004</v>
      </c>
      <c r="H44">
        <v>51.212570190000001</v>
      </c>
      <c r="I44">
        <v>4.3785734200000004</v>
      </c>
      <c r="J44">
        <v>0.63121654557676343</v>
      </c>
    </row>
    <row r="45" spans="1:10" x14ac:dyDescent="0.3">
      <c r="A45">
        <v>83</v>
      </c>
      <c r="B45" t="s">
        <v>486</v>
      </c>
      <c r="C45" t="s">
        <v>491</v>
      </c>
      <c r="F45">
        <v>51.212570190000001</v>
      </c>
      <c r="G45">
        <v>4.3785734200000004</v>
      </c>
      <c r="H45">
        <v>51.212570190000001</v>
      </c>
      <c r="I45">
        <v>4.3785734200000004</v>
      </c>
      <c r="J45">
        <v>0.63121654557676343</v>
      </c>
    </row>
    <row r="46" spans="1:10" x14ac:dyDescent="0.3">
      <c r="A46">
        <v>114</v>
      </c>
      <c r="B46" t="s">
        <v>488</v>
      </c>
      <c r="C46" t="s">
        <v>491</v>
      </c>
      <c r="F46">
        <v>51.212570190000001</v>
      </c>
      <c r="G46">
        <v>4.3785734200000004</v>
      </c>
      <c r="H46">
        <v>51.212570190000001</v>
      </c>
      <c r="I46">
        <v>4.3785734200000004</v>
      </c>
      <c r="J46">
        <v>0.63121654557676343</v>
      </c>
    </row>
    <row r="47" spans="1:10" x14ac:dyDescent="0.3">
      <c r="A47">
        <v>128</v>
      </c>
      <c r="B47" t="s">
        <v>489</v>
      </c>
      <c r="C47" t="s">
        <v>491</v>
      </c>
      <c r="F47">
        <v>51.212570190000001</v>
      </c>
      <c r="G47">
        <v>4.3785734200000004</v>
      </c>
      <c r="H47">
        <v>51.212570190000001</v>
      </c>
      <c r="I47">
        <v>4.3785734200000004</v>
      </c>
      <c r="J47">
        <v>0.63121654557676343</v>
      </c>
    </row>
    <row r="48" spans="1:10" x14ac:dyDescent="0.3">
      <c r="A48">
        <v>158</v>
      </c>
      <c r="B48" t="s">
        <v>491</v>
      </c>
      <c r="C48" t="s">
        <v>496</v>
      </c>
      <c r="D48">
        <v>51.212570190000001</v>
      </c>
      <c r="E48">
        <v>4.3785734200000004</v>
      </c>
      <c r="H48">
        <v>51.212570190000001</v>
      </c>
      <c r="I48">
        <v>4.3785734200000004</v>
      </c>
      <c r="J48">
        <v>0.63121654557676343</v>
      </c>
    </row>
    <row r="49" spans="1:10" x14ac:dyDescent="0.3">
      <c r="A49">
        <v>159</v>
      </c>
      <c r="B49" t="s">
        <v>491</v>
      </c>
      <c r="C49" t="s">
        <v>497</v>
      </c>
      <c r="D49">
        <v>51.212570190000001</v>
      </c>
      <c r="E49">
        <v>4.3785734200000004</v>
      </c>
      <c r="H49">
        <v>51.212570190000001</v>
      </c>
      <c r="I49">
        <v>4.3785734200000004</v>
      </c>
      <c r="J49">
        <v>0.63121654557676343</v>
      </c>
    </row>
    <row r="50" spans="1:10" x14ac:dyDescent="0.3">
      <c r="A50">
        <v>160</v>
      </c>
      <c r="B50" t="s">
        <v>491</v>
      </c>
      <c r="C50" t="s">
        <v>498</v>
      </c>
      <c r="D50">
        <v>51.212570190000001</v>
      </c>
      <c r="E50">
        <v>4.3785734200000004</v>
      </c>
      <c r="H50">
        <v>51.212570190000001</v>
      </c>
      <c r="I50">
        <v>4.3785734200000004</v>
      </c>
      <c r="J50">
        <v>0.63121654557676343</v>
      </c>
    </row>
    <row r="51" spans="1:10" x14ac:dyDescent="0.3">
      <c r="A51">
        <v>161</v>
      </c>
      <c r="B51" t="s">
        <v>491</v>
      </c>
      <c r="C51" t="s">
        <v>499</v>
      </c>
      <c r="D51">
        <v>51.212570190000001</v>
      </c>
      <c r="E51">
        <v>4.3785734200000004</v>
      </c>
      <c r="H51">
        <v>51.212570190000001</v>
      </c>
      <c r="I51">
        <v>4.3785734200000004</v>
      </c>
      <c r="J51">
        <v>0.63121654557676343</v>
      </c>
    </row>
    <row r="52" spans="1:10" x14ac:dyDescent="0.3">
      <c r="A52">
        <v>162</v>
      </c>
      <c r="B52" t="s">
        <v>491</v>
      </c>
      <c r="C52" t="s">
        <v>500</v>
      </c>
      <c r="D52">
        <v>51.212570190000001</v>
      </c>
      <c r="E52">
        <v>4.3785734200000004</v>
      </c>
      <c r="H52">
        <v>51.212570190000001</v>
      </c>
      <c r="I52">
        <v>4.3785734200000004</v>
      </c>
      <c r="J52">
        <v>0.63121654557676343</v>
      </c>
    </row>
    <row r="53" spans="1:10" x14ac:dyDescent="0.3">
      <c r="A53">
        <v>164</v>
      </c>
      <c r="B53" t="s">
        <v>491</v>
      </c>
      <c r="C53" t="s">
        <v>502</v>
      </c>
      <c r="D53">
        <v>51.212570190000001</v>
      </c>
      <c r="E53">
        <v>4.3785734200000004</v>
      </c>
      <c r="H53">
        <v>51.212570190000001</v>
      </c>
      <c r="I53">
        <v>4.3785734200000004</v>
      </c>
      <c r="J53">
        <v>0.63121654557676343</v>
      </c>
    </row>
    <row r="54" spans="1:10" x14ac:dyDescent="0.3">
      <c r="A54">
        <v>178</v>
      </c>
      <c r="B54" t="s">
        <v>493</v>
      </c>
      <c r="C54" t="s">
        <v>495</v>
      </c>
      <c r="D54">
        <v>51.211750029999997</v>
      </c>
      <c r="E54">
        <v>4.3814630499999998</v>
      </c>
      <c r="F54">
        <v>51.212291720000003</v>
      </c>
      <c r="G54">
        <v>4.3779139499999999</v>
      </c>
      <c r="H54">
        <v>51.212020875</v>
      </c>
      <c r="I54">
        <v>4.3796885000000003</v>
      </c>
      <c r="J54">
        <v>0.53243950812620133</v>
      </c>
    </row>
    <row r="55" spans="1:10" x14ac:dyDescent="0.3">
      <c r="A55">
        <v>155</v>
      </c>
      <c r="B55" t="s">
        <v>491</v>
      </c>
      <c r="C55" t="s">
        <v>493</v>
      </c>
      <c r="D55">
        <v>51.212570190000001</v>
      </c>
      <c r="E55">
        <v>4.3785734200000004</v>
      </c>
      <c r="F55">
        <v>51.211750029999997</v>
      </c>
      <c r="G55">
        <v>4.3814630499999998</v>
      </c>
      <c r="H55">
        <v>51.212160109999999</v>
      </c>
      <c r="I55">
        <v>4.3800182349999996</v>
      </c>
      <c r="J55">
        <v>0.52383994425986635</v>
      </c>
    </row>
    <row r="56" spans="1:10" x14ac:dyDescent="0.3">
      <c r="A56">
        <v>31</v>
      </c>
      <c r="B56" t="s">
        <v>483</v>
      </c>
      <c r="C56" t="s">
        <v>493</v>
      </c>
      <c r="F56">
        <v>51.211750029999997</v>
      </c>
      <c r="G56">
        <v>4.3814630499999998</v>
      </c>
      <c r="H56">
        <v>51.211750029999997</v>
      </c>
      <c r="I56">
        <v>4.3814630499999998</v>
      </c>
      <c r="J56">
        <v>0.41808838167646312</v>
      </c>
    </row>
    <row r="57" spans="1:10" x14ac:dyDescent="0.3">
      <c r="A57">
        <v>68</v>
      </c>
      <c r="B57" t="s">
        <v>485</v>
      </c>
      <c r="C57" t="s">
        <v>493</v>
      </c>
      <c r="F57">
        <v>51.211750029999997</v>
      </c>
      <c r="G57">
        <v>4.3814630499999998</v>
      </c>
      <c r="H57">
        <v>51.211750029999997</v>
      </c>
      <c r="I57">
        <v>4.3814630499999998</v>
      </c>
      <c r="J57">
        <v>0.41808838167646312</v>
      </c>
    </row>
    <row r="58" spans="1:10" x14ac:dyDescent="0.3">
      <c r="A58">
        <v>85</v>
      </c>
      <c r="B58" t="s">
        <v>486</v>
      </c>
      <c r="C58" t="s">
        <v>493</v>
      </c>
      <c r="F58">
        <v>51.211750029999997</v>
      </c>
      <c r="G58">
        <v>4.3814630499999998</v>
      </c>
      <c r="H58">
        <v>51.211750029999997</v>
      </c>
      <c r="I58">
        <v>4.3814630499999998</v>
      </c>
      <c r="J58">
        <v>0.41808838167646312</v>
      </c>
    </row>
    <row r="59" spans="1:10" x14ac:dyDescent="0.3">
      <c r="A59">
        <v>116</v>
      </c>
      <c r="B59" t="s">
        <v>488</v>
      </c>
      <c r="C59" t="s">
        <v>493</v>
      </c>
      <c r="F59">
        <v>51.211750029999997</v>
      </c>
      <c r="G59">
        <v>4.3814630499999998</v>
      </c>
      <c r="H59">
        <v>51.211750029999997</v>
      </c>
      <c r="I59">
        <v>4.3814630499999998</v>
      </c>
      <c r="J59">
        <v>0.41808838167646312</v>
      </c>
    </row>
    <row r="60" spans="1:10" x14ac:dyDescent="0.3">
      <c r="A60">
        <v>130</v>
      </c>
      <c r="B60" t="s">
        <v>489</v>
      </c>
      <c r="C60" t="s">
        <v>493</v>
      </c>
      <c r="F60">
        <v>51.211750029999997</v>
      </c>
      <c r="G60">
        <v>4.3814630499999998</v>
      </c>
      <c r="H60">
        <v>51.211750029999997</v>
      </c>
      <c r="I60">
        <v>4.3814630499999998</v>
      </c>
      <c r="J60">
        <v>0.41808838167646312</v>
      </c>
    </row>
    <row r="61" spans="1:10" x14ac:dyDescent="0.3">
      <c r="A61">
        <v>179</v>
      </c>
      <c r="B61" t="s">
        <v>493</v>
      </c>
      <c r="C61" t="s">
        <v>496</v>
      </c>
      <c r="D61">
        <v>51.211750029999997</v>
      </c>
      <c r="E61">
        <v>4.3814630499999998</v>
      </c>
      <c r="H61">
        <v>51.211750029999997</v>
      </c>
      <c r="I61">
        <v>4.3814630499999998</v>
      </c>
      <c r="J61">
        <v>0.41808838167646312</v>
      </c>
    </row>
    <row r="62" spans="1:10" x14ac:dyDescent="0.3">
      <c r="A62">
        <v>180</v>
      </c>
      <c r="B62" t="s">
        <v>493</v>
      </c>
      <c r="C62" t="s">
        <v>497</v>
      </c>
      <c r="D62">
        <v>51.211750029999997</v>
      </c>
      <c r="E62">
        <v>4.3814630499999998</v>
      </c>
      <c r="H62">
        <v>51.211750029999997</v>
      </c>
      <c r="I62">
        <v>4.3814630499999998</v>
      </c>
      <c r="J62">
        <v>0.41808838167646312</v>
      </c>
    </row>
    <row r="63" spans="1:10" x14ac:dyDescent="0.3">
      <c r="A63">
        <v>181</v>
      </c>
      <c r="B63" t="s">
        <v>493</v>
      </c>
      <c r="C63" t="s">
        <v>498</v>
      </c>
      <c r="D63">
        <v>51.211750029999997</v>
      </c>
      <c r="E63">
        <v>4.3814630499999998</v>
      </c>
      <c r="H63">
        <v>51.211750029999997</v>
      </c>
      <c r="I63">
        <v>4.3814630499999998</v>
      </c>
      <c r="J63">
        <v>0.41808838167646312</v>
      </c>
    </row>
    <row r="64" spans="1:10" x14ac:dyDescent="0.3">
      <c r="A64">
        <v>182</v>
      </c>
      <c r="B64" t="s">
        <v>493</v>
      </c>
      <c r="C64" t="s">
        <v>499</v>
      </c>
      <c r="D64">
        <v>51.211750029999997</v>
      </c>
      <c r="E64">
        <v>4.3814630499999998</v>
      </c>
      <c r="H64">
        <v>51.211750029999997</v>
      </c>
      <c r="I64">
        <v>4.3814630499999998</v>
      </c>
      <c r="J64">
        <v>0.41808838167646312</v>
      </c>
    </row>
    <row r="65" spans="1:10" x14ac:dyDescent="0.3">
      <c r="A65">
        <v>183</v>
      </c>
      <c r="B65" t="s">
        <v>493</v>
      </c>
      <c r="C65" t="s">
        <v>500</v>
      </c>
      <c r="D65">
        <v>51.211750029999997</v>
      </c>
      <c r="E65">
        <v>4.3814630499999998</v>
      </c>
      <c r="H65">
        <v>51.211750029999997</v>
      </c>
      <c r="I65">
        <v>4.3814630499999998</v>
      </c>
      <c r="J65">
        <v>0.41808838167646312</v>
      </c>
    </row>
    <row r="66" spans="1:10" x14ac:dyDescent="0.3">
      <c r="A66">
        <v>185</v>
      </c>
      <c r="B66" t="s">
        <v>493</v>
      </c>
      <c r="C66" t="s">
        <v>502</v>
      </c>
      <c r="D66">
        <v>51.211750029999997</v>
      </c>
      <c r="E66">
        <v>4.3814630499999998</v>
      </c>
      <c r="H66">
        <v>51.211750029999997</v>
      </c>
      <c r="I66">
        <v>4.3814630499999998</v>
      </c>
      <c r="J66">
        <v>0.41808838167646312</v>
      </c>
    </row>
    <row r="67" spans="1:10" x14ac:dyDescent="0.3">
      <c r="A67">
        <v>52</v>
      </c>
      <c r="B67" t="s">
        <v>484</v>
      </c>
      <c r="C67" t="s">
        <v>495</v>
      </c>
      <c r="D67">
        <v>51.208442689999998</v>
      </c>
      <c r="E67">
        <v>4.3850493400000001</v>
      </c>
      <c r="F67">
        <v>51.212291720000003</v>
      </c>
      <c r="G67">
        <v>4.3779139499999999</v>
      </c>
      <c r="H67">
        <v>51.210367204999997</v>
      </c>
      <c r="I67">
        <v>4.381481645</v>
      </c>
      <c r="J67">
        <v>0.33090835665529672</v>
      </c>
    </row>
    <row r="68" spans="1:10" x14ac:dyDescent="0.3">
      <c r="A68">
        <v>13</v>
      </c>
      <c r="B68" t="s">
        <v>481</v>
      </c>
      <c r="C68" t="s">
        <v>495</v>
      </c>
      <c r="D68">
        <v>51.208827970000002</v>
      </c>
      <c r="E68">
        <v>4.3857846299999999</v>
      </c>
      <c r="F68">
        <v>51.212291720000003</v>
      </c>
      <c r="G68">
        <v>4.3779139499999999</v>
      </c>
      <c r="H68">
        <v>51.210559845000013</v>
      </c>
      <c r="I68">
        <v>4.3818492899999999</v>
      </c>
      <c r="J68">
        <v>0.31746827465495542</v>
      </c>
    </row>
    <row r="69" spans="1:10" x14ac:dyDescent="0.3">
      <c r="A69">
        <v>48</v>
      </c>
      <c r="B69" t="s">
        <v>484</v>
      </c>
      <c r="C69" t="s">
        <v>491</v>
      </c>
      <c r="D69">
        <v>51.208442689999998</v>
      </c>
      <c r="E69">
        <v>4.3850493400000001</v>
      </c>
      <c r="F69">
        <v>51.212570190000001</v>
      </c>
      <c r="G69">
        <v>4.3785734200000004</v>
      </c>
      <c r="H69">
        <v>51.210506440000003</v>
      </c>
      <c r="I69">
        <v>4.3818113800000003</v>
      </c>
      <c r="J69">
        <v>0.31695570920297722</v>
      </c>
    </row>
    <row r="70" spans="1:10" x14ac:dyDescent="0.3">
      <c r="A70">
        <v>187</v>
      </c>
      <c r="B70" t="s">
        <v>494</v>
      </c>
      <c r="C70" t="s">
        <v>495</v>
      </c>
      <c r="D70">
        <v>51.20913315</v>
      </c>
      <c r="E70">
        <v>4.3861188899999997</v>
      </c>
      <c r="F70">
        <v>51.212291720000003</v>
      </c>
      <c r="G70">
        <v>4.3779139499999999</v>
      </c>
      <c r="H70">
        <v>51.210712434999998</v>
      </c>
      <c r="I70">
        <v>4.3820164199999994</v>
      </c>
      <c r="J70">
        <v>0.31620579679374822</v>
      </c>
    </row>
    <row r="71" spans="1:10" x14ac:dyDescent="0.3">
      <c r="A71">
        <v>201</v>
      </c>
      <c r="B71" t="s">
        <v>495</v>
      </c>
      <c r="C71" t="s">
        <v>501</v>
      </c>
      <c r="D71">
        <v>51.212291720000003</v>
      </c>
      <c r="E71">
        <v>4.3779139499999999</v>
      </c>
      <c r="F71">
        <v>51.20913315</v>
      </c>
      <c r="G71">
        <v>4.3861188899999997</v>
      </c>
      <c r="H71">
        <v>51.210712434999998</v>
      </c>
      <c r="I71">
        <v>4.3820164199999994</v>
      </c>
      <c r="J71">
        <v>0.31620579679374822</v>
      </c>
    </row>
    <row r="72" spans="1:10" x14ac:dyDescent="0.3">
      <c r="A72">
        <v>203</v>
      </c>
      <c r="B72" t="s">
        <v>495</v>
      </c>
      <c r="C72" t="s">
        <v>503</v>
      </c>
      <c r="D72">
        <v>51.212291720000003</v>
      </c>
      <c r="E72">
        <v>4.3779139499999999</v>
      </c>
      <c r="F72">
        <v>51.208911899999997</v>
      </c>
      <c r="G72">
        <v>4.38591146</v>
      </c>
      <c r="H72">
        <v>51.21060181</v>
      </c>
      <c r="I72">
        <v>4.3819127050000004</v>
      </c>
      <c r="J72">
        <v>0.31593731911244038</v>
      </c>
    </row>
    <row r="73" spans="1:10" x14ac:dyDescent="0.3">
      <c r="A73">
        <v>145</v>
      </c>
      <c r="B73" t="s">
        <v>490</v>
      </c>
      <c r="C73" t="s">
        <v>495</v>
      </c>
      <c r="D73">
        <v>51.209312439999998</v>
      </c>
      <c r="E73">
        <v>4.3863892599999996</v>
      </c>
      <c r="F73">
        <v>51.212291720000003</v>
      </c>
      <c r="G73">
        <v>4.3779139499999999</v>
      </c>
      <c r="H73">
        <v>51.210802080000001</v>
      </c>
      <c r="I73">
        <v>4.3821516049999998</v>
      </c>
      <c r="J73">
        <v>0.31397912405369061</v>
      </c>
    </row>
    <row r="74" spans="1:10" x14ac:dyDescent="0.3">
      <c r="A74">
        <v>168</v>
      </c>
      <c r="B74" t="s">
        <v>492</v>
      </c>
      <c r="C74" t="s">
        <v>495</v>
      </c>
      <c r="D74">
        <v>51.209354400000002</v>
      </c>
      <c r="E74">
        <v>4.3864622100000004</v>
      </c>
      <c r="F74">
        <v>51.212291720000003</v>
      </c>
      <c r="G74">
        <v>4.3779139499999999</v>
      </c>
      <c r="H74">
        <v>51.210823060000003</v>
      </c>
      <c r="I74">
        <v>4.3821880800000006</v>
      </c>
      <c r="J74">
        <v>0.31326925539128131</v>
      </c>
    </row>
    <row r="75" spans="1:10" x14ac:dyDescent="0.3">
      <c r="A75">
        <v>103</v>
      </c>
      <c r="B75" t="s">
        <v>487</v>
      </c>
      <c r="C75" t="s">
        <v>495</v>
      </c>
      <c r="D75">
        <v>51.208709720000002</v>
      </c>
      <c r="E75">
        <v>4.38589144</v>
      </c>
      <c r="F75">
        <v>51.212291720000003</v>
      </c>
      <c r="G75">
        <v>4.3779139499999999</v>
      </c>
      <c r="H75">
        <v>51.210500719999999</v>
      </c>
      <c r="I75">
        <v>4.381902695</v>
      </c>
      <c r="J75">
        <v>0.31104643111039221</v>
      </c>
    </row>
    <row r="76" spans="1:10" x14ac:dyDescent="0.3">
      <c r="A76">
        <v>156</v>
      </c>
      <c r="B76" t="s">
        <v>491</v>
      </c>
      <c r="C76" t="s">
        <v>494</v>
      </c>
      <c r="D76">
        <v>51.212570190000001</v>
      </c>
      <c r="E76">
        <v>4.3785734200000004</v>
      </c>
      <c r="F76">
        <v>51.20913315</v>
      </c>
      <c r="G76">
        <v>4.3861188899999997</v>
      </c>
      <c r="H76">
        <v>51.210851669999997</v>
      </c>
      <c r="I76">
        <v>4.3823461549999996</v>
      </c>
      <c r="J76">
        <v>0.30634431243993998</v>
      </c>
    </row>
    <row r="77" spans="1:10" x14ac:dyDescent="0.3">
      <c r="A77">
        <v>163</v>
      </c>
      <c r="B77" t="s">
        <v>491</v>
      </c>
      <c r="C77" t="s">
        <v>501</v>
      </c>
      <c r="D77">
        <v>51.212570190000001</v>
      </c>
      <c r="E77">
        <v>4.3785734200000004</v>
      </c>
      <c r="F77">
        <v>51.20913315</v>
      </c>
      <c r="G77">
        <v>4.3861188899999997</v>
      </c>
      <c r="H77">
        <v>51.210851669999997</v>
      </c>
      <c r="I77">
        <v>4.3823461549999996</v>
      </c>
      <c r="J77">
        <v>0.30634431243993998</v>
      </c>
    </row>
    <row r="78" spans="1:10" x14ac:dyDescent="0.3">
      <c r="A78">
        <v>9</v>
      </c>
      <c r="B78" t="s">
        <v>481</v>
      </c>
      <c r="C78" t="s">
        <v>491</v>
      </c>
      <c r="D78">
        <v>51.208827970000002</v>
      </c>
      <c r="E78">
        <v>4.3857846299999999</v>
      </c>
      <c r="F78">
        <v>51.212570190000001</v>
      </c>
      <c r="G78">
        <v>4.3785734200000004</v>
      </c>
      <c r="H78">
        <v>51.210699079999998</v>
      </c>
      <c r="I78">
        <v>4.3821790250000001</v>
      </c>
      <c r="J78">
        <v>0.30591921392978849</v>
      </c>
    </row>
    <row r="79" spans="1:10" x14ac:dyDescent="0.3">
      <c r="A79">
        <v>141</v>
      </c>
      <c r="B79" t="s">
        <v>490</v>
      </c>
      <c r="C79" t="s">
        <v>491</v>
      </c>
      <c r="D79">
        <v>51.209312439999998</v>
      </c>
      <c r="E79">
        <v>4.3863892599999996</v>
      </c>
      <c r="F79">
        <v>51.212570190000001</v>
      </c>
      <c r="G79">
        <v>4.3785734200000004</v>
      </c>
      <c r="H79">
        <v>51.210941314999999</v>
      </c>
      <c r="I79">
        <v>4.38248134</v>
      </c>
      <c r="J79">
        <v>0.30526204965794768</v>
      </c>
    </row>
    <row r="80" spans="1:10" x14ac:dyDescent="0.3">
      <c r="A80">
        <v>165</v>
      </c>
      <c r="B80" t="s">
        <v>491</v>
      </c>
      <c r="C80" t="s">
        <v>503</v>
      </c>
      <c r="D80">
        <v>51.212570190000001</v>
      </c>
      <c r="E80">
        <v>4.3785734200000004</v>
      </c>
      <c r="F80">
        <v>51.208911899999997</v>
      </c>
      <c r="G80">
        <v>4.38591146</v>
      </c>
      <c r="H80">
        <v>51.210741044999999</v>
      </c>
      <c r="I80">
        <v>4.3822424400000006</v>
      </c>
      <c r="J80">
        <v>0.30490046182342823</v>
      </c>
    </row>
    <row r="81" spans="1:10" x14ac:dyDescent="0.3">
      <c r="A81">
        <v>154</v>
      </c>
      <c r="B81" t="s">
        <v>491</v>
      </c>
      <c r="C81" t="s">
        <v>492</v>
      </c>
      <c r="D81">
        <v>51.212570190000001</v>
      </c>
      <c r="E81">
        <v>4.3785734200000004</v>
      </c>
      <c r="F81">
        <v>51.209354400000002</v>
      </c>
      <c r="G81">
        <v>4.3864622100000004</v>
      </c>
      <c r="H81">
        <v>51.210962295000002</v>
      </c>
      <c r="I81">
        <v>4.3825178149999999</v>
      </c>
      <c r="J81">
        <v>0.3048419641077374</v>
      </c>
    </row>
    <row r="82" spans="1:10" x14ac:dyDescent="0.3">
      <c r="A82">
        <v>99</v>
      </c>
      <c r="B82" t="s">
        <v>487</v>
      </c>
      <c r="C82" t="s">
        <v>491</v>
      </c>
      <c r="D82">
        <v>51.208709720000002</v>
      </c>
      <c r="E82">
        <v>4.38589144</v>
      </c>
      <c r="F82">
        <v>51.212570190000001</v>
      </c>
      <c r="G82">
        <v>4.3785734200000004</v>
      </c>
      <c r="H82">
        <v>51.210639954999998</v>
      </c>
      <c r="I82">
        <v>4.3822324300000002</v>
      </c>
      <c r="J82">
        <v>0.29919502299220052</v>
      </c>
    </row>
    <row r="83" spans="1:10" x14ac:dyDescent="0.3">
      <c r="A83">
        <v>50</v>
      </c>
      <c r="B83" t="s">
        <v>484</v>
      </c>
      <c r="C83" t="s">
        <v>493</v>
      </c>
      <c r="D83">
        <v>51.208442689999998</v>
      </c>
      <c r="E83">
        <v>4.3850493400000001</v>
      </c>
      <c r="F83">
        <v>51.211750029999997</v>
      </c>
      <c r="G83">
        <v>4.3814630499999998</v>
      </c>
      <c r="H83">
        <v>51.210096359999987</v>
      </c>
      <c r="I83">
        <v>4.3832561950000004</v>
      </c>
      <c r="J83">
        <v>0.20678602279176561</v>
      </c>
    </row>
    <row r="84" spans="1:10" x14ac:dyDescent="0.3">
      <c r="A84">
        <v>166</v>
      </c>
      <c r="B84" t="s">
        <v>492</v>
      </c>
      <c r="C84" t="s">
        <v>493</v>
      </c>
      <c r="D84">
        <v>51.209354400000002</v>
      </c>
      <c r="E84">
        <v>4.3864622100000004</v>
      </c>
      <c r="F84">
        <v>51.211750029999997</v>
      </c>
      <c r="G84">
        <v>4.3814630499999998</v>
      </c>
      <c r="H84">
        <v>51.210552215</v>
      </c>
      <c r="I84">
        <v>4.3839626300000001</v>
      </c>
      <c r="J84">
        <v>0.20127439866421831</v>
      </c>
    </row>
    <row r="85" spans="1:10" x14ac:dyDescent="0.3">
      <c r="A85">
        <v>143</v>
      </c>
      <c r="B85" t="s">
        <v>490</v>
      </c>
      <c r="C85" t="s">
        <v>493</v>
      </c>
      <c r="D85">
        <v>51.209312439999998</v>
      </c>
      <c r="E85">
        <v>4.3863892599999996</v>
      </c>
      <c r="F85">
        <v>51.211750029999997</v>
      </c>
      <c r="G85">
        <v>4.3814630499999998</v>
      </c>
      <c r="H85">
        <v>51.210531234999998</v>
      </c>
      <c r="I85">
        <v>4.3839261549999993</v>
      </c>
      <c r="J85">
        <v>0.2011690089678399</v>
      </c>
    </row>
    <row r="86" spans="1:10" x14ac:dyDescent="0.3">
      <c r="A86">
        <v>177</v>
      </c>
      <c r="B86" t="s">
        <v>493</v>
      </c>
      <c r="C86" t="s">
        <v>494</v>
      </c>
      <c r="D86">
        <v>51.211750029999997</v>
      </c>
      <c r="E86">
        <v>4.3814630499999998</v>
      </c>
      <c r="F86">
        <v>51.20913315</v>
      </c>
      <c r="G86">
        <v>4.3861188899999997</v>
      </c>
      <c r="H86">
        <v>51.210441590000002</v>
      </c>
      <c r="I86">
        <v>4.3837909699999997</v>
      </c>
      <c r="J86">
        <v>0.20036053202056811</v>
      </c>
    </row>
    <row r="87" spans="1:10" x14ac:dyDescent="0.3">
      <c r="A87">
        <v>184</v>
      </c>
      <c r="B87" t="s">
        <v>493</v>
      </c>
      <c r="C87" t="s">
        <v>501</v>
      </c>
      <c r="D87">
        <v>51.211750029999997</v>
      </c>
      <c r="E87">
        <v>4.3814630499999998</v>
      </c>
      <c r="F87">
        <v>51.20913315</v>
      </c>
      <c r="G87">
        <v>4.3861188899999997</v>
      </c>
      <c r="H87">
        <v>51.210441590000002</v>
      </c>
      <c r="I87">
        <v>4.3837909699999997</v>
      </c>
      <c r="J87">
        <v>0.20036053202056811</v>
      </c>
    </row>
    <row r="88" spans="1:10" x14ac:dyDescent="0.3">
      <c r="A88">
        <v>11</v>
      </c>
      <c r="B88" t="s">
        <v>481</v>
      </c>
      <c r="C88" t="s">
        <v>493</v>
      </c>
      <c r="D88">
        <v>51.208827970000002</v>
      </c>
      <c r="E88">
        <v>4.3857846299999999</v>
      </c>
      <c r="F88">
        <v>51.211750029999997</v>
      </c>
      <c r="G88">
        <v>4.3814630499999998</v>
      </c>
      <c r="H88">
        <v>51.210289000000003</v>
      </c>
      <c r="I88">
        <v>4.3836238400000003</v>
      </c>
      <c r="J88">
        <v>0.19770645536478959</v>
      </c>
    </row>
    <row r="89" spans="1:10" x14ac:dyDescent="0.3">
      <c r="A89">
        <v>186</v>
      </c>
      <c r="B89" t="s">
        <v>493</v>
      </c>
      <c r="C89" t="s">
        <v>503</v>
      </c>
      <c r="D89">
        <v>51.211750029999997</v>
      </c>
      <c r="E89">
        <v>4.3814630499999998</v>
      </c>
      <c r="F89">
        <v>51.208911899999997</v>
      </c>
      <c r="G89">
        <v>4.38591146</v>
      </c>
      <c r="H89">
        <v>51.210330964999997</v>
      </c>
      <c r="I89">
        <v>4.3836872549999999</v>
      </c>
      <c r="J89">
        <v>0.1973049551310396</v>
      </c>
    </row>
    <row r="90" spans="1:10" x14ac:dyDescent="0.3">
      <c r="A90">
        <v>101</v>
      </c>
      <c r="B90" t="s">
        <v>487</v>
      </c>
      <c r="C90" t="s">
        <v>493</v>
      </c>
      <c r="D90">
        <v>51.208709720000002</v>
      </c>
      <c r="E90">
        <v>4.38589144</v>
      </c>
      <c r="F90">
        <v>51.211750029999997</v>
      </c>
      <c r="G90">
        <v>4.3814630499999998</v>
      </c>
      <c r="H90">
        <v>51.210229875000003</v>
      </c>
      <c r="I90">
        <v>4.3836772449999986</v>
      </c>
      <c r="J90">
        <v>0.19070210580109109</v>
      </c>
    </row>
    <row r="91" spans="1:10" x14ac:dyDescent="0.3">
      <c r="A91">
        <v>22</v>
      </c>
      <c r="B91" t="s">
        <v>483</v>
      </c>
      <c r="C91" t="s">
        <v>484</v>
      </c>
      <c r="F91">
        <v>51.208442689999998</v>
      </c>
      <c r="G91">
        <v>4.3850493400000001</v>
      </c>
      <c r="H91">
        <v>51.208442689999998</v>
      </c>
      <c r="I91">
        <v>4.3850493400000001</v>
      </c>
      <c r="J91">
        <v>9.7719444898848304E-2</v>
      </c>
    </row>
    <row r="92" spans="1:10" x14ac:dyDescent="0.3">
      <c r="A92">
        <v>42</v>
      </c>
      <c r="B92" t="s">
        <v>484</v>
      </c>
      <c r="C92" t="s">
        <v>485</v>
      </c>
      <c r="D92">
        <v>51.208442689999998</v>
      </c>
      <c r="E92">
        <v>4.3850493400000001</v>
      </c>
      <c r="H92">
        <v>51.208442689999998</v>
      </c>
      <c r="I92">
        <v>4.3850493400000001</v>
      </c>
      <c r="J92">
        <v>9.7719444898848304E-2</v>
      </c>
    </row>
    <row r="93" spans="1:10" x14ac:dyDescent="0.3">
      <c r="A93">
        <v>43</v>
      </c>
      <c r="B93" t="s">
        <v>484</v>
      </c>
      <c r="C93" t="s">
        <v>486</v>
      </c>
      <c r="D93">
        <v>51.208442689999998</v>
      </c>
      <c r="E93">
        <v>4.3850493400000001</v>
      </c>
      <c r="H93">
        <v>51.208442689999998</v>
      </c>
      <c r="I93">
        <v>4.3850493400000001</v>
      </c>
      <c r="J93">
        <v>9.7719444898848304E-2</v>
      </c>
    </row>
    <row r="94" spans="1:10" x14ac:dyDescent="0.3">
      <c r="A94">
        <v>45</v>
      </c>
      <c r="B94" t="s">
        <v>484</v>
      </c>
      <c r="C94" t="s">
        <v>488</v>
      </c>
      <c r="D94">
        <v>51.208442689999998</v>
      </c>
      <c r="E94">
        <v>4.3850493400000001</v>
      </c>
      <c r="H94">
        <v>51.208442689999998</v>
      </c>
      <c r="I94">
        <v>4.3850493400000001</v>
      </c>
      <c r="J94">
        <v>9.7719444898848304E-2</v>
      </c>
    </row>
    <row r="95" spans="1:10" x14ac:dyDescent="0.3">
      <c r="A95">
        <v>46</v>
      </c>
      <c r="B95" t="s">
        <v>484</v>
      </c>
      <c r="C95" t="s">
        <v>489</v>
      </c>
      <c r="D95">
        <v>51.208442689999998</v>
      </c>
      <c r="E95">
        <v>4.3850493400000001</v>
      </c>
      <c r="H95">
        <v>51.208442689999998</v>
      </c>
      <c r="I95">
        <v>4.3850493400000001</v>
      </c>
      <c r="J95">
        <v>9.7719444898848304E-2</v>
      </c>
    </row>
    <row r="96" spans="1:10" x14ac:dyDescent="0.3">
      <c r="A96">
        <v>53</v>
      </c>
      <c r="B96" t="s">
        <v>484</v>
      </c>
      <c r="C96" t="s">
        <v>496</v>
      </c>
      <c r="D96">
        <v>51.208442689999998</v>
      </c>
      <c r="E96">
        <v>4.3850493400000001</v>
      </c>
      <c r="H96">
        <v>51.208442689999998</v>
      </c>
      <c r="I96">
        <v>4.3850493400000001</v>
      </c>
      <c r="J96">
        <v>9.7719444898848304E-2</v>
      </c>
    </row>
    <row r="97" spans="1:10" x14ac:dyDescent="0.3">
      <c r="A97">
        <v>54</v>
      </c>
      <c r="B97" t="s">
        <v>484</v>
      </c>
      <c r="C97" t="s">
        <v>497</v>
      </c>
      <c r="D97">
        <v>51.208442689999998</v>
      </c>
      <c r="E97">
        <v>4.3850493400000001</v>
      </c>
      <c r="H97">
        <v>51.208442689999998</v>
      </c>
      <c r="I97">
        <v>4.3850493400000001</v>
      </c>
      <c r="J97">
        <v>9.7719444898848304E-2</v>
      </c>
    </row>
    <row r="98" spans="1:10" x14ac:dyDescent="0.3">
      <c r="A98">
        <v>55</v>
      </c>
      <c r="B98" t="s">
        <v>484</v>
      </c>
      <c r="C98" t="s">
        <v>498</v>
      </c>
      <c r="D98">
        <v>51.208442689999998</v>
      </c>
      <c r="E98">
        <v>4.3850493400000001</v>
      </c>
      <c r="H98">
        <v>51.208442689999998</v>
      </c>
      <c r="I98">
        <v>4.3850493400000001</v>
      </c>
      <c r="J98">
        <v>9.7719444898848304E-2</v>
      </c>
    </row>
    <row r="99" spans="1:10" x14ac:dyDescent="0.3">
      <c r="A99">
        <v>56</v>
      </c>
      <c r="B99" t="s">
        <v>484</v>
      </c>
      <c r="C99" t="s">
        <v>499</v>
      </c>
      <c r="D99">
        <v>51.208442689999998</v>
      </c>
      <c r="E99">
        <v>4.3850493400000001</v>
      </c>
      <c r="H99">
        <v>51.208442689999998</v>
      </c>
      <c r="I99">
        <v>4.3850493400000001</v>
      </c>
      <c r="J99">
        <v>9.7719444898848304E-2</v>
      </c>
    </row>
    <row r="100" spans="1:10" x14ac:dyDescent="0.3">
      <c r="A100">
        <v>57</v>
      </c>
      <c r="B100" t="s">
        <v>484</v>
      </c>
      <c r="C100" t="s">
        <v>500</v>
      </c>
      <c r="D100">
        <v>51.208442689999998</v>
      </c>
      <c r="E100">
        <v>4.3850493400000001</v>
      </c>
      <c r="H100">
        <v>51.208442689999998</v>
      </c>
      <c r="I100">
        <v>4.3850493400000001</v>
      </c>
      <c r="J100">
        <v>9.7719444898848304E-2</v>
      </c>
    </row>
    <row r="101" spans="1:10" x14ac:dyDescent="0.3">
      <c r="A101">
        <v>59</v>
      </c>
      <c r="B101" t="s">
        <v>484</v>
      </c>
      <c r="C101" t="s">
        <v>502</v>
      </c>
      <c r="D101">
        <v>51.208442689999998</v>
      </c>
      <c r="E101">
        <v>4.3850493400000001</v>
      </c>
      <c r="H101">
        <v>51.208442689999998</v>
      </c>
      <c r="I101">
        <v>4.3850493400000001</v>
      </c>
      <c r="J101">
        <v>9.7719444898848304E-2</v>
      </c>
    </row>
    <row r="102" spans="1:10" x14ac:dyDescent="0.3">
      <c r="A102">
        <v>44</v>
      </c>
      <c r="B102" t="s">
        <v>484</v>
      </c>
      <c r="C102" t="s">
        <v>487</v>
      </c>
      <c r="D102">
        <v>51.208442689999998</v>
      </c>
      <c r="E102">
        <v>4.3850493400000001</v>
      </c>
      <c r="F102">
        <v>51.208709720000002</v>
      </c>
      <c r="G102">
        <v>4.38589144</v>
      </c>
      <c r="H102">
        <v>51.208576205</v>
      </c>
      <c r="I102">
        <v>4.3854703900000001</v>
      </c>
      <c r="J102">
        <v>7.0876906674463197E-2</v>
      </c>
    </row>
    <row r="103" spans="1:10" x14ac:dyDescent="0.3">
      <c r="A103">
        <v>2</v>
      </c>
      <c r="B103" t="s">
        <v>481</v>
      </c>
      <c r="C103" t="s">
        <v>484</v>
      </c>
      <c r="D103">
        <v>51.208827970000002</v>
      </c>
      <c r="E103">
        <v>4.3857846299999999</v>
      </c>
      <c r="F103">
        <v>51.208442689999998</v>
      </c>
      <c r="G103">
        <v>4.3850493400000001</v>
      </c>
      <c r="H103">
        <v>51.20863533</v>
      </c>
      <c r="I103">
        <v>4.385416985</v>
      </c>
      <c r="J103">
        <v>6.6309343514794006E-2</v>
      </c>
    </row>
    <row r="104" spans="1:10" x14ac:dyDescent="0.3">
      <c r="A104">
        <v>60</v>
      </c>
      <c r="B104" t="s">
        <v>484</v>
      </c>
      <c r="C104" t="s">
        <v>503</v>
      </c>
      <c r="D104">
        <v>51.208442689999998</v>
      </c>
      <c r="E104">
        <v>4.3850493400000001</v>
      </c>
      <c r="F104">
        <v>51.208911899999997</v>
      </c>
      <c r="G104">
        <v>4.38591146</v>
      </c>
      <c r="H104">
        <v>51.208677295000001</v>
      </c>
      <c r="I104">
        <v>4.3854804000000014</v>
      </c>
      <c r="J104">
        <v>6.0215152955495788E-2</v>
      </c>
    </row>
    <row r="105" spans="1:10" x14ac:dyDescent="0.3">
      <c r="A105">
        <v>25</v>
      </c>
      <c r="B105" t="s">
        <v>483</v>
      </c>
      <c r="C105" t="s">
        <v>487</v>
      </c>
      <c r="F105">
        <v>51.208709720000002</v>
      </c>
      <c r="G105">
        <v>4.38589144</v>
      </c>
      <c r="H105">
        <v>51.208709720000002</v>
      </c>
      <c r="I105">
        <v>4.38589144</v>
      </c>
      <c r="J105">
        <v>5.1569693713739963E-2</v>
      </c>
    </row>
    <row r="106" spans="1:10" x14ac:dyDescent="0.3">
      <c r="A106">
        <v>62</v>
      </c>
      <c r="B106" t="s">
        <v>485</v>
      </c>
      <c r="C106" t="s">
        <v>487</v>
      </c>
      <c r="F106">
        <v>51.208709720000002</v>
      </c>
      <c r="G106">
        <v>4.38589144</v>
      </c>
      <c r="H106">
        <v>51.208709720000002</v>
      </c>
      <c r="I106">
        <v>4.38589144</v>
      </c>
      <c r="J106">
        <v>5.1569693713739963E-2</v>
      </c>
    </row>
    <row r="107" spans="1:10" x14ac:dyDescent="0.3">
      <c r="A107">
        <v>79</v>
      </c>
      <c r="B107" t="s">
        <v>486</v>
      </c>
      <c r="C107" t="s">
        <v>487</v>
      </c>
      <c r="F107">
        <v>51.208709720000002</v>
      </c>
      <c r="G107">
        <v>4.38589144</v>
      </c>
      <c r="H107">
        <v>51.208709720000002</v>
      </c>
      <c r="I107">
        <v>4.38589144</v>
      </c>
      <c r="J107">
        <v>5.1569693713739963E-2</v>
      </c>
    </row>
    <row r="108" spans="1:10" x14ac:dyDescent="0.3">
      <c r="A108">
        <v>96</v>
      </c>
      <c r="B108" t="s">
        <v>487</v>
      </c>
      <c r="C108" t="s">
        <v>488</v>
      </c>
      <c r="D108">
        <v>51.208709720000002</v>
      </c>
      <c r="E108">
        <v>4.38589144</v>
      </c>
      <c r="H108">
        <v>51.208709720000002</v>
      </c>
      <c r="I108">
        <v>4.38589144</v>
      </c>
      <c r="J108">
        <v>5.1569693713739963E-2</v>
      </c>
    </row>
    <row r="109" spans="1:10" x14ac:dyDescent="0.3">
      <c r="A109">
        <v>97</v>
      </c>
      <c r="B109" t="s">
        <v>487</v>
      </c>
      <c r="C109" t="s">
        <v>489</v>
      </c>
      <c r="D109">
        <v>51.208709720000002</v>
      </c>
      <c r="E109">
        <v>4.38589144</v>
      </c>
      <c r="H109">
        <v>51.208709720000002</v>
      </c>
      <c r="I109">
        <v>4.38589144</v>
      </c>
      <c r="J109">
        <v>5.1569693713739963E-2</v>
      </c>
    </row>
    <row r="110" spans="1:10" x14ac:dyDescent="0.3">
      <c r="A110">
        <v>104</v>
      </c>
      <c r="B110" t="s">
        <v>487</v>
      </c>
      <c r="C110" t="s">
        <v>496</v>
      </c>
      <c r="D110">
        <v>51.208709720000002</v>
      </c>
      <c r="E110">
        <v>4.38589144</v>
      </c>
      <c r="H110">
        <v>51.208709720000002</v>
      </c>
      <c r="I110">
        <v>4.38589144</v>
      </c>
      <c r="J110">
        <v>5.1569693713739963E-2</v>
      </c>
    </row>
    <row r="111" spans="1:10" x14ac:dyDescent="0.3">
      <c r="A111">
        <v>105</v>
      </c>
      <c r="B111" t="s">
        <v>487</v>
      </c>
      <c r="C111" t="s">
        <v>497</v>
      </c>
      <c r="D111">
        <v>51.208709720000002</v>
      </c>
      <c r="E111">
        <v>4.38589144</v>
      </c>
      <c r="H111">
        <v>51.208709720000002</v>
      </c>
      <c r="I111">
        <v>4.38589144</v>
      </c>
      <c r="J111">
        <v>5.1569693713739963E-2</v>
      </c>
    </row>
    <row r="112" spans="1:10" x14ac:dyDescent="0.3">
      <c r="A112">
        <v>106</v>
      </c>
      <c r="B112" t="s">
        <v>487</v>
      </c>
      <c r="C112" t="s">
        <v>498</v>
      </c>
      <c r="D112">
        <v>51.208709720000002</v>
      </c>
      <c r="E112">
        <v>4.38589144</v>
      </c>
      <c r="H112">
        <v>51.208709720000002</v>
      </c>
      <c r="I112">
        <v>4.38589144</v>
      </c>
      <c r="J112">
        <v>5.1569693713739963E-2</v>
      </c>
    </row>
    <row r="113" spans="1:10" x14ac:dyDescent="0.3">
      <c r="A113">
        <v>107</v>
      </c>
      <c r="B113" t="s">
        <v>487</v>
      </c>
      <c r="C113" t="s">
        <v>499</v>
      </c>
      <c r="D113">
        <v>51.208709720000002</v>
      </c>
      <c r="E113">
        <v>4.38589144</v>
      </c>
      <c r="H113">
        <v>51.208709720000002</v>
      </c>
      <c r="I113">
        <v>4.38589144</v>
      </c>
      <c r="J113">
        <v>5.1569693713739963E-2</v>
      </c>
    </row>
    <row r="114" spans="1:10" x14ac:dyDescent="0.3">
      <c r="A114">
        <v>108</v>
      </c>
      <c r="B114" t="s">
        <v>487</v>
      </c>
      <c r="C114" t="s">
        <v>500</v>
      </c>
      <c r="D114">
        <v>51.208709720000002</v>
      </c>
      <c r="E114">
        <v>4.38589144</v>
      </c>
      <c r="H114">
        <v>51.208709720000002</v>
      </c>
      <c r="I114">
        <v>4.38589144</v>
      </c>
      <c r="J114">
        <v>5.1569693713739963E-2</v>
      </c>
    </row>
    <row r="115" spans="1:10" x14ac:dyDescent="0.3">
      <c r="A115">
        <v>110</v>
      </c>
      <c r="B115" t="s">
        <v>487</v>
      </c>
      <c r="C115" t="s">
        <v>502</v>
      </c>
      <c r="D115">
        <v>51.208709720000002</v>
      </c>
      <c r="E115">
        <v>4.38589144</v>
      </c>
      <c r="H115">
        <v>51.208709720000002</v>
      </c>
      <c r="I115">
        <v>4.38589144</v>
      </c>
      <c r="J115">
        <v>5.1569693713739963E-2</v>
      </c>
    </row>
    <row r="116" spans="1:10" x14ac:dyDescent="0.3">
      <c r="A116">
        <v>30</v>
      </c>
      <c r="B116" t="s">
        <v>483</v>
      </c>
      <c r="C116" t="s">
        <v>492</v>
      </c>
      <c r="F116">
        <v>51.209354400000002</v>
      </c>
      <c r="G116">
        <v>4.3864622100000004</v>
      </c>
      <c r="H116">
        <v>51.209354400000002</v>
      </c>
      <c r="I116">
        <v>4.3864622100000004</v>
      </c>
      <c r="J116">
        <v>4.8359788518462579E-2</v>
      </c>
    </row>
    <row r="117" spans="1:10" x14ac:dyDescent="0.3">
      <c r="A117">
        <v>67</v>
      </c>
      <c r="B117" t="s">
        <v>485</v>
      </c>
      <c r="C117" t="s">
        <v>492</v>
      </c>
      <c r="F117">
        <v>51.209354400000002</v>
      </c>
      <c r="G117">
        <v>4.3864622100000004</v>
      </c>
      <c r="H117">
        <v>51.209354400000002</v>
      </c>
      <c r="I117">
        <v>4.3864622100000004</v>
      </c>
      <c r="J117">
        <v>4.8359788518462579E-2</v>
      </c>
    </row>
    <row r="118" spans="1:10" x14ac:dyDescent="0.3">
      <c r="A118">
        <v>84</v>
      </c>
      <c r="B118" t="s">
        <v>486</v>
      </c>
      <c r="C118" t="s">
        <v>492</v>
      </c>
      <c r="F118">
        <v>51.209354400000002</v>
      </c>
      <c r="G118">
        <v>4.3864622100000004</v>
      </c>
      <c r="H118">
        <v>51.209354400000002</v>
      </c>
      <c r="I118">
        <v>4.3864622100000004</v>
      </c>
      <c r="J118">
        <v>4.8359788518462579E-2</v>
      </c>
    </row>
    <row r="119" spans="1:10" x14ac:dyDescent="0.3">
      <c r="A119">
        <v>115</v>
      </c>
      <c r="B119" t="s">
        <v>488</v>
      </c>
      <c r="C119" t="s">
        <v>492</v>
      </c>
      <c r="F119">
        <v>51.209354400000002</v>
      </c>
      <c r="G119">
        <v>4.3864622100000004</v>
      </c>
      <c r="H119">
        <v>51.209354400000002</v>
      </c>
      <c r="I119">
        <v>4.3864622100000004</v>
      </c>
      <c r="J119">
        <v>4.8359788518462579E-2</v>
      </c>
    </row>
    <row r="120" spans="1:10" x14ac:dyDescent="0.3">
      <c r="A120">
        <v>129</v>
      </c>
      <c r="B120" t="s">
        <v>489</v>
      </c>
      <c r="C120" t="s">
        <v>492</v>
      </c>
      <c r="F120">
        <v>51.209354400000002</v>
      </c>
      <c r="G120">
        <v>4.3864622100000004</v>
      </c>
      <c r="H120">
        <v>51.209354400000002</v>
      </c>
      <c r="I120">
        <v>4.3864622100000004</v>
      </c>
      <c r="J120">
        <v>4.8359788518462579E-2</v>
      </c>
    </row>
    <row r="121" spans="1:10" x14ac:dyDescent="0.3">
      <c r="A121">
        <v>169</v>
      </c>
      <c r="B121" t="s">
        <v>492</v>
      </c>
      <c r="C121" t="s">
        <v>496</v>
      </c>
      <c r="D121">
        <v>51.209354400000002</v>
      </c>
      <c r="E121">
        <v>4.3864622100000004</v>
      </c>
      <c r="H121">
        <v>51.209354400000002</v>
      </c>
      <c r="I121">
        <v>4.3864622100000004</v>
      </c>
      <c r="J121">
        <v>4.8359788518462579E-2</v>
      </c>
    </row>
    <row r="122" spans="1:10" x14ac:dyDescent="0.3">
      <c r="A122">
        <v>170</v>
      </c>
      <c r="B122" t="s">
        <v>492</v>
      </c>
      <c r="C122" t="s">
        <v>497</v>
      </c>
      <c r="D122">
        <v>51.209354400000002</v>
      </c>
      <c r="E122">
        <v>4.3864622100000004</v>
      </c>
      <c r="H122">
        <v>51.209354400000002</v>
      </c>
      <c r="I122">
        <v>4.3864622100000004</v>
      </c>
      <c r="J122">
        <v>4.8359788518462579E-2</v>
      </c>
    </row>
    <row r="123" spans="1:10" x14ac:dyDescent="0.3">
      <c r="A123">
        <v>171</v>
      </c>
      <c r="B123" t="s">
        <v>492</v>
      </c>
      <c r="C123" t="s">
        <v>498</v>
      </c>
      <c r="D123">
        <v>51.209354400000002</v>
      </c>
      <c r="E123">
        <v>4.3864622100000004</v>
      </c>
      <c r="H123">
        <v>51.209354400000002</v>
      </c>
      <c r="I123">
        <v>4.3864622100000004</v>
      </c>
      <c r="J123">
        <v>4.8359788518462579E-2</v>
      </c>
    </row>
    <row r="124" spans="1:10" x14ac:dyDescent="0.3">
      <c r="A124">
        <v>172</v>
      </c>
      <c r="B124" t="s">
        <v>492</v>
      </c>
      <c r="C124" t="s">
        <v>499</v>
      </c>
      <c r="D124">
        <v>51.209354400000002</v>
      </c>
      <c r="E124">
        <v>4.3864622100000004</v>
      </c>
      <c r="H124">
        <v>51.209354400000002</v>
      </c>
      <c r="I124">
        <v>4.3864622100000004</v>
      </c>
      <c r="J124">
        <v>4.8359788518462579E-2</v>
      </c>
    </row>
    <row r="125" spans="1:10" x14ac:dyDescent="0.3">
      <c r="A125">
        <v>173</v>
      </c>
      <c r="B125" t="s">
        <v>492</v>
      </c>
      <c r="C125" t="s">
        <v>500</v>
      </c>
      <c r="D125">
        <v>51.209354400000002</v>
      </c>
      <c r="E125">
        <v>4.3864622100000004</v>
      </c>
      <c r="H125">
        <v>51.209354400000002</v>
      </c>
      <c r="I125">
        <v>4.3864622100000004</v>
      </c>
      <c r="J125">
        <v>4.8359788518462579E-2</v>
      </c>
    </row>
    <row r="126" spans="1:10" x14ac:dyDescent="0.3">
      <c r="A126">
        <v>175</v>
      </c>
      <c r="B126" t="s">
        <v>492</v>
      </c>
      <c r="C126" t="s">
        <v>502</v>
      </c>
      <c r="D126">
        <v>51.209354400000002</v>
      </c>
      <c r="E126">
        <v>4.3864622100000004</v>
      </c>
      <c r="H126">
        <v>51.209354400000002</v>
      </c>
      <c r="I126">
        <v>4.3864622100000004</v>
      </c>
      <c r="J126">
        <v>4.8359788518462579E-2</v>
      </c>
    </row>
    <row r="127" spans="1:10" x14ac:dyDescent="0.3">
      <c r="A127">
        <v>51</v>
      </c>
      <c r="B127" t="s">
        <v>484</v>
      </c>
      <c r="C127" t="s">
        <v>494</v>
      </c>
      <c r="D127">
        <v>51.208442689999998</v>
      </c>
      <c r="E127">
        <v>4.3850493400000001</v>
      </c>
      <c r="F127">
        <v>51.20913315</v>
      </c>
      <c r="G127">
        <v>4.3861188899999997</v>
      </c>
      <c r="H127">
        <v>51.208787919999999</v>
      </c>
      <c r="I127">
        <v>4.3855841150000003</v>
      </c>
      <c r="J127">
        <v>4.6066665061325097E-2</v>
      </c>
    </row>
    <row r="128" spans="1:10" x14ac:dyDescent="0.3">
      <c r="A128">
        <v>58</v>
      </c>
      <c r="B128" t="s">
        <v>484</v>
      </c>
      <c r="C128" t="s">
        <v>501</v>
      </c>
      <c r="D128">
        <v>51.208442689999998</v>
      </c>
      <c r="E128">
        <v>4.3850493400000001</v>
      </c>
      <c r="F128">
        <v>51.20913315</v>
      </c>
      <c r="G128">
        <v>4.3861188899999997</v>
      </c>
      <c r="H128">
        <v>51.208787919999999</v>
      </c>
      <c r="I128">
        <v>4.3855841150000003</v>
      </c>
      <c r="J128">
        <v>4.6066665061325097E-2</v>
      </c>
    </row>
    <row r="129" spans="1:10" x14ac:dyDescent="0.3">
      <c r="A129">
        <v>142</v>
      </c>
      <c r="B129" t="s">
        <v>490</v>
      </c>
      <c r="C129" t="s">
        <v>492</v>
      </c>
      <c r="D129">
        <v>51.209312439999998</v>
      </c>
      <c r="E129">
        <v>4.3863892599999996</v>
      </c>
      <c r="F129">
        <v>51.209354400000002</v>
      </c>
      <c r="G129">
        <v>4.3864622100000004</v>
      </c>
      <c r="H129">
        <v>51.20933342</v>
      </c>
      <c r="I129">
        <v>4.3864257350000004</v>
      </c>
      <c r="J129">
        <v>4.5087048650106827E-2</v>
      </c>
    </row>
    <row r="130" spans="1:10" x14ac:dyDescent="0.3">
      <c r="A130">
        <v>5</v>
      </c>
      <c r="B130" t="s">
        <v>481</v>
      </c>
      <c r="C130" t="s">
        <v>487</v>
      </c>
      <c r="D130">
        <v>51.208827970000002</v>
      </c>
      <c r="E130">
        <v>4.3857846299999999</v>
      </c>
      <c r="F130">
        <v>51.208709720000002</v>
      </c>
      <c r="G130">
        <v>4.38589144</v>
      </c>
      <c r="H130">
        <v>51.208768845000002</v>
      </c>
      <c r="I130">
        <v>4.3858380349999999</v>
      </c>
      <c r="J130">
        <v>4.4830761915963337E-2</v>
      </c>
    </row>
    <row r="131" spans="1:10" x14ac:dyDescent="0.3">
      <c r="A131">
        <v>28</v>
      </c>
      <c r="B131" t="s">
        <v>483</v>
      </c>
      <c r="C131" t="s">
        <v>490</v>
      </c>
      <c r="F131">
        <v>51.209312439999998</v>
      </c>
      <c r="G131">
        <v>4.3863892599999996</v>
      </c>
      <c r="H131">
        <v>51.209312439999998</v>
      </c>
      <c r="I131">
        <v>4.3863892599999996</v>
      </c>
      <c r="J131">
        <v>4.1842698184732741E-2</v>
      </c>
    </row>
    <row r="132" spans="1:10" x14ac:dyDescent="0.3">
      <c r="A132">
        <v>65</v>
      </c>
      <c r="B132" t="s">
        <v>485</v>
      </c>
      <c r="C132" t="s">
        <v>490</v>
      </c>
      <c r="F132">
        <v>51.209312439999998</v>
      </c>
      <c r="G132">
        <v>4.3863892599999996</v>
      </c>
      <c r="H132">
        <v>51.209312439999998</v>
      </c>
      <c r="I132">
        <v>4.3863892599999996</v>
      </c>
      <c r="J132">
        <v>4.1842698184732741E-2</v>
      </c>
    </row>
    <row r="133" spans="1:10" x14ac:dyDescent="0.3">
      <c r="A133">
        <v>82</v>
      </c>
      <c r="B133" t="s">
        <v>486</v>
      </c>
      <c r="C133" t="s">
        <v>490</v>
      </c>
      <c r="F133">
        <v>51.209312439999998</v>
      </c>
      <c r="G133">
        <v>4.3863892599999996</v>
      </c>
      <c r="H133">
        <v>51.209312439999998</v>
      </c>
      <c r="I133">
        <v>4.3863892599999996</v>
      </c>
      <c r="J133">
        <v>4.1842698184732741E-2</v>
      </c>
    </row>
    <row r="134" spans="1:10" x14ac:dyDescent="0.3">
      <c r="A134">
        <v>113</v>
      </c>
      <c r="B134" t="s">
        <v>488</v>
      </c>
      <c r="C134" t="s">
        <v>490</v>
      </c>
      <c r="F134">
        <v>51.209312439999998</v>
      </c>
      <c r="G134">
        <v>4.3863892599999996</v>
      </c>
      <c r="H134">
        <v>51.209312439999998</v>
      </c>
      <c r="I134">
        <v>4.3863892599999996</v>
      </c>
      <c r="J134">
        <v>4.1842698184732741E-2</v>
      </c>
    </row>
    <row r="135" spans="1:10" x14ac:dyDescent="0.3">
      <c r="A135">
        <v>127</v>
      </c>
      <c r="B135" t="s">
        <v>489</v>
      </c>
      <c r="C135" t="s">
        <v>490</v>
      </c>
      <c r="F135">
        <v>51.209312439999998</v>
      </c>
      <c r="G135">
        <v>4.3863892599999996</v>
      </c>
      <c r="H135">
        <v>51.209312439999998</v>
      </c>
      <c r="I135">
        <v>4.3863892599999996</v>
      </c>
      <c r="J135">
        <v>4.1842698184732741E-2</v>
      </c>
    </row>
    <row r="136" spans="1:10" x14ac:dyDescent="0.3">
      <c r="A136">
        <v>146</v>
      </c>
      <c r="B136" t="s">
        <v>490</v>
      </c>
      <c r="C136" t="s">
        <v>496</v>
      </c>
      <c r="D136">
        <v>51.209312439999998</v>
      </c>
      <c r="E136">
        <v>4.3863892599999996</v>
      </c>
      <c r="H136">
        <v>51.209312439999998</v>
      </c>
      <c r="I136">
        <v>4.3863892599999996</v>
      </c>
      <c r="J136">
        <v>4.1842698184732741E-2</v>
      </c>
    </row>
    <row r="137" spans="1:10" x14ac:dyDescent="0.3">
      <c r="A137">
        <v>147</v>
      </c>
      <c r="B137" t="s">
        <v>490</v>
      </c>
      <c r="C137" t="s">
        <v>497</v>
      </c>
      <c r="D137">
        <v>51.209312439999998</v>
      </c>
      <c r="E137">
        <v>4.3863892599999996</v>
      </c>
      <c r="H137">
        <v>51.209312439999998</v>
      </c>
      <c r="I137">
        <v>4.3863892599999996</v>
      </c>
      <c r="J137">
        <v>4.1842698184732741E-2</v>
      </c>
    </row>
    <row r="138" spans="1:10" x14ac:dyDescent="0.3">
      <c r="A138">
        <v>148</v>
      </c>
      <c r="B138" t="s">
        <v>490</v>
      </c>
      <c r="C138" t="s">
        <v>498</v>
      </c>
      <c r="D138">
        <v>51.209312439999998</v>
      </c>
      <c r="E138">
        <v>4.3863892599999996</v>
      </c>
      <c r="H138">
        <v>51.209312439999998</v>
      </c>
      <c r="I138">
        <v>4.3863892599999996</v>
      </c>
      <c r="J138">
        <v>4.1842698184732741E-2</v>
      </c>
    </row>
    <row r="139" spans="1:10" x14ac:dyDescent="0.3">
      <c r="A139">
        <v>149</v>
      </c>
      <c r="B139" t="s">
        <v>490</v>
      </c>
      <c r="C139" t="s">
        <v>499</v>
      </c>
      <c r="D139">
        <v>51.209312439999998</v>
      </c>
      <c r="E139">
        <v>4.3863892599999996</v>
      </c>
      <c r="H139">
        <v>51.209312439999998</v>
      </c>
      <c r="I139">
        <v>4.3863892599999996</v>
      </c>
      <c r="J139">
        <v>4.1842698184732741E-2</v>
      </c>
    </row>
    <row r="140" spans="1:10" x14ac:dyDescent="0.3">
      <c r="A140">
        <v>150</v>
      </c>
      <c r="B140" t="s">
        <v>490</v>
      </c>
      <c r="C140" t="s">
        <v>500</v>
      </c>
      <c r="D140">
        <v>51.209312439999998</v>
      </c>
      <c r="E140">
        <v>4.3863892599999996</v>
      </c>
      <c r="H140">
        <v>51.209312439999998</v>
      </c>
      <c r="I140">
        <v>4.3863892599999996</v>
      </c>
      <c r="J140">
        <v>4.1842698184732741E-2</v>
      </c>
    </row>
    <row r="141" spans="1:10" x14ac:dyDescent="0.3">
      <c r="A141">
        <v>152</v>
      </c>
      <c r="B141" t="s">
        <v>490</v>
      </c>
      <c r="C141" t="s">
        <v>502</v>
      </c>
      <c r="D141">
        <v>51.209312439999998</v>
      </c>
      <c r="E141">
        <v>4.3863892599999996</v>
      </c>
      <c r="H141">
        <v>51.209312439999998</v>
      </c>
      <c r="I141">
        <v>4.3863892599999996</v>
      </c>
      <c r="J141">
        <v>4.1842698184732741E-2</v>
      </c>
    </row>
    <row r="142" spans="1:10" x14ac:dyDescent="0.3">
      <c r="A142">
        <v>111</v>
      </c>
      <c r="B142" t="s">
        <v>487</v>
      </c>
      <c r="C142" t="s">
        <v>503</v>
      </c>
      <c r="D142">
        <v>51.208709720000002</v>
      </c>
      <c r="E142">
        <v>4.38589144</v>
      </c>
      <c r="F142">
        <v>51.208911899999997</v>
      </c>
      <c r="G142">
        <v>4.38591146</v>
      </c>
      <c r="H142">
        <v>51.208810810000003</v>
      </c>
      <c r="I142">
        <v>4.3859014500000004</v>
      </c>
      <c r="J142">
        <v>4.0452839841630013E-2</v>
      </c>
    </row>
    <row r="143" spans="1:10" x14ac:dyDescent="0.3">
      <c r="A143">
        <v>1</v>
      </c>
      <c r="B143" t="s">
        <v>481</v>
      </c>
      <c r="C143" t="s">
        <v>483</v>
      </c>
      <c r="D143">
        <v>51.208827970000002</v>
      </c>
      <c r="E143">
        <v>4.3857846299999999</v>
      </c>
      <c r="H143">
        <v>51.208827970000002</v>
      </c>
      <c r="I143">
        <v>4.3857846299999999</v>
      </c>
      <c r="J143">
        <v>3.8396452024927447E-2</v>
      </c>
    </row>
    <row r="144" spans="1:10" x14ac:dyDescent="0.3">
      <c r="A144">
        <v>3</v>
      </c>
      <c r="B144" t="s">
        <v>481</v>
      </c>
      <c r="C144" t="s">
        <v>485</v>
      </c>
      <c r="D144">
        <v>51.208827970000002</v>
      </c>
      <c r="E144">
        <v>4.3857846299999999</v>
      </c>
      <c r="H144">
        <v>51.208827970000002</v>
      </c>
      <c r="I144">
        <v>4.3857846299999999</v>
      </c>
      <c r="J144">
        <v>3.8396452024927447E-2</v>
      </c>
    </row>
    <row r="145" spans="1:10" x14ac:dyDescent="0.3">
      <c r="A145" s="12">
        <v>4</v>
      </c>
      <c r="B145" t="s">
        <v>481</v>
      </c>
      <c r="C145" t="s">
        <v>486</v>
      </c>
      <c r="D145">
        <v>51.208827970000002</v>
      </c>
      <c r="E145">
        <v>4.3857846299999999</v>
      </c>
      <c r="H145">
        <v>51.208827970000002</v>
      </c>
      <c r="I145">
        <v>4.3857846299999999</v>
      </c>
      <c r="J145">
        <v>3.8396452024927447E-2</v>
      </c>
    </row>
    <row r="146" spans="1:10" x14ac:dyDescent="0.3">
      <c r="A146">
        <v>6</v>
      </c>
      <c r="B146" t="s">
        <v>481</v>
      </c>
      <c r="C146" t="s">
        <v>488</v>
      </c>
      <c r="D146">
        <v>51.208827970000002</v>
      </c>
      <c r="E146">
        <v>4.3857846299999999</v>
      </c>
      <c r="H146">
        <v>51.208827970000002</v>
      </c>
      <c r="I146">
        <v>4.3857846299999999</v>
      </c>
      <c r="J146">
        <v>3.8396452024927447E-2</v>
      </c>
    </row>
    <row r="147" spans="1:10" x14ac:dyDescent="0.3">
      <c r="A147">
        <v>7</v>
      </c>
      <c r="B147" t="s">
        <v>481</v>
      </c>
      <c r="C147" t="s">
        <v>489</v>
      </c>
      <c r="D147">
        <v>51.208827970000002</v>
      </c>
      <c r="E147">
        <v>4.3857846299999999</v>
      </c>
      <c r="H147">
        <v>51.208827970000002</v>
      </c>
      <c r="I147">
        <v>4.3857846299999999</v>
      </c>
      <c r="J147">
        <v>3.8396452024927447E-2</v>
      </c>
    </row>
    <row r="148" spans="1:10" x14ac:dyDescent="0.3">
      <c r="A148">
        <v>14</v>
      </c>
      <c r="B148" t="s">
        <v>481</v>
      </c>
      <c r="C148" t="s">
        <v>496</v>
      </c>
      <c r="D148">
        <v>51.208827970000002</v>
      </c>
      <c r="E148">
        <v>4.3857846299999999</v>
      </c>
      <c r="H148">
        <v>51.208827970000002</v>
      </c>
      <c r="I148">
        <v>4.3857846299999999</v>
      </c>
      <c r="J148">
        <v>3.8396452024927447E-2</v>
      </c>
    </row>
    <row r="149" spans="1:10" x14ac:dyDescent="0.3">
      <c r="A149">
        <v>15</v>
      </c>
      <c r="B149" t="s">
        <v>481</v>
      </c>
      <c r="C149" t="s">
        <v>497</v>
      </c>
      <c r="D149">
        <v>51.208827970000002</v>
      </c>
      <c r="E149">
        <v>4.3857846299999999</v>
      </c>
      <c r="H149">
        <v>51.208827970000002</v>
      </c>
      <c r="I149">
        <v>4.3857846299999999</v>
      </c>
      <c r="J149">
        <v>3.8396452024927447E-2</v>
      </c>
    </row>
    <row r="150" spans="1:10" x14ac:dyDescent="0.3">
      <c r="A150">
        <v>16</v>
      </c>
      <c r="B150" t="s">
        <v>481</v>
      </c>
      <c r="C150" t="s">
        <v>498</v>
      </c>
      <c r="D150">
        <v>51.208827970000002</v>
      </c>
      <c r="E150">
        <v>4.3857846299999999</v>
      </c>
      <c r="H150">
        <v>51.208827970000002</v>
      </c>
      <c r="I150">
        <v>4.3857846299999999</v>
      </c>
      <c r="J150">
        <v>3.8396452024927447E-2</v>
      </c>
    </row>
    <row r="151" spans="1:10" x14ac:dyDescent="0.3">
      <c r="A151">
        <v>17</v>
      </c>
      <c r="B151" t="s">
        <v>481</v>
      </c>
      <c r="C151" t="s">
        <v>499</v>
      </c>
      <c r="D151">
        <v>51.208827970000002</v>
      </c>
      <c r="E151">
        <v>4.3857846299999999</v>
      </c>
      <c r="H151">
        <v>51.208827970000002</v>
      </c>
      <c r="I151">
        <v>4.3857846299999999</v>
      </c>
      <c r="J151">
        <v>3.8396452024927447E-2</v>
      </c>
    </row>
    <row r="152" spans="1:10" x14ac:dyDescent="0.3">
      <c r="A152">
        <v>18</v>
      </c>
      <c r="B152" t="s">
        <v>481</v>
      </c>
      <c r="C152" t="s">
        <v>500</v>
      </c>
      <c r="D152">
        <v>51.208827970000002</v>
      </c>
      <c r="E152">
        <v>4.3857846299999999</v>
      </c>
      <c r="H152">
        <v>51.208827970000002</v>
      </c>
      <c r="I152">
        <v>4.3857846299999999</v>
      </c>
      <c r="J152">
        <v>3.8396452024927447E-2</v>
      </c>
    </row>
    <row r="153" spans="1:10" x14ac:dyDescent="0.3">
      <c r="A153">
        <v>20</v>
      </c>
      <c r="B153" t="s">
        <v>481</v>
      </c>
      <c r="C153" t="s">
        <v>502</v>
      </c>
      <c r="D153">
        <v>51.208827970000002</v>
      </c>
      <c r="E153">
        <v>4.3857846299999999</v>
      </c>
      <c r="H153">
        <v>51.208827970000002</v>
      </c>
      <c r="I153">
        <v>4.3857846299999999</v>
      </c>
      <c r="J153">
        <v>3.8396452024927447E-2</v>
      </c>
    </row>
    <row r="154" spans="1:10" x14ac:dyDescent="0.3">
      <c r="A154">
        <v>47</v>
      </c>
      <c r="B154" t="s">
        <v>484</v>
      </c>
      <c r="C154" t="s">
        <v>490</v>
      </c>
      <c r="D154">
        <v>51.208442689999998</v>
      </c>
      <c r="E154">
        <v>4.3850493400000001</v>
      </c>
      <c r="F154">
        <v>51.209312439999998</v>
      </c>
      <c r="G154">
        <v>4.3863892599999996</v>
      </c>
      <c r="H154">
        <v>51.208877564999987</v>
      </c>
      <c r="I154">
        <v>4.3857192999999999</v>
      </c>
      <c r="J154">
        <v>3.3667824667149633E-2</v>
      </c>
    </row>
    <row r="155" spans="1:10" x14ac:dyDescent="0.3">
      <c r="A155">
        <v>21</v>
      </c>
      <c r="B155" t="s">
        <v>481</v>
      </c>
      <c r="C155" t="s">
        <v>503</v>
      </c>
      <c r="D155">
        <v>51.208827970000002</v>
      </c>
      <c r="E155">
        <v>4.3857846299999999</v>
      </c>
      <c r="F155">
        <v>51.208911899999997</v>
      </c>
      <c r="G155">
        <v>4.38591146</v>
      </c>
      <c r="H155">
        <v>51.208869935000003</v>
      </c>
      <c r="I155">
        <v>4.3858480449999986</v>
      </c>
      <c r="J155">
        <v>3.3606687674831687E-2</v>
      </c>
    </row>
    <row r="156" spans="1:10" x14ac:dyDescent="0.3">
      <c r="A156">
        <v>167</v>
      </c>
      <c r="B156" t="s">
        <v>492</v>
      </c>
      <c r="C156" t="s">
        <v>494</v>
      </c>
      <c r="D156">
        <v>51.209354400000002</v>
      </c>
      <c r="E156">
        <v>4.3864622100000004</v>
      </c>
      <c r="F156">
        <v>51.20913315</v>
      </c>
      <c r="G156">
        <v>4.3861188899999997</v>
      </c>
      <c r="H156">
        <v>51.209243774999997</v>
      </c>
      <c r="I156">
        <v>4.38629055</v>
      </c>
      <c r="J156">
        <v>3.2925098427832783E-2</v>
      </c>
    </row>
    <row r="157" spans="1:10" x14ac:dyDescent="0.3">
      <c r="A157">
        <v>174</v>
      </c>
      <c r="B157" t="s">
        <v>492</v>
      </c>
      <c r="C157" t="s">
        <v>501</v>
      </c>
      <c r="D157">
        <v>51.209354400000002</v>
      </c>
      <c r="E157">
        <v>4.3864622100000004</v>
      </c>
      <c r="F157">
        <v>51.20913315</v>
      </c>
      <c r="G157">
        <v>4.3861188899999997</v>
      </c>
      <c r="H157">
        <v>51.209243774999997</v>
      </c>
      <c r="I157">
        <v>4.38629055</v>
      </c>
      <c r="J157">
        <v>3.2925098427832783E-2</v>
      </c>
    </row>
    <row r="158" spans="1:10" x14ac:dyDescent="0.3">
      <c r="A158">
        <v>49</v>
      </c>
      <c r="B158" t="s">
        <v>484</v>
      </c>
      <c r="C158" t="s">
        <v>492</v>
      </c>
      <c r="D158">
        <v>51.208442689999998</v>
      </c>
      <c r="E158">
        <v>4.3850493400000001</v>
      </c>
      <c r="F158">
        <v>51.209354400000002</v>
      </c>
      <c r="G158">
        <v>4.3864622100000004</v>
      </c>
      <c r="H158">
        <v>51.208898544999997</v>
      </c>
      <c r="I158">
        <v>4.3857557749999998</v>
      </c>
      <c r="J158">
        <v>3.086696548026352E-2</v>
      </c>
    </row>
    <row r="159" spans="1:10" x14ac:dyDescent="0.3">
      <c r="A159">
        <v>102</v>
      </c>
      <c r="B159" t="s">
        <v>487</v>
      </c>
      <c r="C159" t="s">
        <v>494</v>
      </c>
      <c r="D159">
        <v>51.208709720000002</v>
      </c>
      <c r="E159">
        <v>4.38589144</v>
      </c>
      <c r="F159">
        <v>51.20913315</v>
      </c>
      <c r="G159">
        <v>4.3861188899999997</v>
      </c>
      <c r="H159">
        <v>51.208921435000001</v>
      </c>
      <c r="I159">
        <v>4.3860051650000003</v>
      </c>
      <c r="J159">
        <v>3.0360840502239059E-2</v>
      </c>
    </row>
    <row r="160" spans="1:10" x14ac:dyDescent="0.3">
      <c r="A160">
        <v>109</v>
      </c>
      <c r="B160" t="s">
        <v>487</v>
      </c>
      <c r="C160" t="s">
        <v>501</v>
      </c>
      <c r="D160">
        <v>51.208709720000002</v>
      </c>
      <c r="E160">
        <v>4.38589144</v>
      </c>
      <c r="F160">
        <v>51.20913315</v>
      </c>
      <c r="G160">
        <v>4.3861188899999997</v>
      </c>
      <c r="H160">
        <v>51.208921435000001</v>
      </c>
      <c r="I160">
        <v>4.3860051650000003</v>
      </c>
      <c r="J160">
        <v>3.0360840502239059E-2</v>
      </c>
    </row>
    <row r="161" spans="1:10" x14ac:dyDescent="0.3">
      <c r="A161">
        <v>144</v>
      </c>
      <c r="B161" t="s">
        <v>490</v>
      </c>
      <c r="C161" t="s">
        <v>494</v>
      </c>
      <c r="D161">
        <v>51.209312439999998</v>
      </c>
      <c r="E161">
        <v>4.3863892599999996</v>
      </c>
      <c r="F161">
        <v>51.20913315</v>
      </c>
      <c r="G161">
        <v>4.3861188899999997</v>
      </c>
      <c r="H161">
        <v>51.209222795000002</v>
      </c>
      <c r="I161">
        <v>4.3862540750000001</v>
      </c>
      <c r="J161">
        <v>2.9939860354757149E-2</v>
      </c>
    </row>
    <row r="162" spans="1:10" x14ac:dyDescent="0.3">
      <c r="A162">
        <v>151</v>
      </c>
      <c r="B162" t="s">
        <v>490</v>
      </c>
      <c r="C162" t="s">
        <v>501</v>
      </c>
      <c r="D162">
        <v>51.209312439999998</v>
      </c>
      <c r="E162">
        <v>4.3863892599999996</v>
      </c>
      <c r="F162">
        <v>51.20913315</v>
      </c>
      <c r="G162">
        <v>4.3861188899999997</v>
      </c>
      <c r="H162">
        <v>51.209222795000002</v>
      </c>
      <c r="I162">
        <v>4.3862540750000001</v>
      </c>
      <c r="J162">
        <v>2.9939860354757149E-2</v>
      </c>
    </row>
    <row r="163" spans="1:10" x14ac:dyDescent="0.3">
      <c r="A163">
        <v>41</v>
      </c>
      <c r="B163" t="s">
        <v>483</v>
      </c>
      <c r="C163" t="s">
        <v>503</v>
      </c>
      <c r="F163">
        <v>51.208911899999997</v>
      </c>
      <c r="G163">
        <v>4.38591146</v>
      </c>
      <c r="H163">
        <v>51.208911899999997</v>
      </c>
      <c r="I163">
        <v>4.38591146</v>
      </c>
      <c r="J163">
        <v>2.9446733371328412E-2</v>
      </c>
    </row>
    <row r="164" spans="1:10" x14ac:dyDescent="0.3">
      <c r="A164">
        <v>78</v>
      </c>
      <c r="B164" t="s">
        <v>485</v>
      </c>
      <c r="C164" t="s">
        <v>503</v>
      </c>
      <c r="F164">
        <v>51.208911899999997</v>
      </c>
      <c r="G164">
        <v>4.38591146</v>
      </c>
      <c r="H164">
        <v>51.208911899999997</v>
      </c>
      <c r="I164">
        <v>4.38591146</v>
      </c>
      <c r="J164">
        <v>2.9446733371328412E-2</v>
      </c>
    </row>
    <row r="165" spans="1:10" x14ac:dyDescent="0.3">
      <c r="A165">
        <v>95</v>
      </c>
      <c r="B165" t="s">
        <v>486</v>
      </c>
      <c r="C165" t="s">
        <v>503</v>
      </c>
      <c r="F165">
        <v>51.208911899999997</v>
      </c>
      <c r="G165">
        <v>4.38591146</v>
      </c>
      <c r="H165">
        <v>51.208911899999997</v>
      </c>
      <c r="I165">
        <v>4.38591146</v>
      </c>
      <c r="J165">
        <v>2.9446733371328412E-2</v>
      </c>
    </row>
    <row r="166" spans="1:10" x14ac:dyDescent="0.3">
      <c r="A166">
        <v>126</v>
      </c>
      <c r="B166" t="s">
        <v>488</v>
      </c>
      <c r="C166" t="s">
        <v>503</v>
      </c>
      <c r="F166">
        <v>51.208911899999997</v>
      </c>
      <c r="G166">
        <v>4.38591146</v>
      </c>
      <c r="H166">
        <v>51.208911899999997</v>
      </c>
      <c r="I166">
        <v>4.38591146</v>
      </c>
      <c r="J166">
        <v>2.9446733371328412E-2</v>
      </c>
    </row>
    <row r="167" spans="1:10" x14ac:dyDescent="0.3">
      <c r="A167">
        <v>140</v>
      </c>
      <c r="B167" t="s">
        <v>489</v>
      </c>
      <c r="C167" t="s">
        <v>503</v>
      </c>
      <c r="F167">
        <v>51.208911899999997</v>
      </c>
      <c r="G167">
        <v>4.38591146</v>
      </c>
      <c r="H167">
        <v>51.208911899999997</v>
      </c>
      <c r="I167">
        <v>4.38591146</v>
      </c>
      <c r="J167">
        <v>2.9446733371328412E-2</v>
      </c>
    </row>
    <row r="168" spans="1:10" x14ac:dyDescent="0.3">
      <c r="A168">
        <v>210</v>
      </c>
      <c r="B168" t="s">
        <v>496</v>
      </c>
      <c r="C168" t="s">
        <v>503</v>
      </c>
      <c r="F168">
        <v>51.208911899999997</v>
      </c>
      <c r="G168">
        <v>4.38591146</v>
      </c>
      <c r="H168">
        <v>51.208911899999997</v>
      </c>
      <c r="I168">
        <v>4.38591146</v>
      </c>
      <c r="J168">
        <v>2.9446733371328412E-2</v>
      </c>
    </row>
    <row r="169" spans="1:10" x14ac:dyDescent="0.3">
      <c r="A169">
        <v>216</v>
      </c>
      <c r="B169" t="s">
        <v>497</v>
      </c>
      <c r="C169" t="s">
        <v>503</v>
      </c>
      <c r="F169">
        <v>51.208911899999997</v>
      </c>
      <c r="G169">
        <v>4.38591146</v>
      </c>
      <c r="H169">
        <v>51.208911899999997</v>
      </c>
      <c r="I169">
        <v>4.38591146</v>
      </c>
      <c r="J169">
        <v>2.9446733371328412E-2</v>
      </c>
    </row>
    <row r="170" spans="1:10" x14ac:dyDescent="0.3">
      <c r="A170">
        <v>221</v>
      </c>
      <c r="B170" t="s">
        <v>498</v>
      </c>
      <c r="C170" t="s">
        <v>503</v>
      </c>
      <c r="F170">
        <v>51.208911899999997</v>
      </c>
      <c r="G170">
        <v>4.38591146</v>
      </c>
      <c r="H170">
        <v>51.208911899999997</v>
      </c>
      <c r="I170">
        <v>4.38591146</v>
      </c>
      <c r="J170">
        <v>2.9446733371328412E-2</v>
      </c>
    </row>
    <row r="171" spans="1:10" x14ac:dyDescent="0.3">
      <c r="A171">
        <v>225</v>
      </c>
      <c r="B171" t="s">
        <v>499</v>
      </c>
      <c r="C171" t="s">
        <v>503</v>
      </c>
      <c r="F171">
        <v>51.208911899999997</v>
      </c>
      <c r="G171">
        <v>4.38591146</v>
      </c>
      <c r="H171">
        <v>51.208911899999997</v>
      </c>
      <c r="I171">
        <v>4.38591146</v>
      </c>
      <c r="J171">
        <v>2.9446733371328412E-2</v>
      </c>
    </row>
    <row r="172" spans="1:10" x14ac:dyDescent="0.3">
      <c r="A172">
        <v>228</v>
      </c>
      <c r="B172" t="s">
        <v>500</v>
      </c>
      <c r="C172" t="s">
        <v>503</v>
      </c>
      <c r="F172">
        <v>51.208911899999997</v>
      </c>
      <c r="G172">
        <v>4.38591146</v>
      </c>
      <c r="H172">
        <v>51.208911899999997</v>
      </c>
      <c r="I172">
        <v>4.38591146</v>
      </c>
      <c r="J172">
        <v>2.9446733371328412E-2</v>
      </c>
    </row>
    <row r="173" spans="1:10" x14ac:dyDescent="0.3">
      <c r="A173">
        <v>231</v>
      </c>
      <c r="B173" t="s">
        <v>502</v>
      </c>
      <c r="C173" t="s">
        <v>503</v>
      </c>
      <c r="F173">
        <v>51.208911899999997</v>
      </c>
      <c r="G173">
        <v>4.38591146</v>
      </c>
      <c r="H173">
        <v>51.208911899999997</v>
      </c>
      <c r="I173">
        <v>4.38591146</v>
      </c>
      <c r="J173">
        <v>2.9446733371328412E-2</v>
      </c>
    </row>
    <row r="174" spans="1:10" x14ac:dyDescent="0.3">
      <c r="A174">
        <v>100</v>
      </c>
      <c r="B174" t="s">
        <v>487</v>
      </c>
      <c r="C174" t="s">
        <v>492</v>
      </c>
      <c r="D174">
        <v>51.208709720000002</v>
      </c>
      <c r="E174">
        <v>4.38589144</v>
      </c>
      <c r="F174">
        <v>51.209354400000002</v>
      </c>
      <c r="G174">
        <v>4.3864622100000004</v>
      </c>
      <c r="H174">
        <v>51.209032059999998</v>
      </c>
      <c r="I174">
        <v>4.3861768249999997</v>
      </c>
      <c r="J174">
        <v>2.8620636942052621E-2</v>
      </c>
    </row>
    <row r="175" spans="1:10" x14ac:dyDescent="0.3">
      <c r="A175">
        <v>98</v>
      </c>
      <c r="B175" t="s">
        <v>487</v>
      </c>
      <c r="C175" t="s">
        <v>490</v>
      </c>
      <c r="D175">
        <v>51.208709720000002</v>
      </c>
      <c r="E175">
        <v>4.38589144</v>
      </c>
      <c r="F175">
        <v>51.209312439999998</v>
      </c>
      <c r="G175">
        <v>4.3863892599999996</v>
      </c>
      <c r="H175">
        <v>51.209011080000003</v>
      </c>
      <c r="I175">
        <v>4.3861403499999998</v>
      </c>
      <c r="J175">
        <v>2.795659950115938E-2</v>
      </c>
    </row>
    <row r="176" spans="1:10" x14ac:dyDescent="0.3">
      <c r="A176">
        <v>176</v>
      </c>
      <c r="B176" t="s">
        <v>492</v>
      </c>
      <c r="C176" t="s">
        <v>503</v>
      </c>
      <c r="D176">
        <v>51.209354400000002</v>
      </c>
      <c r="E176">
        <v>4.3864622100000004</v>
      </c>
      <c r="F176">
        <v>51.208911899999997</v>
      </c>
      <c r="G176">
        <v>4.38591146</v>
      </c>
      <c r="H176">
        <v>51.20913315</v>
      </c>
      <c r="I176">
        <v>4.3861868350000002</v>
      </c>
      <c r="J176">
        <v>2.5092924166578771E-2</v>
      </c>
    </row>
    <row r="177" spans="1:10" x14ac:dyDescent="0.3">
      <c r="A177">
        <v>153</v>
      </c>
      <c r="B177" t="s">
        <v>490</v>
      </c>
      <c r="C177" t="s">
        <v>503</v>
      </c>
      <c r="D177">
        <v>51.209312439999998</v>
      </c>
      <c r="E177">
        <v>4.3863892599999996</v>
      </c>
      <c r="F177">
        <v>51.208911899999997</v>
      </c>
      <c r="G177">
        <v>4.38591146</v>
      </c>
      <c r="H177">
        <v>51.209112169999997</v>
      </c>
      <c r="I177">
        <v>4.3861503600000002</v>
      </c>
      <c r="J177">
        <v>2.3153746394805781E-2</v>
      </c>
    </row>
    <row r="178" spans="1:10" x14ac:dyDescent="0.3">
      <c r="A178">
        <v>12</v>
      </c>
      <c r="B178" t="s">
        <v>481</v>
      </c>
      <c r="C178" t="s">
        <v>494</v>
      </c>
      <c r="D178">
        <v>51.208827970000002</v>
      </c>
      <c r="E178">
        <v>4.3857846299999999</v>
      </c>
      <c r="F178">
        <v>51.20913315</v>
      </c>
      <c r="G178">
        <v>4.3861188899999997</v>
      </c>
      <c r="H178">
        <v>51.208980560000001</v>
      </c>
      <c r="I178">
        <v>4.3859517599999993</v>
      </c>
      <c r="J178">
        <v>2.2863571726848299E-2</v>
      </c>
    </row>
    <row r="179" spans="1:10" x14ac:dyDescent="0.3">
      <c r="A179">
        <v>19</v>
      </c>
      <c r="B179" t="s">
        <v>481</v>
      </c>
      <c r="C179" t="s">
        <v>501</v>
      </c>
      <c r="D179">
        <v>51.208827970000002</v>
      </c>
      <c r="E179">
        <v>4.3857846299999999</v>
      </c>
      <c r="F179">
        <v>51.20913315</v>
      </c>
      <c r="G179">
        <v>4.3861188899999997</v>
      </c>
      <c r="H179">
        <v>51.208980560000001</v>
      </c>
      <c r="I179">
        <v>4.3859517599999993</v>
      </c>
      <c r="J179">
        <v>2.2863571726848299E-2</v>
      </c>
    </row>
    <row r="180" spans="1:10" x14ac:dyDescent="0.3">
      <c r="A180">
        <v>10</v>
      </c>
      <c r="B180" t="s">
        <v>481</v>
      </c>
      <c r="C180" t="s">
        <v>492</v>
      </c>
      <c r="D180">
        <v>51.208827970000002</v>
      </c>
      <c r="E180">
        <v>4.3857846299999999</v>
      </c>
      <c r="F180">
        <v>51.209354400000002</v>
      </c>
      <c r="G180">
        <v>4.3864622100000004</v>
      </c>
      <c r="H180">
        <v>51.209091185000013</v>
      </c>
      <c r="I180">
        <v>4.3861234200000014</v>
      </c>
      <c r="J180">
        <v>2.2200698115242369E-2</v>
      </c>
    </row>
    <row r="181" spans="1:10" x14ac:dyDescent="0.3">
      <c r="A181">
        <v>8</v>
      </c>
      <c r="B181" t="s">
        <v>481</v>
      </c>
      <c r="C181" t="s">
        <v>490</v>
      </c>
      <c r="D181">
        <v>51.208827970000002</v>
      </c>
      <c r="E181">
        <v>4.3857846299999999</v>
      </c>
      <c r="F181">
        <v>51.209312439999998</v>
      </c>
      <c r="G181">
        <v>4.3863892599999996</v>
      </c>
      <c r="H181">
        <v>51.209070205000003</v>
      </c>
      <c r="I181">
        <v>4.3860869449999997</v>
      </c>
      <c r="J181">
        <v>2.1060219946874039E-2</v>
      </c>
    </row>
    <row r="182" spans="1:10" x14ac:dyDescent="0.3">
      <c r="A182">
        <v>195</v>
      </c>
      <c r="B182" t="s">
        <v>494</v>
      </c>
      <c r="C182" t="s">
        <v>503</v>
      </c>
      <c r="D182">
        <v>51.20913315</v>
      </c>
      <c r="E182">
        <v>4.3861188899999997</v>
      </c>
      <c r="F182">
        <v>51.208911899999997</v>
      </c>
      <c r="G182">
        <v>4.38591146</v>
      </c>
      <c r="H182">
        <v>51.209022524999988</v>
      </c>
      <c r="I182">
        <v>4.3860151749999998</v>
      </c>
      <c r="J182">
        <v>2.0954151270133892E-2</v>
      </c>
    </row>
    <row r="183" spans="1:10" x14ac:dyDescent="0.3">
      <c r="A183">
        <v>230</v>
      </c>
      <c r="B183" t="s">
        <v>501</v>
      </c>
      <c r="C183" t="s">
        <v>503</v>
      </c>
      <c r="D183">
        <v>51.20913315</v>
      </c>
      <c r="E183">
        <v>4.3861188899999997</v>
      </c>
      <c r="F183">
        <v>51.208911899999997</v>
      </c>
      <c r="G183">
        <v>4.38591146</v>
      </c>
      <c r="H183">
        <v>51.209022524999988</v>
      </c>
      <c r="I183">
        <v>4.3860151749999998</v>
      </c>
      <c r="J183">
        <v>2.0954151270133892E-2</v>
      </c>
    </row>
    <row r="184" spans="1:10" x14ac:dyDescent="0.3">
      <c r="A184">
        <v>32</v>
      </c>
      <c r="B184" t="s">
        <v>483</v>
      </c>
      <c r="C184" t="s">
        <v>494</v>
      </c>
      <c r="F184">
        <v>51.20913315</v>
      </c>
      <c r="G184">
        <v>4.3861188899999997</v>
      </c>
      <c r="H184">
        <v>51.20913315</v>
      </c>
      <c r="I184">
        <v>4.3861188899999997</v>
      </c>
      <c r="J184">
        <v>2.044669677584908E-2</v>
      </c>
    </row>
    <row r="185" spans="1:10" x14ac:dyDescent="0.3">
      <c r="A185">
        <v>39</v>
      </c>
      <c r="B185" t="s">
        <v>483</v>
      </c>
      <c r="C185" t="s">
        <v>501</v>
      </c>
      <c r="F185">
        <v>51.20913315</v>
      </c>
      <c r="G185">
        <v>4.3861188899999997</v>
      </c>
      <c r="H185">
        <v>51.20913315</v>
      </c>
      <c r="I185">
        <v>4.3861188899999997</v>
      </c>
      <c r="J185">
        <v>2.044669677584908E-2</v>
      </c>
    </row>
    <row r="186" spans="1:10" x14ac:dyDescent="0.3">
      <c r="A186">
        <v>69</v>
      </c>
      <c r="B186" t="s">
        <v>485</v>
      </c>
      <c r="C186" t="s">
        <v>494</v>
      </c>
      <c r="F186">
        <v>51.20913315</v>
      </c>
      <c r="G186">
        <v>4.3861188899999997</v>
      </c>
      <c r="H186">
        <v>51.20913315</v>
      </c>
      <c r="I186">
        <v>4.3861188899999997</v>
      </c>
      <c r="J186">
        <v>2.044669677584908E-2</v>
      </c>
    </row>
    <row r="187" spans="1:10" x14ac:dyDescent="0.3">
      <c r="A187">
        <v>76</v>
      </c>
      <c r="B187" t="s">
        <v>485</v>
      </c>
      <c r="C187" t="s">
        <v>501</v>
      </c>
      <c r="F187">
        <v>51.20913315</v>
      </c>
      <c r="G187">
        <v>4.3861188899999997</v>
      </c>
      <c r="H187">
        <v>51.20913315</v>
      </c>
      <c r="I187">
        <v>4.3861188899999997</v>
      </c>
      <c r="J187">
        <v>2.044669677584908E-2</v>
      </c>
    </row>
    <row r="188" spans="1:10" x14ac:dyDescent="0.3">
      <c r="A188">
        <v>86</v>
      </c>
      <c r="B188" t="s">
        <v>486</v>
      </c>
      <c r="C188" t="s">
        <v>494</v>
      </c>
      <c r="F188">
        <v>51.20913315</v>
      </c>
      <c r="G188">
        <v>4.3861188899999997</v>
      </c>
      <c r="H188">
        <v>51.20913315</v>
      </c>
      <c r="I188">
        <v>4.3861188899999997</v>
      </c>
      <c r="J188">
        <v>2.044669677584908E-2</v>
      </c>
    </row>
    <row r="189" spans="1:10" x14ac:dyDescent="0.3">
      <c r="A189">
        <v>93</v>
      </c>
      <c r="B189" t="s">
        <v>486</v>
      </c>
      <c r="C189" t="s">
        <v>501</v>
      </c>
      <c r="F189">
        <v>51.20913315</v>
      </c>
      <c r="G189">
        <v>4.3861188899999997</v>
      </c>
      <c r="H189">
        <v>51.20913315</v>
      </c>
      <c r="I189">
        <v>4.3861188899999997</v>
      </c>
      <c r="J189">
        <v>2.044669677584908E-2</v>
      </c>
    </row>
    <row r="190" spans="1:10" x14ac:dyDescent="0.3">
      <c r="A190">
        <v>117</v>
      </c>
      <c r="B190" t="s">
        <v>488</v>
      </c>
      <c r="C190" t="s">
        <v>494</v>
      </c>
      <c r="F190">
        <v>51.20913315</v>
      </c>
      <c r="G190">
        <v>4.3861188899999997</v>
      </c>
      <c r="H190">
        <v>51.20913315</v>
      </c>
      <c r="I190">
        <v>4.3861188899999997</v>
      </c>
      <c r="J190">
        <v>2.044669677584908E-2</v>
      </c>
    </row>
    <row r="191" spans="1:10" x14ac:dyDescent="0.3">
      <c r="A191">
        <v>124</v>
      </c>
      <c r="B191" t="s">
        <v>488</v>
      </c>
      <c r="C191" t="s">
        <v>501</v>
      </c>
      <c r="F191">
        <v>51.20913315</v>
      </c>
      <c r="G191">
        <v>4.3861188899999997</v>
      </c>
      <c r="H191">
        <v>51.20913315</v>
      </c>
      <c r="I191">
        <v>4.3861188899999997</v>
      </c>
      <c r="J191">
        <v>2.044669677584908E-2</v>
      </c>
    </row>
    <row r="192" spans="1:10" x14ac:dyDescent="0.3">
      <c r="A192">
        <v>131</v>
      </c>
      <c r="B192" t="s">
        <v>489</v>
      </c>
      <c r="C192" t="s">
        <v>494</v>
      </c>
      <c r="F192">
        <v>51.20913315</v>
      </c>
      <c r="G192">
        <v>4.3861188899999997</v>
      </c>
      <c r="H192">
        <v>51.20913315</v>
      </c>
      <c r="I192">
        <v>4.3861188899999997</v>
      </c>
      <c r="J192">
        <v>2.044669677584908E-2</v>
      </c>
    </row>
    <row r="193" spans="1:10" x14ac:dyDescent="0.3">
      <c r="A193">
        <v>138</v>
      </c>
      <c r="B193" t="s">
        <v>489</v>
      </c>
      <c r="C193" t="s">
        <v>501</v>
      </c>
      <c r="F193">
        <v>51.20913315</v>
      </c>
      <c r="G193">
        <v>4.3861188899999997</v>
      </c>
      <c r="H193">
        <v>51.20913315</v>
      </c>
      <c r="I193">
        <v>4.3861188899999997</v>
      </c>
      <c r="J193">
        <v>2.044669677584908E-2</v>
      </c>
    </row>
    <row r="194" spans="1:10" x14ac:dyDescent="0.3">
      <c r="A194">
        <v>188</v>
      </c>
      <c r="B194" t="s">
        <v>494</v>
      </c>
      <c r="C194" t="s">
        <v>496</v>
      </c>
      <c r="D194">
        <v>51.20913315</v>
      </c>
      <c r="E194">
        <v>4.3861188899999997</v>
      </c>
      <c r="H194">
        <v>51.20913315</v>
      </c>
      <c r="I194">
        <v>4.3861188899999997</v>
      </c>
      <c r="J194">
        <v>2.044669677584908E-2</v>
      </c>
    </row>
    <row r="195" spans="1:10" x14ac:dyDescent="0.3">
      <c r="A195">
        <v>189</v>
      </c>
      <c r="B195" t="s">
        <v>494</v>
      </c>
      <c r="C195" t="s">
        <v>497</v>
      </c>
      <c r="D195">
        <v>51.20913315</v>
      </c>
      <c r="E195">
        <v>4.3861188899999997</v>
      </c>
      <c r="H195">
        <v>51.20913315</v>
      </c>
      <c r="I195">
        <v>4.3861188899999997</v>
      </c>
      <c r="J195">
        <v>2.044669677584908E-2</v>
      </c>
    </row>
    <row r="196" spans="1:10" x14ac:dyDescent="0.3">
      <c r="A196">
        <v>190</v>
      </c>
      <c r="B196" t="s">
        <v>494</v>
      </c>
      <c r="C196" t="s">
        <v>498</v>
      </c>
      <c r="D196">
        <v>51.20913315</v>
      </c>
      <c r="E196">
        <v>4.3861188899999997</v>
      </c>
      <c r="H196">
        <v>51.20913315</v>
      </c>
      <c r="I196">
        <v>4.3861188899999997</v>
      </c>
      <c r="J196">
        <v>2.044669677584908E-2</v>
      </c>
    </row>
    <row r="197" spans="1:10" x14ac:dyDescent="0.3">
      <c r="A197">
        <v>191</v>
      </c>
      <c r="B197" t="s">
        <v>494</v>
      </c>
      <c r="C197" t="s">
        <v>499</v>
      </c>
      <c r="D197">
        <v>51.20913315</v>
      </c>
      <c r="E197">
        <v>4.3861188899999997</v>
      </c>
      <c r="H197">
        <v>51.20913315</v>
      </c>
      <c r="I197">
        <v>4.3861188899999997</v>
      </c>
      <c r="J197">
        <v>2.044669677584908E-2</v>
      </c>
    </row>
    <row r="198" spans="1:10" x14ac:dyDescent="0.3">
      <c r="A198">
        <v>192</v>
      </c>
      <c r="B198" t="s">
        <v>494</v>
      </c>
      <c r="C198" t="s">
        <v>500</v>
      </c>
      <c r="D198">
        <v>51.20913315</v>
      </c>
      <c r="E198">
        <v>4.3861188899999997</v>
      </c>
      <c r="H198">
        <v>51.20913315</v>
      </c>
      <c r="I198">
        <v>4.3861188899999997</v>
      </c>
      <c r="J198">
        <v>2.044669677584908E-2</v>
      </c>
    </row>
    <row r="199" spans="1:10" x14ac:dyDescent="0.3">
      <c r="A199">
        <v>193</v>
      </c>
      <c r="B199" t="s">
        <v>494</v>
      </c>
      <c r="C199" t="s">
        <v>501</v>
      </c>
      <c r="D199">
        <v>51.20913315</v>
      </c>
      <c r="E199">
        <v>4.3861188899999997</v>
      </c>
      <c r="F199">
        <v>51.20913315</v>
      </c>
      <c r="G199">
        <v>4.3861188899999997</v>
      </c>
      <c r="H199">
        <v>51.20913315</v>
      </c>
      <c r="I199">
        <v>4.3861188899999997</v>
      </c>
      <c r="J199">
        <v>2.044669677584908E-2</v>
      </c>
    </row>
    <row r="200" spans="1:10" x14ac:dyDescent="0.3">
      <c r="A200">
        <v>194</v>
      </c>
      <c r="B200" t="s">
        <v>494</v>
      </c>
      <c r="C200" t="s">
        <v>502</v>
      </c>
      <c r="D200">
        <v>51.20913315</v>
      </c>
      <c r="E200">
        <v>4.3861188899999997</v>
      </c>
      <c r="H200">
        <v>51.20913315</v>
      </c>
      <c r="I200">
        <v>4.3861188899999997</v>
      </c>
      <c r="J200">
        <v>2.044669677584908E-2</v>
      </c>
    </row>
    <row r="201" spans="1:10" x14ac:dyDescent="0.3">
      <c r="A201">
        <v>208</v>
      </c>
      <c r="B201" t="s">
        <v>496</v>
      </c>
      <c r="C201" t="s">
        <v>501</v>
      </c>
      <c r="F201">
        <v>51.20913315</v>
      </c>
      <c r="G201">
        <v>4.3861188899999997</v>
      </c>
      <c r="H201">
        <v>51.20913315</v>
      </c>
      <c r="I201">
        <v>4.3861188899999997</v>
      </c>
      <c r="J201">
        <v>2.044669677584908E-2</v>
      </c>
    </row>
    <row r="202" spans="1:10" x14ac:dyDescent="0.3">
      <c r="A202">
        <v>214</v>
      </c>
      <c r="B202" t="s">
        <v>497</v>
      </c>
      <c r="C202" t="s">
        <v>501</v>
      </c>
      <c r="F202">
        <v>51.20913315</v>
      </c>
      <c r="G202">
        <v>4.3861188899999997</v>
      </c>
      <c r="H202">
        <v>51.20913315</v>
      </c>
      <c r="I202">
        <v>4.3861188899999997</v>
      </c>
      <c r="J202">
        <v>2.044669677584908E-2</v>
      </c>
    </row>
    <row r="203" spans="1:10" x14ac:dyDescent="0.3">
      <c r="A203">
        <v>219</v>
      </c>
      <c r="B203" t="s">
        <v>498</v>
      </c>
      <c r="C203" t="s">
        <v>501</v>
      </c>
      <c r="F203">
        <v>51.20913315</v>
      </c>
      <c r="G203">
        <v>4.3861188899999997</v>
      </c>
      <c r="H203">
        <v>51.20913315</v>
      </c>
      <c r="I203">
        <v>4.3861188899999997</v>
      </c>
      <c r="J203">
        <v>2.044669677584908E-2</v>
      </c>
    </row>
    <row r="204" spans="1:10" x14ac:dyDescent="0.3">
      <c r="A204">
        <v>223</v>
      </c>
      <c r="B204" t="s">
        <v>499</v>
      </c>
      <c r="C204" t="s">
        <v>501</v>
      </c>
      <c r="F204">
        <v>51.20913315</v>
      </c>
      <c r="G204">
        <v>4.3861188899999997</v>
      </c>
      <c r="H204">
        <v>51.20913315</v>
      </c>
      <c r="I204">
        <v>4.3861188899999997</v>
      </c>
      <c r="J204">
        <v>2.044669677584908E-2</v>
      </c>
    </row>
    <row r="205" spans="1:10" x14ac:dyDescent="0.3">
      <c r="A205">
        <v>226</v>
      </c>
      <c r="B205" t="s">
        <v>500</v>
      </c>
      <c r="C205" t="s">
        <v>501</v>
      </c>
      <c r="F205">
        <v>51.20913315</v>
      </c>
      <c r="G205">
        <v>4.3861188899999997</v>
      </c>
      <c r="H205">
        <v>51.20913315</v>
      </c>
      <c r="I205">
        <v>4.3861188899999997</v>
      </c>
      <c r="J205">
        <v>2.044669677584908E-2</v>
      </c>
    </row>
    <row r="206" spans="1:10" x14ac:dyDescent="0.3">
      <c r="A206">
        <v>229</v>
      </c>
      <c r="B206" t="s">
        <v>501</v>
      </c>
      <c r="C206" t="s">
        <v>502</v>
      </c>
      <c r="D206">
        <v>51.20913315</v>
      </c>
      <c r="E206">
        <v>4.3861188899999997</v>
      </c>
      <c r="H206">
        <v>51.20913315</v>
      </c>
      <c r="I206">
        <v>4.3861188899999997</v>
      </c>
      <c r="J206">
        <v>2.044669677584908E-2</v>
      </c>
    </row>
    <row r="207" spans="1:10" x14ac:dyDescent="0.3">
      <c r="A207">
        <v>23</v>
      </c>
      <c r="B207" t="s">
        <v>483</v>
      </c>
      <c r="C207" t="s">
        <v>485</v>
      </c>
    </row>
    <row r="208" spans="1:10" x14ac:dyDescent="0.3">
      <c r="A208">
        <v>24</v>
      </c>
      <c r="B208" t="s">
        <v>483</v>
      </c>
      <c r="C208" t="s">
        <v>486</v>
      </c>
    </row>
    <row r="209" spans="1:3" x14ac:dyDescent="0.3">
      <c r="A209">
        <v>26</v>
      </c>
      <c r="B209" t="s">
        <v>483</v>
      </c>
      <c r="C209" t="s">
        <v>488</v>
      </c>
    </row>
    <row r="210" spans="1:3" x14ac:dyDescent="0.3">
      <c r="A210">
        <v>27</v>
      </c>
      <c r="B210" t="s">
        <v>483</v>
      </c>
      <c r="C210" t="s">
        <v>489</v>
      </c>
    </row>
    <row r="211" spans="1:3" x14ac:dyDescent="0.3">
      <c r="A211">
        <v>34</v>
      </c>
      <c r="B211" t="s">
        <v>483</v>
      </c>
      <c r="C211" t="s">
        <v>496</v>
      </c>
    </row>
    <row r="212" spans="1:3" x14ac:dyDescent="0.3">
      <c r="A212">
        <v>35</v>
      </c>
      <c r="B212" t="s">
        <v>483</v>
      </c>
      <c r="C212" t="s">
        <v>497</v>
      </c>
    </row>
    <row r="213" spans="1:3" x14ac:dyDescent="0.3">
      <c r="A213">
        <v>36</v>
      </c>
      <c r="B213" t="s">
        <v>483</v>
      </c>
      <c r="C213" t="s">
        <v>498</v>
      </c>
    </row>
    <row r="214" spans="1:3" x14ac:dyDescent="0.3">
      <c r="A214">
        <v>37</v>
      </c>
      <c r="B214" t="s">
        <v>483</v>
      </c>
      <c r="C214" t="s">
        <v>499</v>
      </c>
    </row>
    <row r="215" spans="1:3" x14ac:dyDescent="0.3">
      <c r="A215">
        <v>38</v>
      </c>
      <c r="B215" t="s">
        <v>483</v>
      </c>
      <c r="C215" t="s">
        <v>500</v>
      </c>
    </row>
    <row r="216" spans="1:3" x14ac:dyDescent="0.3">
      <c r="A216">
        <v>40</v>
      </c>
      <c r="B216" t="s">
        <v>483</v>
      </c>
      <c r="C216" t="s">
        <v>502</v>
      </c>
    </row>
    <row r="217" spans="1:3" x14ac:dyDescent="0.3">
      <c r="A217">
        <v>61</v>
      </c>
      <c r="B217" t="s">
        <v>485</v>
      </c>
      <c r="C217" t="s">
        <v>486</v>
      </c>
    </row>
    <row r="218" spans="1:3" x14ac:dyDescent="0.3">
      <c r="A218">
        <v>63</v>
      </c>
      <c r="B218" t="s">
        <v>485</v>
      </c>
      <c r="C218" t="s">
        <v>488</v>
      </c>
    </row>
    <row r="219" spans="1:3" x14ac:dyDescent="0.3">
      <c r="A219">
        <v>64</v>
      </c>
      <c r="B219" t="s">
        <v>485</v>
      </c>
      <c r="C219" t="s">
        <v>489</v>
      </c>
    </row>
    <row r="220" spans="1:3" x14ac:dyDescent="0.3">
      <c r="A220">
        <v>71</v>
      </c>
      <c r="B220" t="s">
        <v>485</v>
      </c>
      <c r="C220" t="s">
        <v>496</v>
      </c>
    </row>
    <row r="221" spans="1:3" x14ac:dyDescent="0.3">
      <c r="A221">
        <v>72</v>
      </c>
      <c r="B221" t="s">
        <v>485</v>
      </c>
      <c r="C221" t="s">
        <v>497</v>
      </c>
    </row>
    <row r="222" spans="1:3" x14ac:dyDescent="0.3">
      <c r="A222">
        <v>73</v>
      </c>
      <c r="B222" t="s">
        <v>485</v>
      </c>
      <c r="C222" t="s">
        <v>498</v>
      </c>
    </row>
    <row r="223" spans="1:3" x14ac:dyDescent="0.3">
      <c r="A223">
        <v>74</v>
      </c>
      <c r="B223" t="s">
        <v>485</v>
      </c>
      <c r="C223" t="s">
        <v>499</v>
      </c>
    </row>
    <row r="224" spans="1:3" x14ac:dyDescent="0.3">
      <c r="A224">
        <v>75</v>
      </c>
      <c r="B224" t="s">
        <v>485</v>
      </c>
      <c r="C224" t="s">
        <v>500</v>
      </c>
    </row>
    <row r="225" spans="1:3" x14ac:dyDescent="0.3">
      <c r="A225">
        <v>77</v>
      </c>
      <c r="B225" t="s">
        <v>485</v>
      </c>
      <c r="C225" t="s">
        <v>502</v>
      </c>
    </row>
    <row r="226" spans="1:3" x14ac:dyDescent="0.3">
      <c r="A226">
        <v>80</v>
      </c>
      <c r="B226" t="s">
        <v>486</v>
      </c>
      <c r="C226" t="s">
        <v>488</v>
      </c>
    </row>
    <row r="227" spans="1:3" x14ac:dyDescent="0.3">
      <c r="A227">
        <v>81</v>
      </c>
      <c r="B227" t="s">
        <v>486</v>
      </c>
      <c r="C227" t="s">
        <v>489</v>
      </c>
    </row>
    <row r="228" spans="1:3" x14ac:dyDescent="0.3">
      <c r="A228">
        <v>88</v>
      </c>
      <c r="B228" t="s">
        <v>486</v>
      </c>
      <c r="C228" t="s">
        <v>496</v>
      </c>
    </row>
    <row r="229" spans="1:3" x14ac:dyDescent="0.3">
      <c r="A229">
        <v>89</v>
      </c>
      <c r="B229" t="s">
        <v>486</v>
      </c>
      <c r="C229" t="s">
        <v>497</v>
      </c>
    </row>
    <row r="230" spans="1:3" x14ac:dyDescent="0.3">
      <c r="A230">
        <v>90</v>
      </c>
      <c r="B230" t="s">
        <v>486</v>
      </c>
      <c r="C230" t="s">
        <v>498</v>
      </c>
    </row>
    <row r="231" spans="1:3" x14ac:dyDescent="0.3">
      <c r="A231">
        <v>91</v>
      </c>
      <c r="B231" t="s">
        <v>486</v>
      </c>
      <c r="C231" t="s">
        <v>499</v>
      </c>
    </row>
    <row r="232" spans="1:3" x14ac:dyDescent="0.3">
      <c r="A232">
        <v>92</v>
      </c>
      <c r="B232" t="s">
        <v>486</v>
      </c>
      <c r="C232" t="s">
        <v>500</v>
      </c>
    </row>
    <row r="233" spans="1:3" x14ac:dyDescent="0.3">
      <c r="A233">
        <v>94</v>
      </c>
      <c r="B233" t="s">
        <v>486</v>
      </c>
      <c r="C233" t="s">
        <v>502</v>
      </c>
    </row>
    <row r="234" spans="1:3" x14ac:dyDescent="0.3">
      <c r="A234">
        <v>112</v>
      </c>
      <c r="B234" t="s">
        <v>488</v>
      </c>
      <c r="C234" t="s">
        <v>489</v>
      </c>
    </row>
    <row r="235" spans="1:3" x14ac:dyDescent="0.3">
      <c r="A235">
        <v>119</v>
      </c>
      <c r="B235" t="s">
        <v>488</v>
      </c>
      <c r="C235" t="s">
        <v>496</v>
      </c>
    </row>
    <row r="236" spans="1:3" x14ac:dyDescent="0.3">
      <c r="A236">
        <v>120</v>
      </c>
      <c r="B236" t="s">
        <v>488</v>
      </c>
      <c r="C236" t="s">
        <v>497</v>
      </c>
    </row>
    <row r="237" spans="1:3" x14ac:dyDescent="0.3">
      <c r="A237">
        <v>121</v>
      </c>
      <c r="B237" t="s">
        <v>488</v>
      </c>
      <c r="C237" t="s">
        <v>498</v>
      </c>
    </row>
    <row r="238" spans="1:3" x14ac:dyDescent="0.3">
      <c r="A238">
        <v>122</v>
      </c>
      <c r="B238" t="s">
        <v>488</v>
      </c>
      <c r="C238" t="s">
        <v>499</v>
      </c>
    </row>
    <row r="239" spans="1:3" x14ac:dyDescent="0.3">
      <c r="A239">
        <v>123</v>
      </c>
      <c r="B239" t="s">
        <v>488</v>
      </c>
      <c r="C239" t="s">
        <v>500</v>
      </c>
    </row>
    <row r="240" spans="1:3" x14ac:dyDescent="0.3">
      <c r="A240">
        <v>125</v>
      </c>
      <c r="B240" t="s">
        <v>488</v>
      </c>
      <c r="C240" t="s">
        <v>502</v>
      </c>
    </row>
    <row r="241" spans="1:3" x14ac:dyDescent="0.3">
      <c r="A241">
        <v>133</v>
      </c>
      <c r="B241" t="s">
        <v>489</v>
      </c>
      <c r="C241" t="s">
        <v>496</v>
      </c>
    </row>
    <row r="242" spans="1:3" x14ac:dyDescent="0.3">
      <c r="A242">
        <v>134</v>
      </c>
      <c r="B242" t="s">
        <v>489</v>
      </c>
      <c r="C242" t="s">
        <v>497</v>
      </c>
    </row>
    <row r="243" spans="1:3" x14ac:dyDescent="0.3">
      <c r="A243">
        <v>135</v>
      </c>
      <c r="B243" t="s">
        <v>489</v>
      </c>
      <c r="C243" t="s">
        <v>498</v>
      </c>
    </row>
    <row r="244" spans="1:3" x14ac:dyDescent="0.3">
      <c r="A244">
        <v>136</v>
      </c>
      <c r="B244" t="s">
        <v>489</v>
      </c>
      <c r="C244" t="s">
        <v>499</v>
      </c>
    </row>
    <row r="245" spans="1:3" x14ac:dyDescent="0.3">
      <c r="A245">
        <v>137</v>
      </c>
      <c r="B245" t="s">
        <v>489</v>
      </c>
      <c r="C245" t="s">
        <v>500</v>
      </c>
    </row>
    <row r="246" spans="1:3" x14ac:dyDescent="0.3">
      <c r="A246">
        <v>139</v>
      </c>
      <c r="B246" t="s">
        <v>489</v>
      </c>
      <c r="C246" t="s">
        <v>502</v>
      </c>
    </row>
    <row r="247" spans="1:3" x14ac:dyDescent="0.3">
      <c r="A247">
        <v>204</v>
      </c>
      <c r="B247" t="s">
        <v>496</v>
      </c>
      <c r="C247" t="s">
        <v>497</v>
      </c>
    </row>
    <row r="248" spans="1:3" x14ac:dyDescent="0.3">
      <c r="A248">
        <v>205</v>
      </c>
      <c r="B248" t="s">
        <v>496</v>
      </c>
      <c r="C248" t="s">
        <v>498</v>
      </c>
    </row>
    <row r="249" spans="1:3" x14ac:dyDescent="0.3">
      <c r="A249">
        <v>206</v>
      </c>
      <c r="B249" t="s">
        <v>496</v>
      </c>
      <c r="C249" t="s">
        <v>499</v>
      </c>
    </row>
    <row r="250" spans="1:3" x14ac:dyDescent="0.3">
      <c r="A250">
        <v>207</v>
      </c>
      <c r="B250" t="s">
        <v>496</v>
      </c>
      <c r="C250" t="s">
        <v>500</v>
      </c>
    </row>
    <row r="251" spans="1:3" x14ac:dyDescent="0.3">
      <c r="A251">
        <v>209</v>
      </c>
      <c r="B251" t="s">
        <v>496</v>
      </c>
      <c r="C251" t="s">
        <v>502</v>
      </c>
    </row>
    <row r="252" spans="1:3" x14ac:dyDescent="0.3">
      <c r="A252">
        <v>211</v>
      </c>
      <c r="B252" t="s">
        <v>497</v>
      </c>
      <c r="C252" t="s">
        <v>498</v>
      </c>
    </row>
    <row r="253" spans="1:3" x14ac:dyDescent="0.3">
      <c r="A253">
        <v>212</v>
      </c>
      <c r="B253" t="s">
        <v>497</v>
      </c>
      <c r="C253" t="s">
        <v>499</v>
      </c>
    </row>
    <row r="254" spans="1:3" x14ac:dyDescent="0.3">
      <c r="A254">
        <v>213</v>
      </c>
      <c r="B254" t="s">
        <v>497</v>
      </c>
      <c r="C254" t="s">
        <v>500</v>
      </c>
    </row>
    <row r="255" spans="1:3" x14ac:dyDescent="0.3">
      <c r="A255">
        <v>215</v>
      </c>
      <c r="B255" t="s">
        <v>497</v>
      </c>
      <c r="C255" t="s">
        <v>502</v>
      </c>
    </row>
    <row r="256" spans="1:3" x14ac:dyDescent="0.3">
      <c r="A256">
        <v>217</v>
      </c>
      <c r="B256" t="s">
        <v>498</v>
      </c>
      <c r="C256" t="s">
        <v>499</v>
      </c>
    </row>
    <row r="257" spans="1:3" x14ac:dyDescent="0.3">
      <c r="A257">
        <v>218</v>
      </c>
      <c r="B257" t="s">
        <v>498</v>
      </c>
      <c r="C257" t="s">
        <v>500</v>
      </c>
    </row>
    <row r="258" spans="1:3" x14ac:dyDescent="0.3">
      <c r="A258">
        <v>220</v>
      </c>
      <c r="B258" t="s">
        <v>498</v>
      </c>
      <c r="C258" t="s">
        <v>502</v>
      </c>
    </row>
    <row r="259" spans="1:3" x14ac:dyDescent="0.3">
      <c r="A259">
        <v>222</v>
      </c>
      <c r="B259" t="s">
        <v>499</v>
      </c>
      <c r="C259" t="s">
        <v>500</v>
      </c>
    </row>
    <row r="260" spans="1:3" x14ac:dyDescent="0.3">
      <c r="A260">
        <v>224</v>
      </c>
      <c r="B260" t="s">
        <v>499</v>
      </c>
      <c r="C260" t="s">
        <v>502</v>
      </c>
    </row>
    <row r="261" spans="1:3" x14ac:dyDescent="0.3">
      <c r="A261">
        <v>227</v>
      </c>
      <c r="B261" t="s">
        <v>500</v>
      </c>
      <c r="C261" t="s">
        <v>502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9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909</v>
      </c>
      <c r="G2" s="4"/>
      <c r="H2" s="4"/>
      <c r="I2" s="4" t="s">
        <v>872</v>
      </c>
      <c r="J2" s="13">
        <v>51.209598999999997</v>
      </c>
      <c r="K2" s="13">
        <v>4.3902960000000002</v>
      </c>
    </row>
    <row r="3" spans="1:11" ht="15" customHeight="1" thickTop="1" x14ac:dyDescent="0.3"/>
    <row r="4" spans="1:11" ht="15" customHeight="1" x14ac:dyDescent="0.3">
      <c r="A4" t="s">
        <v>504</v>
      </c>
      <c r="B4">
        <v>41</v>
      </c>
      <c r="C4">
        <v>51.210231780000001</v>
      </c>
      <c r="D4">
        <v>4.3914957000000001</v>
      </c>
    </row>
    <row r="5" spans="1:11" ht="15" customHeight="1" x14ac:dyDescent="0.3">
      <c r="A5" t="s">
        <v>506</v>
      </c>
      <c r="B5">
        <v>60</v>
      </c>
      <c r="C5">
        <v>51.21112823</v>
      </c>
      <c r="D5">
        <v>4.3902521099999996</v>
      </c>
    </row>
    <row r="6" spans="1:11" ht="15" customHeight="1" x14ac:dyDescent="0.3">
      <c r="A6" t="s">
        <v>507</v>
      </c>
      <c r="B6">
        <v>46</v>
      </c>
      <c r="C6">
        <v>51.209980010000002</v>
      </c>
      <c r="D6">
        <v>4.39080811</v>
      </c>
    </row>
    <row r="7" spans="1:11" ht="15" customHeight="1" x14ac:dyDescent="0.3">
      <c r="A7" t="s">
        <v>508</v>
      </c>
      <c r="B7">
        <v>65</v>
      </c>
      <c r="C7">
        <v>51.210887909999997</v>
      </c>
      <c r="D7">
        <v>4.3900594699999997</v>
      </c>
    </row>
    <row r="8" spans="1:11" ht="15" customHeight="1" x14ac:dyDescent="0.3">
      <c r="A8" t="s">
        <v>509</v>
      </c>
      <c r="B8">
        <v>48</v>
      </c>
      <c r="C8">
        <v>51.209564210000003</v>
      </c>
      <c r="D8">
        <v>4.3905906699999999</v>
      </c>
    </row>
    <row r="9" spans="1:11" ht="15" customHeight="1" x14ac:dyDescent="0.3">
      <c r="A9" t="s">
        <v>510</v>
      </c>
      <c r="B9">
        <v>53</v>
      </c>
    </row>
    <row r="10" spans="1:11" ht="15" customHeight="1" x14ac:dyDescent="0.3">
      <c r="A10" t="s">
        <v>511</v>
      </c>
      <c r="B10">
        <v>51</v>
      </c>
    </row>
    <row r="11" spans="1:11" ht="15" customHeight="1" x14ac:dyDescent="0.3">
      <c r="A11" t="s">
        <v>512</v>
      </c>
      <c r="B11">
        <v>38</v>
      </c>
      <c r="C11">
        <v>51.210220339999999</v>
      </c>
      <c r="D11">
        <v>4.3908495900000002</v>
      </c>
    </row>
    <row r="12" spans="1:11" ht="15" customHeight="1" x14ac:dyDescent="0.3">
      <c r="A12" t="s">
        <v>513</v>
      </c>
      <c r="B12">
        <v>25</v>
      </c>
      <c r="C12">
        <v>51.210597989999997</v>
      </c>
      <c r="D12">
        <v>4.3914909399999997</v>
      </c>
    </row>
    <row r="13" spans="1:11" ht="15" customHeight="1" x14ac:dyDescent="0.3">
      <c r="A13" t="s">
        <v>514</v>
      </c>
      <c r="B13">
        <v>46</v>
      </c>
      <c r="C13">
        <v>51.210018159999997</v>
      </c>
      <c r="D13">
        <v>4.39056873</v>
      </c>
    </row>
    <row r="14" spans="1:11" ht="15" customHeight="1" x14ac:dyDescent="0.3">
      <c r="A14" t="s">
        <v>515</v>
      </c>
      <c r="B14">
        <v>48</v>
      </c>
      <c r="C14">
        <v>51.209712979999999</v>
      </c>
      <c r="D14">
        <v>4.3906755400000002</v>
      </c>
    </row>
    <row r="15" spans="1:11" ht="15" customHeight="1" x14ac:dyDescent="0.3">
      <c r="A15" t="s">
        <v>516</v>
      </c>
      <c r="B15">
        <v>38</v>
      </c>
      <c r="C15">
        <v>51.20987701</v>
      </c>
      <c r="D15">
        <v>4.3902487800000003</v>
      </c>
    </row>
    <row r="16" spans="1:11" ht="15" customHeight="1" x14ac:dyDescent="0.3">
      <c r="A16" t="s">
        <v>517</v>
      </c>
      <c r="B16">
        <v>56</v>
      </c>
      <c r="C16">
        <v>51.210872649999999</v>
      </c>
      <c r="D16">
        <v>4.390028</v>
      </c>
    </row>
    <row r="17" spans="1:11" ht="15" customHeight="1" x14ac:dyDescent="0.3">
      <c r="A17" t="s">
        <v>518</v>
      </c>
      <c r="B17">
        <v>68</v>
      </c>
      <c r="C17">
        <v>51.210887909999997</v>
      </c>
      <c r="D17">
        <v>4.3900594699999997</v>
      </c>
    </row>
    <row r="18" spans="1:11" ht="15" customHeight="1" x14ac:dyDescent="0.3">
      <c r="A18" t="s">
        <v>519</v>
      </c>
      <c r="B18">
        <v>68</v>
      </c>
      <c r="C18">
        <v>51.210033420000002</v>
      </c>
      <c r="D18">
        <v>4.3905458499999996</v>
      </c>
    </row>
    <row r="19" spans="1:11" ht="15" customHeight="1" x14ac:dyDescent="0.3">
      <c r="A19" t="s">
        <v>520</v>
      </c>
      <c r="B19">
        <v>30</v>
      </c>
      <c r="C19">
        <v>51.210121149999999</v>
      </c>
      <c r="D19">
        <v>4.3915190700000002</v>
      </c>
    </row>
    <row r="20" spans="1:11" ht="15" customHeight="1" x14ac:dyDescent="0.3">
      <c r="A20" t="s">
        <v>521</v>
      </c>
      <c r="B20">
        <v>35</v>
      </c>
      <c r="C20">
        <v>51.210468290000001</v>
      </c>
      <c r="D20">
        <v>4.3908038100000004</v>
      </c>
    </row>
    <row r="21" spans="1:11" ht="15" customHeight="1" x14ac:dyDescent="0.3">
      <c r="A21" t="s">
        <v>522</v>
      </c>
      <c r="B21">
        <v>38</v>
      </c>
      <c r="C21">
        <v>51.210227969999998</v>
      </c>
      <c r="D21">
        <v>4.3911037400000001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11.111111111111111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0.65359477124183007</v>
      </c>
      <c r="J24" s="14">
        <v>8.8151693771193557E-2</v>
      </c>
      <c r="K24" s="14">
        <f>MEDIAN(Tabel1444[Distance error (km)])</f>
        <v>9.0254839066463644E-2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21</v>
      </c>
      <c r="B27" t="s">
        <v>506</v>
      </c>
      <c r="C27" t="s">
        <v>510</v>
      </c>
      <c r="D27">
        <v>51.21112823</v>
      </c>
      <c r="E27">
        <v>4.3902521099999996</v>
      </c>
      <c r="H27">
        <v>51.21112823</v>
      </c>
      <c r="I27">
        <v>4.3902521099999996</v>
      </c>
      <c r="J27">
        <v>0.1700701009714751</v>
      </c>
    </row>
    <row r="28" spans="1:11" x14ac:dyDescent="0.3">
      <c r="A28">
        <v>22</v>
      </c>
      <c r="B28" t="s">
        <v>506</v>
      </c>
      <c r="C28" t="s">
        <v>511</v>
      </c>
      <c r="D28">
        <v>51.21112823</v>
      </c>
      <c r="E28">
        <v>4.3902521099999996</v>
      </c>
      <c r="H28">
        <v>51.21112823</v>
      </c>
      <c r="I28">
        <v>4.3902521099999996</v>
      </c>
      <c r="J28">
        <v>0.1700701009714751</v>
      </c>
    </row>
    <row r="29" spans="1:11" x14ac:dyDescent="0.3">
      <c r="A29">
        <v>19</v>
      </c>
      <c r="B29" t="s">
        <v>506</v>
      </c>
      <c r="C29" t="s">
        <v>508</v>
      </c>
      <c r="D29">
        <v>51.21112823</v>
      </c>
      <c r="E29">
        <v>4.3902521099999996</v>
      </c>
      <c r="F29">
        <v>51.210887909999997</v>
      </c>
      <c r="G29">
        <v>4.3900594699999997</v>
      </c>
      <c r="H29">
        <v>51.211008069999998</v>
      </c>
      <c r="I29">
        <v>4.3901557899999997</v>
      </c>
      <c r="J29">
        <v>0.15698555940146189</v>
      </c>
    </row>
    <row r="30" spans="1:11" x14ac:dyDescent="0.3">
      <c r="A30">
        <v>29</v>
      </c>
      <c r="B30" t="s">
        <v>506</v>
      </c>
      <c r="C30" t="s">
        <v>518</v>
      </c>
      <c r="D30">
        <v>51.21112823</v>
      </c>
      <c r="E30">
        <v>4.3902521099999996</v>
      </c>
      <c r="F30">
        <v>51.210887909999997</v>
      </c>
      <c r="G30">
        <v>4.3900594699999997</v>
      </c>
      <c r="H30">
        <v>51.211008069999998</v>
      </c>
      <c r="I30">
        <v>4.3901557899999997</v>
      </c>
      <c r="J30">
        <v>0.15698555940146189</v>
      </c>
    </row>
    <row r="31" spans="1:11" x14ac:dyDescent="0.3">
      <c r="A31">
        <v>28</v>
      </c>
      <c r="B31" t="s">
        <v>506</v>
      </c>
      <c r="C31" t="s">
        <v>517</v>
      </c>
      <c r="D31">
        <v>51.21112823</v>
      </c>
      <c r="E31">
        <v>4.3902521099999996</v>
      </c>
      <c r="F31">
        <v>51.210872649999999</v>
      </c>
      <c r="G31">
        <v>4.390028</v>
      </c>
      <c r="H31">
        <v>51.211000439999999</v>
      </c>
      <c r="I31">
        <v>4.3901400549999998</v>
      </c>
      <c r="J31">
        <v>0.15621118928957381</v>
      </c>
    </row>
    <row r="32" spans="1:11" x14ac:dyDescent="0.3">
      <c r="A32">
        <v>24</v>
      </c>
      <c r="B32" t="s">
        <v>506</v>
      </c>
      <c r="C32" t="s">
        <v>513</v>
      </c>
      <c r="D32">
        <v>51.21112823</v>
      </c>
      <c r="E32">
        <v>4.3902521099999996</v>
      </c>
      <c r="F32">
        <v>51.210597989999997</v>
      </c>
      <c r="G32">
        <v>4.3914909399999997</v>
      </c>
      <c r="H32">
        <v>51.210863109999998</v>
      </c>
      <c r="I32">
        <v>4.3908715249999997</v>
      </c>
      <c r="J32">
        <v>0.14616815476464071</v>
      </c>
    </row>
    <row r="33" spans="1:10" x14ac:dyDescent="0.3">
      <c r="A33">
        <v>50</v>
      </c>
      <c r="B33" t="s">
        <v>508</v>
      </c>
      <c r="C33" t="s">
        <v>510</v>
      </c>
      <c r="D33">
        <v>51.210887909999997</v>
      </c>
      <c r="E33">
        <v>4.3900594699999997</v>
      </c>
      <c r="H33">
        <v>51.210887909999997</v>
      </c>
      <c r="I33">
        <v>4.3900594699999997</v>
      </c>
      <c r="J33">
        <v>0.144264248178784</v>
      </c>
    </row>
    <row r="34" spans="1:10" x14ac:dyDescent="0.3">
      <c r="A34">
        <v>51</v>
      </c>
      <c r="B34" t="s">
        <v>508</v>
      </c>
      <c r="C34" t="s">
        <v>511</v>
      </c>
      <c r="D34">
        <v>51.210887909999997</v>
      </c>
      <c r="E34">
        <v>4.3900594699999997</v>
      </c>
      <c r="H34">
        <v>51.210887909999997</v>
      </c>
      <c r="I34">
        <v>4.3900594699999997</v>
      </c>
      <c r="J34">
        <v>0.144264248178784</v>
      </c>
    </row>
    <row r="35" spans="1:10" x14ac:dyDescent="0.3">
      <c r="A35">
        <v>58</v>
      </c>
      <c r="B35" t="s">
        <v>508</v>
      </c>
      <c r="C35" t="s">
        <v>518</v>
      </c>
      <c r="D35">
        <v>51.210887909999997</v>
      </c>
      <c r="E35">
        <v>4.3900594699999997</v>
      </c>
      <c r="F35">
        <v>51.210887909999997</v>
      </c>
      <c r="G35">
        <v>4.3900594699999997</v>
      </c>
      <c r="H35">
        <v>51.210887909999997</v>
      </c>
      <c r="I35">
        <v>4.3900594699999997</v>
      </c>
      <c r="J35">
        <v>0.144264248178784</v>
      </c>
    </row>
    <row r="36" spans="1:10" x14ac:dyDescent="0.3">
      <c r="A36">
        <v>83</v>
      </c>
      <c r="B36" t="s">
        <v>510</v>
      </c>
      <c r="C36" t="s">
        <v>518</v>
      </c>
      <c r="F36">
        <v>51.210887909999997</v>
      </c>
      <c r="G36">
        <v>4.3900594699999997</v>
      </c>
      <c r="H36">
        <v>51.210887909999997</v>
      </c>
      <c r="I36">
        <v>4.3900594699999997</v>
      </c>
      <c r="J36">
        <v>0.144264248178784</v>
      </c>
    </row>
    <row r="37" spans="1:10" x14ac:dyDescent="0.3">
      <c r="A37">
        <v>94</v>
      </c>
      <c r="B37" t="s">
        <v>511</v>
      </c>
      <c r="C37" t="s">
        <v>518</v>
      </c>
      <c r="F37">
        <v>51.210887909999997</v>
      </c>
      <c r="G37">
        <v>4.3900594699999997</v>
      </c>
      <c r="H37">
        <v>51.210887909999997</v>
      </c>
      <c r="I37">
        <v>4.3900594699999997</v>
      </c>
      <c r="J37">
        <v>0.144264248178784</v>
      </c>
    </row>
    <row r="38" spans="1:10" x14ac:dyDescent="0.3">
      <c r="A38">
        <v>57</v>
      </c>
      <c r="B38" t="s">
        <v>508</v>
      </c>
      <c r="C38" t="s">
        <v>517</v>
      </c>
      <c r="D38">
        <v>51.210887909999997</v>
      </c>
      <c r="E38">
        <v>4.3900594699999997</v>
      </c>
      <c r="F38">
        <v>51.210872649999999</v>
      </c>
      <c r="G38">
        <v>4.390028</v>
      </c>
      <c r="H38">
        <v>51.210880279999998</v>
      </c>
      <c r="I38">
        <v>4.3900437349999999</v>
      </c>
      <c r="J38">
        <v>0.14355146696514429</v>
      </c>
    </row>
    <row r="39" spans="1:10" x14ac:dyDescent="0.3">
      <c r="A39">
        <v>139</v>
      </c>
      <c r="B39" t="s">
        <v>517</v>
      </c>
      <c r="C39" t="s">
        <v>518</v>
      </c>
      <c r="D39">
        <v>51.210872649999999</v>
      </c>
      <c r="E39">
        <v>4.390028</v>
      </c>
      <c r="F39">
        <v>51.210887909999997</v>
      </c>
      <c r="G39">
        <v>4.3900594699999997</v>
      </c>
      <c r="H39">
        <v>51.210880279999998</v>
      </c>
      <c r="I39">
        <v>4.3900437349999999</v>
      </c>
      <c r="J39">
        <v>0.14355146696514429</v>
      </c>
    </row>
    <row r="40" spans="1:10" x14ac:dyDescent="0.3">
      <c r="A40">
        <v>82</v>
      </c>
      <c r="B40" t="s">
        <v>510</v>
      </c>
      <c r="C40" t="s">
        <v>517</v>
      </c>
      <c r="F40">
        <v>51.210872649999999</v>
      </c>
      <c r="G40">
        <v>4.390028</v>
      </c>
      <c r="H40">
        <v>51.210872649999999</v>
      </c>
      <c r="I40">
        <v>4.390028</v>
      </c>
      <c r="J40">
        <v>0.14284857898560421</v>
      </c>
    </row>
    <row r="41" spans="1:10" x14ac:dyDescent="0.3">
      <c r="A41">
        <v>93</v>
      </c>
      <c r="B41" t="s">
        <v>511</v>
      </c>
      <c r="C41" t="s">
        <v>517</v>
      </c>
      <c r="F41">
        <v>51.210872649999999</v>
      </c>
      <c r="G41">
        <v>4.390028</v>
      </c>
      <c r="H41">
        <v>51.210872649999999</v>
      </c>
      <c r="I41">
        <v>4.390028</v>
      </c>
      <c r="J41">
        <v>0.14284857898560421</v>
      </c>
    </row>
    <row r="42" spans="1:10" x14ac:dyDescent="0.3">
      <c r="A42">
        <v>78</v>
      </c>
      <c r="B42" t="s">
        <v>510</v>
      </c>
      <c r="C42" t="s">
        <v>513</v>
      </c>
      <c r="F42">
        <v>51.210597989999997</v>
      </c>
      <c r="G42">
        <v>4.3914909399999997</v>
      </c>
      <c r="H42">
        <v>51.210597989999997</v>
      </c>
      <c r="I42">
        <v>4.3914909399999997</v>
      </c>
      <c r="J42">
        <v>0.13880974135425991</v>
      </c>
    </row>
    <row r="43" spans="1:10" x14ac:dyDescent="0.3">
      <c r="A43">
        <v>89</v>
      </c>
      <c r="B43" t="s">
        <v>511</v>
      </c>
      <c r="C43" t="s">
        <v>513</v>
      </c>
      <c r="F43">
        <v>51.210597989999997</v>
      </c>
      <c r="G43">
        <v>4.3914909399999997</v>
      </c>
      <c r="H43">
        <v>51.210597989999997</v>
      </c>
      <c r="I43">
        <v>4.3914909399999997</v>
      </c>
      <c r="J43">
        <v>0.13880974135425991</v>
      </c>
    </row>
    <row r="44" spans="1:10" x14ac:dyDescent="0.3">
      <c r="A44">
        <v>32</v>
      </c>
      <c r="B44" t="s">
        <v>506</v>
      </c>
      <c r="C44" t="s">
        <v>521</v>
      </c>
      <c r="D44">
        <v>51.21112823</v>
      </c>
      <c r="E44">
        <v>4.3902521099999996</v>
      </c>
      <c r="F44">
        <v>51.210468290000001</v>
      </c>
      <c r="G44">
        <v>4.3908038100000004</v>
      </c>
      <c r="H44">
        <v>51.210798259999997</v>
      </c>
      <c r="I44">
        <v>4.39052796</v>
      </c>
      <c r="J44">
        <v>0.1343270129298888</v>
      </c>
    </row>
    <row r="45" spans="1:10" x14ac:dyDescent="0.3">
      <c r="A45">
        <v>53</v>
      </c>
      <c r="B45" t="s">
        <v>508</v>
      </c>
      <c r="C45" t="s">
        <v>513</v>
      </c>
      <c r="D45">
        <v>51.210887909999997</v>
      </c>
      <c r="E45">
        <v>4.3900594699999997</v>
      </c>
      <c r="F45">
        <v>51.210597989999997</v>
      </c>
      <c r="G45">
        <v>4.3914909399999997</v>
      </c>
      <c r="H45">
        <v>51.210742949999997</v>
      </c>
      <c r="I45">
        <v>4.3907752049999997</v>
      </c>
      <c r="J45">
        <v>0.13150862177384351</v>
      </c>
    </row>
    <row r="46" spans="1:10" x14ac:dyDescent="0.3">
      <c r="A46">
        <v>113</v>
      </c>
      <c r="B46" t="s">
        <v>513</v>
      </c>
      <c r="C46" t="s">
        <v>518</v>
      </c>
      <c r="D46">
        <v>51.210597989999997</v>
      </c>
      <c r="E46">
        <v>4.3914909399999997</v>
      </c>
      <c r="F46">
        <v>51.210887909999997</v>
      </c>
      <c r="G46">
        <v>4.3900594699999997</v>
      </c>
      <c r="H46">
        <v>51.210742949999997</v>
      </c>
      <c r="I46">
        <v>4.3907752049999997</v>
      </c>
      <c r="J46">
        <v>0.13150862177384351</v>
      </c>
    </row>
    <row r="47" spans="1:10" x14ac:dyDescent="0.3">
      <c r="A47">
        <v>112</v>
      </c>
      <c r="B47" t="s">
        <v>513</v>
      </c>
      <c r="C47" t="s">
        <v>517</v>
      </c>
      <c r="D47">
        <v>51.210597989999997</v>
      </c>
      <c r="E47">
        <v>4.3914909399999997</v>
      </c>
      <c r="F47">
        <v>51.210872649999999</v>
      </c>
      <c r="G47">
        <v>4.390028</v>
      </c>
      <c r="H47">
        <v>51.210735319999998</v>
      </c>
      <c r="I47">
        <v>4.3907594699999999</v>
      </c>
      <c r="J47">
        <v>0.13041250293825271</v>
      </c>
    </row>
    <row r="48" spans="1:10" x14ac:dyDescent="0.3">
      <c r="A48">
        <v>1</v>
      </c>
      <c r="B48" t="s">
        <v>504</v>
      </c>
      <c r="C48" t="s">
        <v>506</v>
      </c>
      <c r="D48">
        <v>51.210231780000001</v>
      </c>
      <c r="E48">
        <v>4.3914957000000001</v>
      </c>
      <c r="F48">
        <v>51.21112823</v>
      </c>
      <c r="G48">
        <v>4.3902521099999996</v>
      </c>
      <c r="H48">
        <v>51.210680005</v>
      </c>
      <c r="I48">
        <v>4.3908739049999994</v>
      </c>
      <c r="J48">
        <v>0.1267643209886109</v>
      </c>
    </row>
    <row r="49" spans="1:10" x14ac:dyDescent="0.3">
      <c r="A49">
        <v>8</v>
      </c>
      <c r="B49" t="s">
        <v>504</v>
      </c>
      <c r="C49" t="s">
        <v>513</v>
      </c>
      <c r="D49">
        <v>51.210231780000001</v>
      </c>
      <c r="E49">
        <v>4.3914957000000001</v>
      </c>
      <c r="F49">
        <v>51.210597989999997</v>
      </c>
      <c r="G49">
        <v>4.3914909399999997</v>
      </c>
      <c r="H49">
        <v>51.210414884999999</v>
      </c>
      <c r="I49">
        <v>4.3914933200000004</v>
      </c>
      <c r="J49">
        <v>0.12323547541906391</v>
      </c>
    </row>
    <row r="50" spans="1:10" x14ac:dyDescent="0.3">
      <c r="A50">
        <v>33</v>
      </c>
      <c r="B50" t="s">
        <v>506</v>
      </c>
      <c r="C50" t="s">
        <v>522</v>
      </c>
      <c r="D50">
        <v>51.21112823</v>
      </c>
      <c r="E50">
        <v>4.3902521099999996</v>
      </c>
      <c r="F50">
        <v>51.210227969999998</v>
      </c>
      <c r="G50">
        <v>4.3911037400000001</v>
      </c>
      <c r="H50">
        <v>51.210678100000003</v>
      </c>
      <c r="I50">
        <v>4.3906779250000003</v>
      </c>
      <c r="J50">
        <v>0.12290453194141859</v>
      </c>
    </row>
    <row r="51" spans="1:10" x14ac:dyDescent="0.3">
      <c r="A51">
        <v>31</v>
      </c>
      <c r="B51" t="s">
        <v>506</v>
      </c>
      <c r="C51" t="s">
        <v>520</v>
      </c>
      <c r="D51">
        <v>51.21112823</v>
      </c>
      <c r="E51">
        <v>4.3902521099999996</v>
      </c>
      <c r="F51">
        <v>51.210121149999999</v>
      </c>
      <c r="G51">
        <v>4.3915190700000002</v>
      </c>
      <c r="H51">
        <v>51.210624690000003</v>
      </c>
      <c r="I51">
        <v>4.3908855899999999</v>
      </c>
      <c r="J51">
        <v>0.1212211109618396</v>
      </c>
    </row>
    <row r="52" spans="1:10" x14ac:dyDescent="0.3">
      <c r="A52">
        <v>23</v>
      </c>
      <c r="B52" t="s">
        <v>506</v>
      </c>
      <c r="C52" t="s">
        <v>512</v>
      </c>
      <c r="D52">
        <v>51.21112823</v>
      </c>
      <c r="E52">
        <v>4.3902521099999996</v>
      </c>
      <c r="F52">
        <v>51.210220339999999</v>
      </c>
      <c r="G52">
        <v>4.3908495900000002</v>
      </c>
      <c r="H52">
        <v>51.210674285000003</v>
      </c>
      <c r="I52">
        <v>4.3905508500000003</v>
      </c>
      <c r="J52">
        <v>0.1208769918520599</v>
      </c>
    </row>
    <row r="53" spans="1:10" x14ac:dyDescent="0.3">
      <c r="A53">
        <v>61</v>
      </c>
      <c r="B53" t="s">
        <v>508</v>
      </c>
      <c r="C53" t="s">
        <v>521</v>
      </c>
      <c r="D53">
        <v>51.210887909999997</v>
      </c>
      <c r="E53">
        <v>4.3900594699999997</v>
      </c>
      <c r="F53">
        <v>51.210468290000001</v>
      </c>
      <c r="G53">
        <v>4.3908038100000004</v>
      </c>
      <c r="H53">
        <v>51.210678100000003</v>
      </c>
      <c r="I53">
        <v>4.3904316400000001</v>
      </c>
      <c r="J53">
        <v>0.12036188821719911</v>
      </c>
    </row>
    <row r="54" spans="1:10" x14ac:dyDescent="0.3">
      <c r="A54">
        <v>146</v>
      </c>
      <c r="B54" t="s">
        <v>518</v>
      </c>
      <c r="C54" t="s">
        <v>521</v>
      </c>
      <c r="D54">
        <v>51.210887909999997</v>
      </c>
      <c r="E54">
        <v>4.3900594699999997</v>
      </c>
      <c r="F54">
        <v>51.210468290000001</v>
      </c>
      <c r="G54">
        <v>4.3908038100000004</v>
      </c>
      <c r="H54">
        <v>51.210678100000003</v>
      </c>
      <c r="I54">
        <v>4.3904316400000001</v>
      </c>
      <c r="J54">
        <v>0.12036188821719911</v>
      </c>
    </row>
    <row r="55" spans="1:10" x14ac:dyDescent="0.3">
      <c r="A55">
        <v>116</v>
      </c>
      <c r="B55" t="s">
        <v>513</v>
      </c>
      <c r="C55" t="s">
        <v>521</v>
      </c>
      <c r="D55">
        <v>51.210597989999997</v>
      </c>
      <c r="E55">
        <v>4.3914909399999997</v>
      </c>
      <c r="F55">
        <v>51.210468290000001</v>
      </c>
      <c r="G55">
        <v>4.3908038100000004</v>
      </c>
      <c r="H55">
        <v>51.210533140000003</v>
      </c>
      <c r="I55">
        <v>4.3911473750000001</v>
      </c>
      <c r="J55">
        <v>0.1196102151290287</v>
      </c>
    </row>
    <row r="56" spans="1:10" x14ac:dyDescent="0.3">
      <c r="A56">
        <v>142</v>
      </c>
      <c r="B56" t="s">
        <v>517</v>
      </c>
      <c r="C56" t="s">
        <v>521</v>
      </c>
      <c r="D56">
        <v>51.210872649999999</v>
      </c>
      <c r="E56">
        <v>4.390028</v>
      </c>
      <c r="F56">
        <v>51.210468290000001</v>
      </c>
      <c r="G56">
        <v>4.3908038100000004</v>
      </c>
      <c r="H56">
        <v>51.210670469999997</v>
      </c>
      <c r="I56">
        <v>4.3904159050000002</v>
      </c>
      <c r="J56">
        <v>0.1194344512660872</v>
      </c>
    </row>
    <row r="57" spans="1:10" x14ac:dyDescent="0.3">
      <c r="A57">
        <v>115</v>
      </c>
      <c r="B57" t="s">
        <v>513</v>
      </c>
      <c r="C57" t="s">
        <v>520</v>
      </c>
      <c r="D57">
        <v>51.210597989999997</v>
      </c>
      <c r="E57">
        <v>4.3914909399999997</v>
      </c>
      <c r="F57">
        <v>51.210121149999999</v>
      </c>
      <c r="G57">
        <v>4.3915190700000002</v>
      </c>
      <c r="H57">
        <v>51.210359569999987</v>
      </c>
      <c r="I57">
        <v>4.391505005</v>
      </c>
      <c r="J57">
        <v>0.11935344884687241</v>
      </c>
    </row>
    <row r="58" spans="1:10" x14ac:dyDescent="0.3">
      <c r="A58">
        <v>117</v>
      </c>
      <c r="B58" t="s">
        <v>513</v>
      </c>
      <c r="C58" t="s">
        <v>522</v>
      </c>
      <c r="D58">
        <v>51.210597989999997</v>
      </c>
      <c r="E58">
        <v>4.3914909399999997</v>
      </c>
      <c r="F58">
        <v>51.210227969999998</v>
      </c>
      <c r="G58">
        <v>4.3911037400000001</v>
      </c>
      <c r="H58">
        <v>51.210412980000001</v>
      </c>
      <c r="I58">
        <v>4.3912973399999986</v>
      </c>
      <c r="J58">
        <v>0.1142701804790726</v>
      </c>
    </row>
    <row r="59" spans="1:10" x14ac:dyDescent="0.3">
      <c r="A59">
        <v>3</v>
      </c>
      <c r="B59" t="s">
        <v>504</v>
      </c>
      <c r="C59" t="s">
        <v>508</v>
      </c>
      <c r="D59">
        <v>51.210231780000001</v>
      </c>
      <c r="E59">
        <v>4.3914957000000001</v>
      </c>
      <c r="F59">
        <v>51.210887909999997</v>
      </c>
      <c r="G59">
        <v>4.3900594699999997</v>
      </c>
      <c r="H59">
        <v>51.210559844999999</v>
      </c>
      <c r="I59">
        <v>4.3907775850000004</v>
      </c>
      <c r="J59">
        <v>0.1119840663339253</v>
      </c>
    </row>
    <row r="60" spans="1:10" x14ac:dyDescent="0.3">
      <c r="A60">
        <v>13</v>
      </c>
      <c r="B60" t="s">
        <v>504</v>
      </c>
      <c r="C60" t="s">
        <v>518</v>
      </c>
      <c r="D60">
        <v>51.210231780000001</v>
      </c>
      <c r="E60">
        <v>4.3914957000000001</v>
      </c>
      <c r="F60">
        <v>51.210887909999997</v>
      </c>
      <c r="G60">
        <v>4.3900594699999997</v>
      </c>
      <c r="H60">
        <v>51.210559844999999</v>
      </c>
      <c r="I60">
        <v>4.3907775850000004</v>
      </c>
      <c r="J60">
        <v>0.1119840663339253</v>
      </c>
    </row>
    <row r="61" spans="1:10" x14ac:dyDescent="0.3">
      <c r="A61">
        <v>12</v>
      </c>
      <c r="B61" t="s">
        <v>504</v>
      </c>
      <c r="C61" t="s">
        <v>517</v>
      </c>
      <c r="D61">
        <v>51.210231780000001</v>
      </c>
      <c r="E61">
        <v>4.3914957000000001</v>
      </c>
      <c r="F61">
        <v>51.210872649999999</v>
      </c>
      <c r="G61">
        <v>4.390028</v>
      </c>
      <c r="H61">
        <v>51.210552215</v>
      </c>
      <c r="I61">
        <v>4.3907618500000014</v>
      </c>
      <c r="J61">
        <v>0.1108490813907608</v>
      </c>
    </row>
    <row r="62" spans="1:10" x14ac:dyDescent="0.3">
      <c r="A62">
        <v>30</v>
      </c>
      <c r="B62" t="s">
        <v>506</v>
      </c>
      <c r="C62" t="s">
        <v>519</v>
      </c>
      <c r="D62">
        <v>51.21112823</v>
      </c>
      <c r="E62">
        <v>4.3902521099999996</v>
      </c>
      <c r="F62">
        <v>51.210033420000002</v>
      </c>
      <c r="G62">
        <v>4.3905458499999996</v>
      </c>
      <c r="H62">
        <v>51.210580825000001</v>
      </c>
      <c r="I62">
        <v>4.3903989799999996</v>
      </c>
      <c r="J62">
        <v>0.10940938486197301</v>
      </c>
    </row>
    <row r="63" spans="1:10" x14ac:dyDescent="0.3">
      <c r="A63">
        <v>5</v>
      </c>
      <c r="B63" t="s">
        <v>504</v>
      </c>
      <c r="C63" t="s">
        <v>510</v>
      </c>
      <c r="D63">
        <v>51.210231780000001</v>
      </c>
      <c r="E63">
        <v>4.3914957000000001</v>
      </c>
      <c r="H63">
        <v>51.210231780000001</v>
      </c>
      <c r="I63">
        <v>4.3914957000000001</v>
      </c>
      <c r="J63">
        <v>0.10924725701466979</v>
      </c>
    </row>
    <row r="64" spans="1:10" x14ac:dyDescent="0.3">
      <c r="A64">
        <v>6</v>
      </c>
      <c r="B64" t="s">
        <v>504</v>
      </c>
      <c r="C64" t="s">
        <v>511</v>
      </c>
      <c r="D64">
        <v>51.210231780000001</v>
      </c>
      <c r="E64">
        <v>4.3914957000000001</v>
      </c>
      <c r="H64">
        <v>51.210231780000001</v>
      </c>
      <c r="I64">
        <v>4.3914957000000001</v>
      </c>
      <c r="J64">
        <v>0.10924725701466979</v>
      </c>
    </row>
    <row r="65" spans="1:10" x14ac:dyDescent="0.3">
      <c r="A65">
        <v>99</v>
      </c>
      <c r="B65" t="s">
        <v>512</v>
      </c>
      <c r="C65" t="s">
        <v>513</v>
      </c>
      <c r="D65">
        <v>51.210220339999999</v>
      </c>
      <c r="E65">
        <v>4.3908495900000002</v>
      </c>
      <c r="F65">
        <v>51.210597989999997</v>
      </c>
      <c r="G65">
        <v>4.3914909399999997</v>
      </c>
      <c r="H65">
        <v>51.210409165000002</v>
      </c>
      <c r="I65">
        <v>4.3911702650000004</v>
      </c>
      <c r="J65">
        <v>0.1087405262946282</v>
      </c>
    </row>
    <row r="66" spans="1:10" x14ac:dyDescent="0.3">
      <c r="A66">
        <v>25</v>
      </c>
      <c r="B66" t="s">
        <v>506</v>
      </c>
      <c r="C66" t="s">
        <v>514</v>
      </c>
      <c r="D66">
        <v>51.21112823</v>
      </c>
      <c r="E66">
        <v>4.3902521099999996</v>
      </c>
      <c r="F66">
        <v>51.210018159999997</v>
      </c>
      <c r="G66">
        <v>4.39056873</v>
      </c>
      <c r="H66">
        <v>51.210573194999988</v>
      </c>
      <c r="I66">
        <v>4.3904104200000003</v>
      </c>
      <c r="J66">
        <v>0.1086183760416498</v>
      </c>
    </row>
    <row r="67" spans="1:10" x14ac:dyDescent="0.3">
      <c r="A67">
        <v>62</v>
      </c>
      <c r="B67" t="s">
        <v>508</v>
      </c>
      <c r="C67" t="s">
        <v>522</v>
      </c>
      <c r="D67">
        <v>51.210887909999997</v>
      </c>
      <c r="E67">
        <v>4.3900594699999997</v>
      </c>
      <c r="F67">
        <v>51.210227969999998</v>
      </c>
      <c r="G67">
        <v>4.3911037400000001</v>
      </c>
      <c r="H67">
        <v>51.210557940000001</v>
      </c>
      <c r="I67">
        <v>4.3905816049999986</v>
      </c>
      <c r="J67">
        <v>0.1084694406686216</v>
      </c>
    </row>
    <row r="68" spans="1:10" x14ac:dyDescent="0.3">
      <c r="A68">
        <v>147</v>
      </c>
      <c r="B68" t="s">
        <v>518</v>
      </c>
      <c r="C68" t="s">
        <v>522</v>
      </c>
      <c r="D68">
        <v>51.210887909999997</v>
      </c>
      <c r="E68">
        <v>4.3900594699999997</v>
      </c>
      <c r="F68">
        <v>51.210227969999998</v>
      </c>
      <c r="G68">
        <v>4.3911037400000001</v>
      </c>
      <c r="H68">
        <v>51.210557940000001</v>
      </c>
      <c r="I68">
        <v>4.3905816049999986</v>
      </c>
      <c r="J68">
        <v>0.1084694406686216</v>
      </c>
    </row>
    <row r="69" spans="1:10" x14ac:dyDescent="0.3">
      <c r="A69">
        <v>18</v>
      </c>
      <c r="B69" t="s">
        <v>506</v>
      </c>
      <c r="C69" t="s">
        <v>507</v>
      </c>
      <c r="D69">
        <v>51.21112823</v>
      </c>
      <c r="E69">
        <v>4.3902521099999996</v>
      </c>
      <c r="F69">
        <v>51.209980010000002</v>
      </c>
      <c r="G69">
        <v>4.39080811</v>
      </c>
      <c r="H69">
        <v>51.210554119999998</v>
      </c>
      <c r="I69">
        <v>4.3905301100000003</v>
      </c>
      <c r="J69">
        <v>0.1074492861353377</v>
      </c>
    </row>
    <row r="70" spans="1:10" x14ac:dyDescent="0.3">
      <c r="A70">
        <v>143</v>
      </c>
      <c r="B70" t="s">
        <v>517</v>
      </c>
      <c r="C70" t="s">
        <v>522</v>
      </c>
      <c r="D70">
        <v>51.210872649999999</v>
      </c>
      <c r="E70">
        <v>4.390028</v>
      </c>
      <c r="F70">
        <v>51.210227969999998</v>
      </c>
      <c r="G70">
        <v>4.3911037400000001</v>
      </c>
      <c r="H70">
        <v>51.210550310000002</v>
      </c>
      <c r="I70">
        <v>4.3905658699999996</v>
      </c>
      <c r="J70">
        <v>0.1074383282756925</v>
      </c>
    </row>
    <row r="71" spans="1:10" x14ac:dyDescent="0.3">
      <c r="A71">
        <v>52</v>
      </c>
      <c r="B71" t="s">
        <v>508</v>
      </c>
      <c r="C71" t="s">
        <v>512</v>
      </c>
      <c r="D71">
        <v>51.210887909999997</v>
      </c>
      <c r="E71">
        <v>4.3900594699999997</v>
      </c>
      <c r="F71">
        <v>51.210220339999999</v>
      </c>
      <c r="G71">
        <v>4.3908495900000002</v>
      </c>
      <c r="H71">
        <v>51.210554125000002</v>
      </c>
      <c r="I71">
        <v>4.3904545300000004</v>
      </c>
      <c r="J71">
        <v>0.10677764538641291</v>
      </c>
    </row>
    <row r="72" spans="1:10" x14ac:dyDescent="0.3">
      <c r="A72">
        <v>104</v>
      </c>
      <c r="B72" t="s">
        <v>512</v>
      </c>
      <c r="C72" t="s">
        <v>518</v>
      </c>
      <c r="D72">
        <v>51.210220339999999</v>
      </c>
      <c r="E72">
        <v>4.3908495900000002</v>
      </c>
      <c r="F72">
        <v>51.210887909999997</v>
      </c>
      <c r="G72">
        <v>4.3900594699999997</v>
      </c>
      <c r="H72">
        <v>51.210554125000002</v>
      </c>
      <c r="I72">
        <v>4.3904545300000004</v>
      </c>
      <c r="J72">
        <v>0.10677764538641291</v>
      </c>
    </row>
    <row r="73" spans="1:10" x14ac:dyDescent="0.3">
      <c r="A73">
        <v>60</v>
      </c>
      <c r="B73" t="s">
        <v>508</v>
      </c>
      <c r="C73" t="s">
        <v>520</v>
      </c>
      <c r="D73">
        <v>51.210887909999997</v>
      </c>
      <c r="E73">
        <v>4.3900594699999997</v>
      </c>
      <c r="F73">
        <v>51.210121149999999</v>
      </c>
      <c r="G73">
        <v>4.3915190700000002</v>
      </c>
      <c r="H73">
        <v>51.210504529999987</v>
      </c>
      <c r="I73">
        <v>4.39078927</v>
      </c>
      <c r="J73">
        <v>0.1063918929232306</v>
      </c>
    </row>
    <row r="74" spans="1:10" x14ac:dyDescent="0.3">
      <c r="A74">
        <v>145</v>
      </c>
      <c r="B74" t="s">
        <v>518</v>
      </c>
      <c r="C74" t="s">
        <v>520</v>
      </c>
      <c r="D74">
        <v>51.210887909999997</v>
      </c>
      <c r="E74">
        <v>4.3900594699999997</v>
      </c>
      <c r="F74">
        <v>51.210121149999999</v>
      </c>
      <c r="G74">
        <v>4.3915190700000002</v>
      </c>
      <c r="H74">
        <v>51.210504529999987</v>
      </c>
      <c r="I74">
        <v>4.39078927</v>
      </c>
      <c r="J74">
        <v>0.1063918929232306</v>
      </c>
    </row>
    <row r="75" spans="1:10" x14ac:dyDescent="0.3">
      <c r="A75">
        <v>15</v>
      </c>
      <c r="B75" t="s">
        <v>504</v>
      </c>
      <c r="C75" t="s">
        <v>520</v>
      </c>
      <c r="D75">
        <v>51.210231780000001</v>
      </c>
      <c r="E75">
        <v>4.3914957000000001</v>
      </c>
      <c r="F75">
        <v>51.210121149999999</v>
      </c>
      <c r="G75">
        <v>4.3915190700000002</v>
      </c>
      <c r="H75">
        <v>51.210176465000004</v>
      </c>
      <c r="I75">
        <v>4.3915073850000006</v>
      </c>
      <c r="J75">
        <v>0.1060375390816268</v>
      </c>
    </row>
    <row r="76" spans="1:10" x14ac:dyDescent="0.3">
      <c r="A76">
        <v>103</v>
      </c>
      <c r="B76" t="s">
        <v>512</v>
      </c>
      <c r="C76" t="s">
        <v>517</v>
      </c>
      <c r="D76">
        <v>51.210220339999999</v>
      </c>
      <c r="E76">
        <v>4.3908495900000002</v>
      </c>
      <c r="F76">
        <v>51.210872649999999</v>
      </c>
      <c r="G76">
        <v>4.390028</v>
      </c>
      <c r="H76">
        <v>51.210546495000003</v>
      </c>
      <c r="I76">
        <v>4.3904387949999997</v>
      </c>
      <c r="J76">
        <v>0.1058251650371459</v>
      </c>
    </row>
    <row r="77" spans="1:10" x14ac:dyDescent="0.3">
      <c r="A77">
        <v>141</v>
      </c>
      <c r="B77" t="s">
        <v>517</v>
      </c>
      <c r="C77" t="s">
        <v>520</v>
      </c>
      <c r="D77">
        <v>51.210872649999999</v>
      </c>
      <c r="E77">
        <v>4.390028</v>
      </c>
      <c r="F77">
        <v>51.210121149999999</v>
      </c>
      <c r="G77">
        <v>4.3915190700000002</v>
      </c>
      <c r="H77">
        <v>51.210496900000003</v>
      </c>
      <c r="I77">
        <v>4.3907735350000001</v>
      </c>
      <c r="J77">
        <v>0.1052377068180894</v>
      </c>
    </row>
    <row r="78" spans="1:10" x14ac:dyDescent="0.3">
      <c r="A78">
        <v>85</v>
      </c>
      <c r="B78" t="s">
        <v>510</v>
      </c>
      <c r="C78" t="s">
        <v>520</v>
      </c>
      <c r="F78">
        <v>51.210121149999999</v>
      </c>
      <c r="G78">
        <v>4.3915190700000002</v>
      </c>
      <c r="H78">
        <v>51.210121149999999</v>
      </c>
      <c r="I78">
        <v>4.3915190700000002</v>
      </c>
      <c r="J78">
        <v>0.1031016249402251</v>
      </c>
    </row>
    <row r="79" spans="1:10" x14ac:dyDescent="0.3">
      <c r="A79">
        <v>96</v>
      </c>
      <c r="B79" t="s">
        <v>511</v>
      </c>
      <c r="C79" t="s">
        <v>520</v>
      </c>
      <c r="F79">
        <v>51.210121149999999</v>
      </c>
      <c r="G79">
        <v>4.3915190700000002</v>
      </c>
      <c r="H79">
        <v>51.210121149999999</v>
      </c>
      <c r="I79">
        <v>4.3915190700000002</v>
      </c>
      <c r="J79">
        <v>0.1031016249402251</v>
      </c>
    </row>
    <row r="80" spans="1:10" x14ac:dyDescent="0.3">
      <c r="A80">
        <v>86</v>
      </c>
      <c r="B80" t="s">
        <v>510</v>
      </c>
      <c r="C80" t="s">
        <v>521</v>
      </c>
      <c r="F80">
        <v>51.210468290000001</v>
      </c>
      <c r="G80">
        <v>4.3908038100000004</v>
      </c>
      <c r="H80">
        <v>51.210468290000001</v>
      </c>
      <c r="I80">
        <v>4.3908038100000004</v>
      </c>
      <c r="J80">
        <v>0.102930080644844</v>
      </c>
    </row>
    <row r="81" spans="1:10" x14ac:dyDescent="0.3">
      <c r="A81">
        <v>97</v>
      </c>
      <c r="B81" t="s">
        <v>511</v>
      </c>
      <c r="C81" t="s">
        <v>521</v>
      </c>
      <c r="F81">
        <v>51.210468290000001</v>
      </c>
      <c r="G81">
        <v>4.3908038100000004</v>
      </c>
      <c r="H81">
        <v>51.210468290000001</v>
      </c>
      <c r="I81">
        <v>4.3908038100000004</v>
      </c>
      <c r="J81">
        <v>0.102930080644844</v>
      </c>
    </row>
    <row r="82" spans="1:10" x14ac:dyDescent="0.3">
      <c r="A82">
        <v>16</v>
      </c>
      <c r="B82" t="s">
        <v>504</v>
      </c>
      <c r="C82" t="s">
        <v>521</v>
      </c>
      <c r="D82">
        <v>51.210231780000001</v>
      </c>
      <c r="E82">
        <v>4.3914957000000001</v>
      </c>
      <c r="F82">
        <v>51.210468290000001</v>
      </c>
      <c r="G82">
        <v>4.3908038100000004</v>
      </c>
      <c r="H82">
        <v>51.210350034999998</v>
      </c>
      <c r="I82">
        <v>4.3911497550000007</v>
      </c>
      <c r="J82">
        <v>0.10252379738015099</v>
      </c>
    </row>
    <row r="83" spans="1:10" x14ac:dyDescent="0.3">
      <c r="A83">
        <v>27</v>
      </c>
      <c r="B83" t="s">
        <v>506</v>
      </c>
      <c r="C83" t="s">
        <v>516</v>
      </c>
      <c r="D83">
        <v>51.21112823</v>
      </c>
      <c r="E83">
        <v>4.3902521099999996</v>
      </c>
      <c r="F83">
        <v>51.20987701</v>
      </c>
      <c r="G83">
        <v>4.3902487800000003</v>
      </c>
      <c r="H83">
        <v>51.21050262</v>
      </c>
      <c r="I83">
        <v>4.3902504450000004</v>
      </c>
      <c r="J83">
        <v>0.1005280586671785</v>
      </c>
    </row>
    <row r="84" spans="1:10" x14ac:dyDescent="0.3">
      <c r="A84">
        <v>17</v>
      </c>
      <c r="B84" t="s">
        <v>504</v>
      </c>
      <c r="C84" t="s">
        <v>522</v>
      </c>
      <c r="D84">
        <v>51.210231780000001</v>
      </c>
      <c r="E84">
        <v>4.3914957000000001</v>
      </c>
      <c r="F84">
        <v>51.210227969999998</v>
      </c>
      <c r="G84">
        <v>4.3911037400000001</v>
      </c>
      <c r="H84">
        <v>51.210229875000003</v>
      </c>
      <c r="I84">
        <v>4.3912997200000001</v>
      </c>
      <c r="J84">
        <v>9.9044159594502371E-2</v>
      </c>
    </row>
    <row r="85" spans="1:10" x14ac:dyDescent="0.3">
      <c r="A85">
        <v>151</v>
      </c>
      <c r="B85" t="s">
        <v>520</v>
      </c>
      <c r="C85" t="s">
        <v>521</v>
      </c>
      <c r="D85">
        <v>51.210121149999999</v>
      </c>
      <c r="E85">
        <v>4.3915190700000002</v>
      </c>
      <c r="F85">
        <v>51.210468290000001</v>
      </c>
      <c r="G85">
        <v>4.3908038100000004</v>
      </c>
      <c r="H85">
        <v>51.21029472</v>
      </c>
      <c r="I85">
        <v>4.3911614400000003</v>
      </c>
      <c r="J85">
        <v>9.8077178266974388E-2</v>
      </c>
    </row>
    <row r="86" spans="1:10" x14ac:dyDescent="0.3">
      <c r="A86">
        <v>39</v>
      </c>
      <c r="B86" t="s">
        <v>507</v>
      </c>
      <c r="C86" t="s">
        <v>513</v>
      </c>
      <c r="D86">
        <v>51.209980010000002</v>
      </c>
      <c r="E86">
        <v>4.39080811</v>
      </c>
      <c r="F86">
        <v>51.210597989999997</v>
      </c>
      <c r="G86">
        <v>4.3914909399999997</v>
      </c>
      <c r="H86">
        <v>51.210289000000003</v>
      </c>
      <c r="I86">
        <v>4.3911495249999994</v>
      </c>
      <c r="J86">
        <v>9.7065662728831437E-2</v>
      </c>
    </row>
    <row r="87" spans="1:10" x14ac:dyDescent="0.3">
      <c r="A87">
        <v>59</v>
      </c>
      <c r="B87" t="s">
        <v>508</v>
      </c>
      <c r="C87" t="s">
        <v>519</v>
      </c>
      <c r="D87">
        <v>51.210887909999997</v>
      </c>
      <c r="E87">
        <v>4.3900594699999997</v>
      </c>
      <c r="F87">
        <v>51.210033420000002</v>
      </c>
      <c r="G87">
        <v>4.3905458499999996</v>
      </c>
      <c r="H87">
        <v>51.210460664999999</v>
      </c>
      <c r="I87">
        <v>4.3903026599999997</v>
      </c>
      <c r="J87">
        <v>9.5813899672849326E-2</v>
      </c>
    </row>
    <row r="88" spans="1:10" x14ac:dyDescent="0.3">
      <c r="A88">
        <v>144</v>
      </c>
      <c r="B88" t="s">
        <v>518</v>
      </c>
      <c r="C88" t="s">
        <v>519</v>
      </c>
      <c r="D88">
        <v>51.210887909999997</v>
      </c>
      <c r="E88">
        <v>4.3900594699999997</v>
      </c>
      <c r="F88">
        <v>51.210033420000002</v>
      </c>
      <c r="G88">
        <v>4.3905458499999996</v>
      </c>
      <c r="H88">
        <v>51.210460664999999</v>
      </c>
      <c r="I88">
        <v>4.3903026599999997</v>
      </c>
      <c r="J88">
        <v>9.5813899672849326E-2</v>
      </c>
    </row>
    <row r="89" spans="1:10" x14ac:dyDescent="0.3">
      <c r="A89">
        <v>152</v>
      </c>
      <c r="B89" t="s">
        <v>520</v>
      </c>
      <c r="C89" t="s">
        <v>522</v>
      </c>
      <c r="D89">
        <v>51.210121149999999</v>
      </c>
      <c r="E89">
        <v>4.3915190700000002</v>
      </c>
      <c r="F89">
        <v>51.210227969999998</v>
      </c>
      <c r="G89">
        <v>4.3911037400000001</v>
      </c>
      <c r="H89">
        <v>51.210174559999999</v>
      </c>
      <c r="I89">
        <v>4.3913114049999997</v>
      </c>
      <c r="J89">
        <v>9.5389309868757516E-2</v>
      </c>
    </row>
    <row r="90" spans="1:10" x14ac:dyDescent="0.3">
      <c r="A90">
        <v>153</v>
      </c>
      <c r="B90" t="s">
        <v>521</v>
      </c>
      <c r="C90" t="s">
        <v>522</v>
      </c>
      <c r="D90">
        <v>51.210468290000001</v>
      </c>
      <c r="E90">
        <v>4.3908038100000004</v>
      </c>
      <c r="F90">
        <v>51.210227969999998</v>
      </c>
      <c r="G90">
        <v>4.3911037400000001</v>
      </c>
      <c r="H90">
        <v>51.21034813</v>
      </c>
      <c r="I90">
        <v>4.3909537749999998</v>
      </c>
      <c r="J90">
        <v>9.5070142591773835E-2</v>
      </c>
    </row>
    <row r="91" spans="1:10" x14ac:dyDescent="0.3">
      <c r="A91">
        <v>54</v>
      </c>
      <c r="B91" t="s">
        <v>508</v>
      </c>
      <c r="C91" t="s">
        <v>514</v>
      </c>
      <c r="D91">
        <v>51.210887909999997</v>
      </c>
      <c r="E91">
        <v>4.3900594699999997</v>
      </c>
      <c r="F91">
        <v>51.210018159999997</v>
      </c>
      <c r="G91">
        <v>4.39056873</v>
      </c>
      <c r="H91">
        <v>51.210453035</v>
      </c>
      <c r="I91">
        <v>4.3903140999999994</v>
      </c>
      <c r="J91">
        <v>9.4972728961982902E-2</v>
      </c>
    </row>
    <row r="92" spans="1:10" x14ac:dyDescent="0.3">
      <c r="A92">
        <v>121</v>
      </c>
      <c r="B92" t="s">
        <v>514</v>
      </c>
      <c r="C92" t="s">
        <v>518</v>
      </c>
      <c r="D92">
        <v>51.210018159999997</v>
      </c>
      <c r="E92">
        <v>4.39056873</v>
      </c>
      <c r="F92">
        <v>51.210887909999997</v>
      </c>
      <c r="G92">
        <v>4.3900594699999997</v>
      </c>
      <c r="H92">
        <v>51.210453035</v>
      </c>
      <c r="I92">
        <v>4.3903140999999994</v>
      </c>
      <c r="J92">
        <v>9.4972728961982902E-2</v>
      </c>
    </row>
    <row r="93" spans="1:10" x14ac:dyDescent="0.3">
      <c r="A93">
        <v>140</v>
      </c>
      <c r="B93" t="s">
        <v>517</v>
      </c>
      <c r="C93" t="s">
        <v>519</v>
      </c>
      <c r="D93">
        <v>51.210872649999999</v>
      </c>
      <c r="E93">
        <v>4.390028</v>
      </c>
      <c r="F93">
        <v>51.210033420000002</v>
      </c>
      <c r="G93">
        <v>4.3905458499999996</v>
      </c>
      <c r="H93">
        <v>51.210453035</v>
      </c>
      <c r="I93">
        <v>4.3902869249999998</v>
      </c>
      <c r="J93">
        <v>9.4966463268972526E-2</v>
      </c>
    </row>
    <row r="94" spans="1:10" x14ac:dyDescent="0.3">
      <c r="A94">
        <v>114</v>
      </c>
      <c r="B94" t="s">
        <v>513</v>
      </c>
      <c r="C94" t="s">
        <v>519</v>
      </c>
      <c r="D94">
        <v>51.210597989999997</v>
      </c>
      <c r="E94">
        <v>4.3914909399999997</v>
      </c>
      <c r="F94">
        <v>51.210033420000002</v>
      </c>
      <c r="G94">
        <v>4.3905458499999996</v>
      </c>
      <c r="H94">
        <v>51.210315704999999</v>
      </c>
      <c r="I94">
        <v>4.3910183949999997</v>
      </c>
      <c r="J94">
        <v>9.4252013503646842E-2</v>
      </c>
    </row>
    <row r="95" spans="1:10" x14ac:dyDescent="0.3">
      <c r="A95">
        <v>120</v>
      </c>
      <c r="B95" t="s">
        <v>514</v>
      </c>
      <c r="C95" t="s">
        <v>517</v>
      </c>
      <c r="D95">
        <v>51.210018159999997</v>
      </c>
      <c r="E95">
        <v>4.39056873</v>
      </c>
      <c r="F95">
        <v>51.210872649999999</v>
      </c>
      <c r="G95">
        <v>4.390028</v>
      </c>
      <c r="H95">
        <v>51.210445405000002</v>
      </c>
      <c r="I95">
        <v>4.3902983649999996</v>
      </c>
      <c r="J95">
        <v>9.4116086076867222E-2</v>
      </c>
    </row>
    <row r="96" spans="1:10" x14ac:dyDescent="0.3">
      <c r="A96">
        <v>109</v>
      </c>
      <c r="B96" t="s">
        <v>513</v>
      </c>
      <c r="C96" t="s">
        <v>514</v>
      </c>
      <c r="D96">
        <v>51.210597989999997</v>
      </c>
      <c r="E96">
        <v>4.3914909399999997</v>
      </c>
      <c r="F96">
        <v>51.210018159999997</v>
      </c>
      <c r="G96">
        <v>4.39056873</v>
      </c>
      <c r="H96">
        <v>51.210308075</v>
      </c>
      <c r="I96">
        <v>4.3910298349999994</v>
      </c>
      <c r="J96">
        <v>9.3966879489800301E-2</v>
      </c>
    </row>
    <row r="97" spans="1:10" x14ac:dyDescent="0.3">
      <c r="A97">
        <v>34</v>
      </c>
      <c r="B97" t="s">
        <v>507</v>
      </c>
      <c r="C97" t="s">
        <v>508</v>
      </c>
      <c r="D97">
        <v>51.209980010000002</v>
      </c>
      <c r="E97">
        <v>4.39080811</v>
      </c>
      <c r="F97">
        <v>51.210887909999997</v>
      </c>
      <c r="G97">
        <v>4.3900594699999997</v>
      </c>
      <c r="H97">
        <v>51.210433960000003</v>
      </c>
      <c r="I97">
        <v>4.3904337899999986</v>
      </c>
      <c r="J97">
        <v>9.3338157381735828E-2</v>
      </c>
    </row>
    <row r="98" spans="1:10" x14ac:dyDescent="0.3">
      <c r="A98">
        <v>44</v>
      </c>
      <c r="B98" t="s">
        <v>507</v>
      </c>
      <c r="C98" t="s">
        <v>518</v>
      </c>
      <c r="D98">
        <v>51.209980010000002</v>
      </c>
      <c r="E98">
        <v>4.39080811</v>
      </c>
      <c r="F98">
        <v>51.210887909999997</v>
      </c>
      <c r="G98">
        <v>4.3900594699999997</v>
      </c>
      <c r="H98">
        <v>51.210433960000003</v>
      </c>
      <c r="I98">
        <v>4.3904337899999986</v>
      </c>
      <c r="J98">
        <v>9.3338157381735828E-2</v>
      </c>
    </row>
    <row r="99" spans="1:10" x14ac:dyDescent="0.3">
      <c r="A99">
        <v>7</v>
      </c>
      <c r="B99" t="s">
        <v>504</v>
      </c>
      <c r="C99" t="s">
        <v>512</v>
      </c>
      <c r="D99">
        <v>51.210231780000001</v>
      </c>
      <c r="E99">
        <v>4.3914957000000001</v>
      </c>
      <c r="F99">
        <v>51.210220339999999</v>
      </c>
      <c r="G99">
        <v>4.3908495900000002</v>
      </c>
      <c r="H99">
        <v>51.210226059999997</v>
      </c>
      <c r="I99">
        <v>4.3911726450000002</v>
      </c>
      <c r="J99">
        <v>9.268714984300977E-2</v>
      </c>
    </row>
    <row r="100" spans="1:10" x14ac:dyDescent="0.3">
      <c r="A100">
        <v>43</v>
      </c>
      <c r="B100" t="s">
        <v>507</v>
      </c>
      <c r="C100" t="s">
        <v>517</v>
      </c>
      <c r="D100">
        <v>51.209980010000002</v>
      </c>
      <c r="E100">
        <v>4.39080811</v>
      </c>
      <c r="F100">
        <v>51.210872649999999</v>
      </c>
      <c r="G100">
        <v>4.390028</v>
      </c>
      <c r="H100">
        <v>51.210426329999997</v>
      </c>
      <c r="I100">
        <v>4.3904180549999996</v>
      </c>
      <c r="J100">
        <v>9.2386965523029149E-2</v>
      </c>
    </row>
    <row r="101" spans="1:10" x14ac:dyDescent="0.3">
      <c r="A101">
        <v>26</v>
      </c>
      <c r="B101" t="s">
        <v>506</v>
      </c>
      <c r="C101" t="s">
        <v>515</v>
      </c>
      <c r="D101">
        <v>51.21112823</v>
      </c>
      <c r="E101">
        <v>4.3902521099999996</v>
      </c>
      <c r="F101">
        <v>51.209712979999999</v>
      </c>
      <c r="G101">
        <v>4.3906755400000002</v>
      </c>
      <c r="H101">
        <v>51.210420605000003</v>
      </c>
      <c r="I101">
        <v>4.3904638249999994</v>
      </c>
      <c r="J101">
        <v>9.2103271944002696E-2</v>
      </c>
    </row>
    <row r="102" spans="1:10" x14ac:dyDescent="0.3">
      <c r="A102">
        <v>107</v>
      </c>
      <c r="B102" t="s">
        <v>512</v>
      </c>
      <c r="C102" t="s">
        <v>521</v>
      </c>
      <c r="D102">
        <v>51.210220339999999</v>
      </c>
      <c r="E102">
        <v>4.3908495900000002</v>
      </c>
      <c r="F102">
        <v>51.210468290000001</v>
      </c>
      <c r="G102">
        <v>4.3908038100000004</v>
      </c>
      <c r="H102">
        <v>51.210344315</v>
      </c>
      <c r="I102">
        <v>4.3908266999999999</v>
      </c>
      <c r="J102">
        <v>9.0746814347301238E-2</v>
      </c>
    </row>
    <row r="103" spans="1:10" x14ac:dyDescent="0.3">
      <c r="A103">
        <v>87</v>
      </c>
      <c r="B103" t="s">
        <v>510</v>
      </c>
      <c r="C103" t="s">
        <v>522</v>
      </c>
      <c r="F103">
        <v>51.210227969999998</v>
      </c>
      <c r="G103">
        <v>4.3911037400000001</v>
      </c>
      <c r="H103">
        <v>51.210227969999998</v>
      </c>
      <c r="I103">
        <v>4.3911037400000001</v>
      </c>
      <c r="J103">
        <v>8.9762863785626035E-2</v>
      </c>
    </row>
    <row r="104" spans="1:10" x14ac:dyDescent="0.3">
      <c r="A104">
        <v>98</v>
      </c>
      <c r="B104" t="s">
        <v>511</v>
      </c>
      <c r="C104" t="s">
        <v>522</v>
      </c>
      <c r="F104">
        <v>51.210227969999998</v>
      </c>
      <c r="G104">
        <v>4.3911037400000001</v>
      </c>
      <c r="H104">
        <v>51.210227969999998</v>
      </c>
      <c r="I104">
        <v>4.3911037400000001</v>
      </c>
      <c r="J104">
        <v>8.9762863785626035E-2</v>
      </c>
    </row>
    <row r="105" spans="1:10" x14ac:dyDescent="0.3">
      <c r="A105">
        <v>106</v>
      </c>
      <c r="B105" t="s">
        <v>512</v>
      </c>
      <c r="C105" t="s">
        <v>520</v>
      </c>
      <c r="D105">
        <v>51.210220339999999</v>
      </c>
      <c r="E105">
        <v>4.3908495900000002</v>
      </c>
      <c r="F105">
        <v>51.210121149999999</v>
      </c>
      <c r="G105">
        <v>4.3915190700000002</v>
      </c>
      <c r="H105">
        <v>51.210170744999999</v>
      </c>
      <c r="I105">
        <v>4.3911843299999997</v>
      </c>
      <c r="J105">
        <v>8.8719157116007141E-2</v>
      </c>
    </row>
    <row r="106" spans="1:10" x14ac:dyDescent="0.3">
      <c r="A106">
        <v>56</v>
      </c>
      <c r="B106" t="s">
        <v>508</v>
      </c>
      <c r="C106" t="s">
        <v>516</v>
      </c>
      <c r="D106">
        <v>51.210887909999997</v>
      </c>
      <c r="E106">
        <v>4.3900594699999997</v>
      </c>
      <c r="F106">
        <v>51.20987701</v>
      </c>
      <c r="G106">
        <v>4.3902487800000003</v>
      </c>
      <c r="H106">
        <v>51.210382459999998</v>
      </c>
      <c r="I106">
        <v>4.3901541249999996</v>
      </c>
      <c r="J106">
        <v>8.767557789739587E-2</v>
      </c>
    </row>
    <row r="107" spans="1:10" x14ac:dyDescent="0.3">
      <c r="A107">
        <v>134</v>
      </c>
      <c r="B107" t="s">
        <v>516</v>
      </c>
      <c r="C107" t="s">
        <v>518</v>
      </c>
      <c r="D107">
        <v>51.20987701</v>
      </c>
      <c r="E107">
        <v>4.3902487800000003</v>
      </c>
      <c r="F107">
        <v>51.210887909999997</v>
      </c>
      <c r="G107">
        <v>4.3900594699999997</v>
      </c>
      <c r="H107">
        <v>51.210382459999998</v>
      </c>
      <c r="I107">
        <v>4.3901541249999996</v>
      </c>
      <c r="J107">
        <v>8.767557789739587E-2</v>
      </c>
    </row>
    <row r="108" spans="1:10" x14ac:dyDescent="0.3">
      <c r="A108">
        <v>133</v>
      </c>
      <c r="B108" t="s">
        <v>516</v>
      </c>
      <c r="C108" t="s">
        <v>517</v>
      </c>
      <c r="D108">
        <v>51.20987701</v>
      </c>
      <c r="E108">
        <v>4.3902487800000003</v>
      </c>
      <c r="F108">
        <v>51.210872649999999</v>
      </c>
      <c r="G108">
        <v>4.390028</v>
      </c>
      <c r="H108">
        <v>51.210374829999999</v>
      </c>
      <c r="I108">
        <v>4.3901383900000006</v>
      </c>
      <c r="J108">
        <v>8.6964194031908609E-2</v>
      </c>
    </row>
    <row r="109" spans="1:10" x14ac:dyDescent="0.3">
      <c r="A109">
        <v>108</v>
      </c>
      <c r="B109" t="s">
        <v>512</v>
      </c>
      <c r="C109" t="s">
        <v>522</v>
      </c>
      <c r="D109">
        <v>51.210220339999999</v>
      </c>
      <c r="E109">
        <v>4.3908495900000002</v>
      </c>
      <c r="F109">
        <v>51.210227969999998</v>
      </c>
      <c r="G109">
        <v>4.3911037400000001</v>
      </c>
      <c r="H109">
        <v>51.210224154999999</v>
      </c>
      <c r="I109">
        <v>4.3909766650000002</v>
      </c>
      <c r="J109">
        <v>8.4145173788587574E-2</v>
      </c>
    </row>
    <row r="110" spans="1:10" x14ac:dyDescent="0.3">
      <c r="A110">
        <v>20</v>
      </c>
      <c r="B110" t="s">
        <v>506</v>
      </c>
      <c r="C110" t="s">
        <v>509</v>
      </c>
      <c r="D110">
        <v>51.21112823</v>
      </c>
      <c r="E110">
        <v>4.3902521099999996</v>
      </c>
      <c r="F110">
        <v>51.209564210000003</v>
      </c>
      <c r="G110">
        <v>4.3905906699999999</v>
      </c>
      <c r="H110">
        <v>51.210346220000012</v>
      </c>
      <c r="I110">
        <v>4.3904213900000002</v>
      </c>
      <c r="J110">
        <v>8.3544935843958112E-2</v>
      </c>
    </row>
    <row r="111" spans="1:10" x14ac:dyDescent="0.3">
      <c r="A111">
        <v>110</v>
      </c>
      <c r="B111" t="s">
        <v>513</v>
      </c>
      <c r="C111" t="s">
        <v>515</v>
      </c>
      <c r="D111">
        <v>51.210597989999997</v>
      </c>
      <c r="E111">
        <v>4.3914909399999997</v>
      </c>
      <c r="F111">
        <v>51.209712979999999</v>
      </c>
      <c r="G111">
        <v>4.3906755400000002</v>
      </c>
      <c r="H111">
        <v>51.210155485000001</v>
      </c>
      <c r="I111">
        <v>4.3910832400000004</v>
      </c>
      <c r="J111">
        <v>8.2681773069331277E-2</v>
      </c>
    </row>
    <row r="112" spans="1:10" x14ac:dyDescent="0.3">
      <c r="A112">
        <v>2</v>
      </c>
      <c r="B112" t="s">
        <v>504</v>
      </c>
      <c r="C112" t="s">
        <v>507</v>
      </c>
      <c r="D112">
        <v>51.210231780000001</v>
      </c>
      <c r="E112">
        <v>4.3914957000000001</v>
      </c>
      <c r="F112">
        <v>51.209980010000002</v>
      </c>
      <c r="G112">
        <v>4.39080811</v>
      </c>
      <c r="H112">
        <v>51.210105894999998</v>
      </c>
      <c r="I112">
        <v>4.3911519050000001</v>
      </c>
      <c r="J112">
        <v>8.2047352999182532E-2</v>
      </c>
    </row>
    <row r="113" spans="1:10" x14ac:dyDescent="0.3">
      <c r="A113">
        <v>111</v>
      </c>
      <c r="B113" t="s">
        <v>513</v>
      </c>
      <c r="C113" t="s">
        <v>516</v>
      </c>
      <c r="D113">
        <v>51.210597989999997</v>
      </c>
      <c r="E113">
        <v>4.3914909399999997</v>
      </c>
      <c r="F113">
        <v>51.20987701</v>
      </c>
      <c r="G113">
        <v>4.3902487800000003</v>
      </c>
      <c r="H113">
        <v>51.210237499999998</v>
      </c>
      <c r="I113">
        <v>4.3908698599999996</v>
      </c>
      <c r="J113">
        <v>8.1478374499635714E-2</v>
      </c>
    </row>
    <row r="114" spans="1:10" x14ac:dyDescent="0.3">
      <c r="A114">
        <v>77</v>
      </c>
      <c r="B114" t="s">
        <v>510</v>
      </c>
      <c r="C114" t="s">
        <v>512</v>
      </c>
      <c r="F114">
        <v>51.210220339999999</v>
      </c>
      <c r="G114">
        <v>4.3908495900000002</v>
      </c>
      <c r="H114">
        <v>51.210220339999999</v>
      </c>
      <c r="I114">
        <v>4.3908495900000002</v>
      </c>
      <c r="J114">
        <v>7.912349054974617E-2</v>
      </c>
    </row>
    <row r="115" spans="1:10" x14ac:dyDescent="0.3">
      <c r="A115">
        <v>88</v>
      </c>
      <c r="B115" t="s">
        <v>511</v>
      </c>
      <c r="C115" t="s">
        <v>512</v>
      </c>
      <c r="F115">
        <v>51.210220339999999</v>
      </c>
      <c r="G115">
        <v>4.3908495900000002</v>
      </c>
      <c r="H115">
        <v>51.210220339999999</v>
      </c>
      <c r="I115">
        <v>4.3908495900000002</v>
      </c>
      <c r="J115">
        <v>7.912349054974617E-2</v>
      </c>
    </row>
    <row r="116" spans="1:10" x14ac:dyDescent="0.3">
      <c r="A116">
        <v>46</v>
      </c>
      <c r="B116" t="s">
        <v>507</v>
      </c>
      <c r="C116" t="s">
        <v>520</v>
      </c>
      <c r="D116">
        <v>51.209980010000002</v>
      </c>
      <c r="E116">
        <v>4.39080811</v>
      </c>
      <c r="F116">
        <v>51.210121149999999</v>
      </c>
      <c r="G116">
        <v>4.3915190700000002</v>
      </c>
      <c r="H116">
        <v>51.210050580000001</v>
      </c>
      <c r="I116">
        <v>4.3911635899999997</v>
      </c>
      <c r="J116">
        <v>7.857459276723365E-2</v>
      </c>
    </row>
    <row r="117" spans="1:10" x14ac:dyDescent="0.3">
      <c r="A117">
        <v>55</v>
      </c>
      <c r="B117" t="s">
        <v>508</v>
      </c>
      <c r="C117" t="s">
        <v>515</v>
      </c>
      <c r="D117">
        <v>51.210887909999997</v>
      </c>
      <c r="E117">
        <v>4.3900594699999997</v>
      </c>
      <c r="F117">
        <v>51.209712979999999</v>
      </c>
      <c r="G117">
        <v>4.3906755400000002</v>
      </c>
      <c r="H117">
        <v>51.210300445000001</v>
      </c>
      <c r="I117">
        <v>4.3903675050000004</v>
      </c>
      <c r="J117">
        <v>7.8156013094365734E-2</v>
      </c>
    </row>
    <row r="118" spans="1:10" x14ac:dyDescent="0.3">
      <c r="A118">
        <v>128</v>
      </c>
      <c r="B118" t="s">
        <v>515</v>
      </c>
      <c r="C118" t="s">
        <v>518</v>
      </c>
      <c r="D118">
        <v>51.209712979999999</v>
      </c>
      <c r="E118">
        <v>4.3906755400000002</v>
      </c>
      <c r="F118">
        <v>51.210887909999997</v>
      </c>
      <c r="G118">
        <v>4.3900594699999997</v>
      </c>
      <c r="H118">
        <v>51.210300445000001</v>
      </c>
      <c r="I118">
        <v>4.3903675050000004</v>
      </c>
      <c r="J118">
        <v>7.8156013094365734E-2</v>
      </c>
    </row>
    <row r="119" spans="1:10" x14ac:dyDescent="0.3">
      <c r="A119">
        <v>47</v>
      </c>
      <c r="B119" t="s">
        <v>507</v>
      </c>
      <c r="C119" t="s">
        <v>521</v>
      </c>
      <c r="D119">
        <v>51.209980010000002</v>
      </c>
      <c r="E119">
        <v>4.39080811</v>
      </c>
      <c r="F119">
        <v>51.210468290000001</v>
      </c>
      <c r="G119">
        <v>4.3908038100000004</v>
      </c>
      <c r="H119">
        <v>51.210224150000002</v>
      </c>
      <c r="I119">
        <v>4.3908059599999998</v>
      </c>
      <c r="J119">
        <v>7.8064559448959542E-2</v>
      </c>
    </row>
    <row r="120" spans="1:10" x14ac:dyDescent="0.3">
      <c r="A120">
        <v>14</v>
      </c>
      <c r="B120" t="s">
        <v>504</v>
      </c>
      <c r="C120" t="s">
        <v>519</v>
      </c>
      <c r="D120">
        <v>51.210231780000001</v>
      </c>
      <c r="E120">
        <v>4.3914957000000001</v>
      </c>
      <c r="F120">
        <v>51.210033420000002</v>
      </c>
      <c r="G120">
        <v>4.3905458499999996</v>
      </c>
      <c r="H120">
        <v>51.210132600000001</v>
      </c>
      <c r="I120">
        <v>4.3910207749999994</v>
      </c>
      <c r="J120">
        <v>7.7907098215684631E-2</v>
      </c>
    </row>
    <row r="121" spans="1:10" x14ac:dyDescent="0.3">
      <c r="A121">
        <v>9</v>
      </c>
      <c r="B121" t="s">
        <v>504</v>
      </c>
      <c r="C121" t="s">
        <v>514</v>
      </c>
      <c r="D121">
        <v>51.210231780000001</v>
      </c>
      <c r="E121">
        <v>4.3914957000000001</v>
      </c>
      <c r="F121">
        <v>51.210018159999997</v>
      </c>
      <c r="G121">
        <v>4.39056873</v>
      </c>
      <c r="H121">
        <v>51.210124970000003</v>
      </c>
      <c r="I121">
        <v>4.3910322150000001</v>
      </c>
      <c r="J121">
        <v>7.7785995215746959E-2</v>
      </c>
    </row>
    <row r="122" spans="1:10" x14ac:dyDescent="0.3">
      <c r="A122">
        <v>127</v>
      </c>
      <c r="B122" t="s">
        <v>515</v>
      </c>
      <c r="C122" t="s">
        <v>517</v>
      </c>
      <c r="D122">
        <v>51.209712979999999</v>
      </c>
      <c r="E122">
        <v>4.3906755400000002</v>
      </c>
      <c r="F122">
        <v>51.210872649999999</v>
      </c>
      <c r="G122">
        <v>4.390028</v>
      </c>
      <c r="H122">
        <v>51.210292815000003</v>
      </c>
      <c r="I122">
        <v>4.3903517700000014</v>
      </c>
      <c r="J122">
        <v>7.7246462365317917E-2</v>
      </c>
    </row>
    <row r="123" spans="1:10" x14ac:dyDescent="0.3">
      <c r="A123">
        <v>149</v>
      </c>
      <c r="B123" t="s">
        <v>519</v>
      </c>
      <c r="C123" t="s">
        <v>521</v>
      </c>
      <c r="D123">
        <v>51.210033420000002</v>
      </c>
      <c r="E123">
        <v>4.3905458499999996</v>
      </c>
      <c r="F123">
        <v>51.210468290000001</v>
      </c>
      <c r="G123">
        <v>4.3908038100000004</v>
      </c>
      <c r="H123">
        <v>51.210250854999998</v>
      </c>
      <c r="I123">
        <v>4.39067483</v>
      </c>
      <c r="J123">
        <v>7.7137402542461708E-2</v>
      </c>
    </row>
    <row r="124" spans="1:10" x14ac:dyDescent="0.3">
      <c r="A124">
        <v>124</v>
      </c>
      <c r="B124" t="s">
        <v>514</v>
      </c>
      <c r="C124" t="s">
        <v>521</v>
      </c>
      <c r="D124">
        <v>51.210018159999997</v>
      </c>
      <c r="E124">
        <v>4.39056873</v>
      </c>
      <c r="F124">
        <v>51.210468290000001</v>
      </c>
      <c r="G124">
        <v>4.3908038100000004</v>
      </c>
      <c r="H124">
        <v>51.210243224999999</v>
      </c>
      <c r="I124">
        <v>4.3906862699999998</v>
      </c>
      <c r="J124">
        <v>7.6619855534211287E-2</v>
      </c>
    </row>
    <row r="125" spans="1:10" x14ac:dyDescent="0.3">
      <c r="A125">
        <v>66</v>
      </c>
      <c r="B125" t="s">
        <v>509</v>
      </c>
      <c r="C125" t="s">
        <v>513</v>
      </c>
      <c r="D125">
        <v>51.209564210000003</v>
      </c>
      <c r="E125">
        <v>4.3905906699999999</v>
      </c>
      <c r="F125">
        <v>51.210597989999997</v>
      </c>
      <c r="G125">
        <v>4.3914909399999997</v>
      </c>
      <c r="H125">
        <v>51.210081099999996</v>
      </c>
      <c r="I125">
        <v>4.3910408049999994</v>
      </c>
      <c r="J125">
        <v>7.4602934729330508E-2</v>
      </c>
    </row>
    <row r="126" spans="1:10" x14ac:dyDescent="0.3">
      <c r="A126">
        <v>148</v>
      </c>
      <c r="B126" t="s">
        <v>519</v>
      </c>
      <c r="C126" t="s">
        <v>520</v>
      </c>
      <c r="D126">
        <v>51.210033420000002</v>
      </c>
      <c r="E126">
        <v>4.3905458499999996</v>
      </c>
      <c r="F126">
        <v>51.210121149999999</v>
      </c>
      <c r="G126">
        <v>4.3915190700000002</v>
      </c>
      <c r="H126">
        <v>51.210077284999997</v>
      </c>
      <c r="I126">
        <v>4.3910324599999999</v>
      </c>
      <c r="J126">
        <v>7.3893935369472169E-2</v>
      </c>
    </row>
    <row r="127" spans="1:10" x14ac:dyDescent="0.3">
      <c r="A127">
        <v>123</v>
      </c>
      <c r="B127" t="s">
        <v>514</v>
      </c>
      <c r="C127" t="s">
        <v>520</v>
      </c>
      <c r="D127">
        <v>51.210018159999997</v>
      </c>
      <c r="E127">
        <v>4.39056873</v>
      </c>
      <c r="F127">
        <v>51.210121149999999</v>
      </c>
      <c r="G127">
        <v>4.3915190700000002</v>
      </c>
      <c r="H127">
        <v>51.210069654999998</v>
      </c>
      <c r="I127">
        <v>4.3910438999999997</v>
      </c>
      <c r="J127">
        <v>7.3845738131493768E-2</v>
      </c>
    </row>
    <row r="128" spans="1:10" x14ac:dyDescent="0.3">
      <c r="A128">
        <v>48</v>
      </c>
      <c r="B128" t="s">
        <v>507</v>
      </c>
      <c r="C128" t="s">
        <v>522</v>
      </c>
      <c r="D128">
        <v>51.209980010000002</v>
      </c>
      <c r="E128">
        <v>4.39080811</v>
      </c>
      <c r="F128">
        <v>51.210227969999998</v>
      </c>
      <c r="G128">
        <v>4.3911037400000001</v>
      </c>
      <c r="H128">
        <v>51.21010399</v>
      </c>
      <c r="I128">
        <v>4.3909559250000001</v>
      </c>
      <c r="J128">
        <v>7.2569794938568313E-2</v>
      </c>
    </row>
    <row r="129" spans="1:10" x14ac:dyDescent="0.3">
      <c r="A129">
        <v>49</v>
      </c>
      <c r="B129" t="s">
        <v>508</v>
      </c>
      <c r="C129" t="s">
        <v>509</v>
      </c>
      <c r="D129">
        <v>51.210887909999997</v>
      </c>
      <c r="E129">
        <v>4.3900594699999997</v>
      </c>
      <c r="F129">
        <v>51.209564210000003</v>
      </c>
      <c r="G129">
        <v>4.3905906699999999</v>
      </c>
      <c r="H129">
        <v>51.210226059999997</v>
      </c>
      <c r="I129">
        <v>4.3903250699999994</v>
      </c>
      <c r="J129">
        <v>6.9755290443859835E-2</v>
      </c>
    </row>
    <row r="130" spans="1:10" x14ac:dyDescent="0.3">
      <c r="A130">
        <v>71</v>
      </c>
      <c r="B130" t="s">
        <v>509</v>
      </c>
      <c r="C130" t="s">
        <v>518</v>
      </c>
      <c r="D130">
        <v>51.209564210000003</v>
      </c>
      <c r="E130">
        <v>4.3905906699999999</v>
      </c>
      <c r="F130">
        <v>51.210887909999997</v>
      </c>
      <c r="G130">
        <v>4.3900594699999997</v>
      </c>
      <c r="H130">
        <v>51.210226059999997</v>
      </c>
      <c r="I130">
        <v>4.3903250699999994</v>
      </c>
      <c r="J130">
        <v>6.9755290443859835E-2</v>
      </c>
    </row>
    <row r="131" spans="1:10" x14ac:dyDescent="0.3">
      <c r="A131">
        <v>150</v>
      </c>
      <c r="B131" t="s">
        <v>519</v>
      </c>
      <c r="C131" t="s">
        <v>522</v>
      </c>
      <c r="D131">
        <v>51.210033420000002</v>
      </c>
      <c r="E131">
        <v>4.3905458499999996</v>
      </c>
      <c r="F131">
        <v>51.210227969999998</v>
      </c>
      <c r="G131">
        <v>4.3911037400000001</v>
      </c>
      <c r="H131">
        <v>51.210130694999997</v>
      </c>
      <c r="I131">
        <v>4.3908247950000003</v>
      </c>
      <c r="J131">
        <v>6.9658277946794661E-2</v>
      </c>
    </row>
    <row r="132" spans="1:10" x14ac:dyDescent="0.3">
      <c r="A132">
        <v>125</v>
      </c>
      <c r="B132" t="s">
        <v>514</v>
      </c>
      <c r="C132" t="s">
        <v>522</v>
      </c>
      <c r="D132">
        <v>51.210018159999997</v>
      </c>
      <c r="E132">
        <v>4.39056873</v>
      </c>
      <c r="F132">
        <v>51.210227969999998</v>
      </c>
      <c r="G132">
        <v>4.3911037400000001</v>
      </c>
      <c r="H132">
        <v>51.210123064999998</v>
      </c>
      <c r="I132">
        <v>4.3908362350000001</v>
      </c>
      <c r="J132">
        <v>6.9368732736520916E-2</v>
      </c>
    </row>
    <row r="133" spans="1:10" x14ac:dyDescent="0.3">
      <c r="A133">
        <v>10</v>
      </c>
      <c r="B133" t="s">
        <v>504</v>
      </c>
      <c r="C133" t="s">
        <v>515</v>
      </c>
      <c r="D133">
        <v>51.210231780000001</v>
      </c>
      <c r="E133">
        <v>4.3914957000000001</v>
      </c>
      <c r="F133">
        <v>51.209712979999999</v>
      </c>
      <c r="G133">
        <v>4.3906755400000002</v>
      </c>
      <c r="H133">
        <v>51.209972380000004</v>
      </c>
      <c r="I133">
        <v>4.3910856200000001</v>
      </c>
      <c r="J133">
        <v>6.8915273573578864E-2</v>
      </c>
    </row>
    <row r="134" spans="1:10" x14ac:dyDescent="0.3">
      <c r="A134">
        <v>70</v>
      </c>
      <c r="B134" t="s">
        <v>509</v>
      </c>
      <c r="C134" t="s">
        <v>517</v>
      </c>
      <c r="D134">
        <v>51.209564210000003</v>
      </c>
      <c r="E134">
        <v>4.3905906699999999</v>
      </c>
      <c r="F134">
        <v>51.210872649999999</v>
      </c>
      <c r="G134">
        <v>4.390028</v>
      </c>
      <c r="H134">
        <v>51.210218429999998</v>
      </c>
      <c r="I134">
        <v>4.3903093350000004</v>
      </c>
      <c r="J134">
        <v>6.8883737072283485E-2</v>
      </c>
    </row>
    <row r="135" spans="1:10" x14ac:dyDescent="0.3">
      <c r="A135">
        <v>38</v>
      </c>
      <c r="B135" t="s">
        <v>507</v>
      </c>
      <c r="C135" t="s">
        <v>512</v>
      </c>
      <c r="D135">
        <v>51.209980010000002</v>
      </c>
      <c r="E135">
        <v>4.39080811</v>
      </c>
      <c r="F135">
        <v>51.210220339999999</v>
      </c>
      <c r="G135">
        <v>4.3908495900000002</v>
      </c>
      <c r="H135">
        <v>51.210100175000001</v>
      </c>
      <c r="I135">
        <v>4.3908288500000001</v>
      </c>
      <c r="J135">
        <v>6.6958226566777385E-2</v>
      </c>
    </row>
    <row r="136" spans="1:10" x14ac:dyDescent="0.3">
      <c r="A136">
        <v>130</v>
      </c>
      <c r="B136" t="s">
        <v>515</v>
      </c>
      <c r="C136" t="s">
        <v>520</v>
      </c>
      <c r="D136">
        <v>51.209712979999999</v>
      </c>
      <c r="E136">
        <v>4.3906755400000002</v>
      </c>
      <c r="F136">
        <v>51.210121149999999</v>
      </c>
      <c r="G136">
        <v>4.3915190700000002</v>
      </c>
      <c r="H136">
        <v>51.209917064999999</v>
      </c>
      <c r="I136">
        <v>4.3910973050000006</v>
      </c>
      <c r="J136">
        <v>6.608045388107564E-2</v>
      </c>
    </row>
    <row r="137" spans="1:10" x14ac:dyDescent="0.3">
      <c r="A137">
        <v>137</v>
      </c>
      <c r="B137" t="s">
        <v>516</v>
      </c>
      <c r="C137" t="s">
        <v>521</v>
      </c>
      <c r="D137">
        <v>51.20987701</v>
      </c>
      <c r="E137">
        <v>4.3902487800000003</v>
      </c>
      <c r="F137">
        <v>51.210468290000001</v>
      </c>
      <c r="G137">
        <v>4.3908038100000004</v>
      </c>
      <c r="H137">
        <v>51.210172649999997</v>
      </c>
      <c r="I137">
        <v>4.3905262950000008</v>
      </c>
      <c r="J137">
        <v>6.5773368836898549E-2</v>
      </c>
    </row>
    <row r="138" spans="1:10" x14ac:dyDescent="0.3">
      <c r="A138">
        <v>105</v>
      </c>
      <c r="B138" t="s">
        <v>512</v>
      </c>
      <c r="C138" t="s">
        <v>519</v>
      </c>
      <c r="D138">
        <v>51.210220339999999</v>
      </c>
      <c r="E138">
        <v>4.3908495900000002</v>
      </c>
      <c r="F138">
        <v>51.210033420000002</v>
      </c>
      <c r="G138">
        <v>4.3905458499999996</v>
      </c>
      <c r="H138">
        <v>51.210126879999997</v>
      </c>
      <c r="I138">
        <v>4.3906977200000004</v>
      </c>
      <c r="J138">
        <v>6.5026956724286392E-2</v>
      </c>
    </row>
    <row r="139" spans="1:10" x14ac:dyDescent="0.3">
      <c r="A139">
        <v>11</v>
      </c>
      <c r="B139" t="s">
        <v>504</v>
      </c>
      <c r="C139" t="s">
        <v>516</v>
      </c>
      <c r="D139">
        <v>51.210231780000001</v>
      </c>
      <c r="E139">
        <v>4.3914957000000001</v>
      </c>
      <c r="F139">
        <v>51.20987701</v>
      </c>
      <c r="G139">
        <v>4.3902487800000003</v>
      </c>
      <c r="H139">
        <v>51.210054395</v>
      </c>
      <c r="I139">
        <v>4.3908722400000002</v>
      </c>
      <c r="J139">
        <v>6.4617891987402185E-2</v>
      </c>
    </row>
    <row r="140" spans="1:10" x14ac:dyDescent="0.3">
      <c r="A140">
        <v>100</v>
      </c>
      <c r="B140" t="s">
        <v>512</v>
      </c>
      <c r="C140" t="s">
        <v>514</v>
      </c>
      <c r="D140">
        <v>51.210220339999999</v>
      </c>
      <c r="E140">
        <v>4.3908495900000002</v>
      </c>
      <c r="F140">
        <v>51.210018159999997</v>
      </c>
      <c r="G140">
        <v>4.39056873</v>
      </c>
      <c r="H140">
        <v>51.210119249999998</v>
      </c>
      <c r="I140">
        <v>4.3907091600000001</v>
      </c>
      <c r="J140">
        <v>6.4613168493379503E-2</v>
      </c>
    </row>
    <row r="141" spans="1:10" x14ac:dyDescent="0.3">
      <c r="A141">
        <v>131</v>
      </c>
      <c r="B141" t="s">
        <v>515</v>
      </c>
      <c r="C141" t="s">
        <v>521</v>
      </c>
      <c r="D141">
        <v>51.209712979999999</v>
      </c>
      <c r="E141">
        <v>4.3906755400000002</v>
      </c>
      <c r="F141">
        <v>51.210468290000001</v>
      </c>
      <c r="G141">
        <v>4.3908038100000004</v>
      </c>
      <c r="H141">
        <v>51.210090635</v>
      </c>
      <c r="I141">
        <v>4.3907396750000007</v>
      </c>
      <c r="J141">
        <v>6.2799114095526451E-2</v>
      </c>
    </row>
    <row r="142" spans="1:10" x14ac:dyDescent="0.3">
      <c r="A142" s="12">
        <v>4</v>
      </c>
      <c r="B142" t="s">
        <v>504</v>
      </c>
      <c r="C142" t="s">
        <v>509</v>
      </c>
      <c r="D142">
        <v>51.210231780000001</v>
      </c>
      <c r="E142">
        <v>4.3914957000000001</v>
      </c>
      <c r="F142">
        <v>51.209564210000003</v>
      </c>
      <c r="G142">
        <v>4.3905906699999999</v>
      </c>
      <c r="H142">
        <v>51.209897995000013</v>
      </c>
      <c r="I142">
        <v>4.391043185</v>
      </c>
      <c r="J142">
        <v>6.1761365104251217E-2</v>
      </c>
    </row>
    <row r="143" spans="1:10" x14ac:dyDescent="0.3">
      <c r="A143">
        <v>136</v>
      </c>
      <c r="B143" t="s">
        <v>516</v>
      </c>
      <c r="C143" t="s">
        <v>520</v>
      </c>
      <c r="D143">
        <v>51.20987701</v>
      </c>
      <c r="E143">
        <v>4.3902487800000003</v>
      </c>
      <c r="F143">
        <v>51.210121149999999</v>
      </c>
      <c r="G143">
        <v>4.3915190700000002</v>
      </c>
      <c r="H143">
        <v>51.209999080000003</v>
      </c>
      <c r="I143">
        <v>4.3908839250000007</v>
      </c>
      <c r="J143">
        <v>6.0468156716452108E-2</v>
      </c>
    </row>
    <row r="144" spans="1:10" x14ac:dyDescent="0.3">
      <c r="A144">
        <v>73</v>
      </c>
      <c r="B144" t="s">
        <v>509</v>
      </c>
      <c r="C144" t="s">
        <v>520</v>
      </c>
      <c r="D144">
        <v>51.209564210000003</v>
      </c>
      <c r="E144">
        <v>4.3905906699999999</v>
      </c>
      <c r="F144">
        <v>51.210121149999999</v>
      </c>
      <c r="G144">
        <v>4.3915190700000002</v>
      </c>
      <c r="H144">
        <v>51.209842680000001</v>
      </c>
      <c r="I144">
        <v>4.3910548699999996</v>
      </c>
      <c r="J144">
        <v>5.9402976821062138E-2</v>
      </c>
    </row>
    <row r="145" spans="1:10" x14ac:dyDescent="0.3">
      <c r="A145">
        <v>132</v>
      </c>
      <c r="B145" t="s">
        <v>515</v>
      </c>
      <c r="C145" t="s">
        <v>522</v>
      </c>
      <c r="D145">
        <v>51.209712979999999</v>
      </c>
      <c r="E145">
        <v>4.3906755400000002</v>
      </c>
      <c r="F145">
        <v>51.210227969999998</v>
      </c>
      <c r="G145">
        <v>4.3911037400000001</v>
      </c>
      <c r="H145">
        <v>51.209970474999999</v>
      </c>
      <c r="I145">
        <v>4.3908896400000001</v>
      </c>
      <c r="J145">
        <v>5.8448971098939352E-2</v>
      </c>
    </row>
    <row r="146" spans="1:10" x14ac:dyDescent="0.3">
      <c r="A146">
        <v>138</v>
      </c>
      <c r="B146" t="s">
        <v>516</v>
      </c>
      <c r="C146" t="s">
        <v>522</v>
      </c>
      <c r="D146">
        <v>51.20987701</v>
      </c>
      <c r="E146">
        <v>4.3902487800000003</v>
      </c>
      <c r="F146">
        <v>51.210227969999998</v>
      </c>
      <c r="G146">
        <v>4.3911037400000001</v>
      </c>
      <c r="H146">
        <v>51.210052490000002</v>
      </c>
      <c r="I146">
        <v>4.3906762600000002</v>
      </c>
      <c r="J146">
        <v>5.6959885510605678E-2</v>
      </c>
    </row>
    <row r="147" spans="1:10" x14ac:dyDescent="0.3">
      <c r="A147">
        <v>36</v>
      </c>
      <c r="B147" t="s">
        <v>507</v>
      </c>
      <c r="C147" t="s">
        <v>510</v>
      </c>
      <c r="D147">
        <v>51.209980010000002</v>
      </c>
      <c r="E147">
        <v>4.39080811</v>
      </c>
      <c r="H147">
        <v>51.209980010000002</v>
      </c>
      <c r="I147">
        <v>4.39080811</v>
      </c>
      <c r="J147">
        <v>5.5385265416983041E-2</v>
      </c>
    </row>
    <row r="148" spans="1:10" x14ac:dyDescent="0.3">
      <c r="A148">
        <v>37</v>
      </c>
      <c r="B148" t="s">
        <v>507</v>
      </c>
      <c r="C148" t="s">
        <v>511</v>
      </c>
      <c r="D148">
        <v>51.209980010000002</v>
      </c>
      <c r="E148">
        <v>4.39080811</v>
      </c>
      <c r="H148">
        <v>51.209980010000002</v>
      </c>
      <c r="I148">
        <v>4.39080811</v>
      </c>
      <c r="J148">
        <v>5.5385265416983041E-2</v>
      </c>
    </row>
    <row r="149" spans="1:10" x14ac:dyDescent="0.3">
      <c r="A149">
        <v>74</v>
      </c>
      <c r="B149" t="s">
        <v>509</v>
      </c>
      <c r="C149" t="s">
        <v>521</v>
      </c>
      <c r="D149">
        <v>51.209564210000003</v>
      </c>
      <c r="E149">
        <v>4.3905906699999999</v>
      </c>
      <c r="F149">
        <v>51.210468290000001</v>
      </c>
      <c r="G149">
        <v>4.3908038100000004</v>
      </c>
      <c r="H149">
        <v>51.210016250000002</v>
      </c>
      <c r="I149">
        <v>4.3906972399999997</v>
      </c>
      <c r="J149">
        <v>5.4164818712760632E-2</v>
      </c>
    </row>
    <row r="150" spans="1:10" x14ac:dyDescent="0.3">
      <c r="A150">
        <v>102</v>
      </c>
      <c r="B150" t="s">
        <v>512</v>
      </c>
      <c r="C150" t="s">
        <v>516</v>
      </c>
      <c r="D150">
        <v>51.210220339999999</v>
      </c>
      <c r="E150">
        <v>4.3908495900000002</v>
      </c>
      <c r="F150">
        <v>51.20987701</v>
      </c>
      <c r="G150">
        <v>4.3902487800000003</v>
      </c>
      <c r="H150">
        <v>51.210048675000003</v>
      </c>
      <c r="I150">
        <v>4.3905491850000002</v>
      </c>
      <c r="J150">
        <v>5.3020936203487488E-2</v>
      </c>
    </row>
    <row r="151" spans="1:10" x14ac:dyDescent="0.3">
      <c r="A151">
        <v>45</v>
      </c>
      <c r="B151" t="s">
        <v>507</v>
      </c>
      <c r="C151" t="s">
        <v>519</v>
      </c>
      <c r="D151">
        <v>51.209980010000002</v>
      </c>
      <c r="E151">
        <v>4.39080811</v>
      </c>
      <c r="F151">
        <v>51.210033420000002</v>
      </c>
      <c r="G151">
        <v>4.3905458499999996</v>
      </c>
      <c r="H151">
        <v>51.210006715000013</v>
      </c>
      <c r="I151">
        <v>4.3906769800000003</v>
      </c>
      <c r="J151">
        <v>5.2532534976507568E-2</v>
      </c>
    </row>
    <row r="152" spans="1:10" x14ac:dyDescent="0.3">
      <c r="A152">
        <v>101</v>
      </c>
      <c r="B152" t="s">
        <v>512</v>
      </c>
      <c r="C152" t="s">
        <v>515</v>
      </c>
      <c r="D152">
        <v>51.210220339999999</v>
      </c>
      <c r="E152">
        <v>4.3908495900000002</v>
      </c>
      <c r="F152">
        <v>51.209712979999999</v>
      </c>
      <c r="G152">
        <v>4.3906755400000002</v>
      </c>
      <c r="H152">
        <v>51.209966659999999</v>
      </c>
      <c r="I152">
        <v>4.3907625650000002</v>
      </c>
      <c r="J152">
        <v>5.2226935044156791E-2</v>
      </c>
    </row>
    <row r="153" spans="1:10" x14ac:dyDescent="0.3">
      <c r="A153">
        <v>40</v>
      </c>
      <c r="B153" t="s">
        <v>507</v>
      </c>
      <c r="C153" t="s">
        <v>514</v>
      </c>
      <c r="D153">
        <v>51.209980010000002</v>
      </c>
      <c r="E153">
        <v>4.39080811</v>
      </c>
      <c r="F153">
        <v>51.210018159999997</v>
      </c>
      <c r="G153">
        <v>4.39056873</v>
      </c>
      <c r="H153">
        <v>51.209999085</v>
      </c>
      <c r="I153">
        <v>4.39068842</v>
      </c>
      <c r="J153">
        <v>5.2214880494470033E-2</v>
      </c>
    </row>
    <row r="154" spans="1:10" x14ac:dyDescent="0.3">
      <c r="A154">
        <v>84</v>
      </c>
      <c r="B154" t="s">
        <v>510</v>
      </c>
      <c r="C154" t="s">
        <v>519</v>
      </c>
      <c r="F154">
        <v>51.210033420000002</v>
      </c>
      <c r="G154">
        <v>4.3905458499999996</v>
      </c>
      <c r="H154">
        <v>51.210033420000002</v>
      </c>
      <c r="I154">
        <v>4.3905458499999996</v>
      </c>
      <c r="J154">
        <v>5.1345137687991899E-2</v>
      </c>
    </row>
    <row r="155" spans="1:10" x14ac:dyDescent="0.3">
      <c r="A155">
        <v>95</v>
      </c>
      <c r="B155" t="s">
        <v>511</v>
      </c>
      <c r="C155" t="s">
        <v>519</v>
      </c>
      <c r="F155">
        <v>51.210033420000002</v>
      </c>
      <c r="G155">
        <v>4.3905458499999996</v>
      </c>
      <c r="H155">
        <v>51.210033420000002</v>
      </c>
      <c r="I155">
        <v>4.3905458499999996</v>
      </c>
      <c r="J155">
        <v>5.1345137687991899E-2</v>
      </c>
    </row>
    <row r="156" spans="1:10" x14ac:dyDescent="0.3">
      <c r="A156">
        <v>122</v>
      </c>
      <c r="B156" t="s">
        <v>514</v>
      </c>
      <c r="C156" t="s">
        <v>519</v>
      </c>
      <c r="D156">
        <v>51.210018159999997</v>
      </c>
      <c r="E156">
        <v>4.39056873</v>
      </c>
      <c r="F156">
        <v>51.210033420000002</v>
      </c>
      <c r="G156">
        <v>4.3905458499999996</v>
      </c>
      <c r="H156">
        <v>51.210025790000003</v>
      </c>
      <c r="I156">
        <v>4.3905572900000003</v>
      </c>
      <c r="J156">
        <v>5.0827669505406917E-2</v>
      </c>
    </row>
    <row r="157" spans="1:10" x14ac:dyDescent="0.3">
      <c r="A157">
        <v>75</v>
      </c>
      <c r="B157" t="s">
        <v>509</v>
      </c>
      <c r="C157" t="s">
        <v>522</v>
      </c>
      <c r="D157">
        <v>51.209564210000003</v>
      </c>
      <c r="E157">
        <v>4.3905906699999999</v>
      </c>
      <c r="F157">
        <v>51.210227969999998</v>
      </c>
      <c r="G157">
        <v>4.3911037400000001</v>
      </c>
      <c r="H157">
        <v>51.209896090000001</v>
      </c>
      <c r="I157">
        <v>4.390847205</v>
      </c>
      <c r="J157">
        <v>5.0652221169567052E-2</v>
      </c>
    </row>
    <row r="158" spans="1:10" x14ac:dyDescent="0.3">
      <c r="A158">
        <v>79</v>
      </c>
      <c r="B158" t="s">
        <v>510</v>
      </c>
      <c r="C158" t="s">
        <v>514</v>
      </c>
      <c r="F158">
        <v>51.210018159999997</v>
      </c>
      <c r="G158">
        <v>4.39056873</v>
      </c>
      <c r="H158">
        <v>51.210018159999997</v>
      </c>
      <c r="I158">
        <v>4.39056873</v>
      </c>
      <c r="J158">
        <v>5.0331804934713113E-2</v>
      </c>
    </row>
    <row r="159" spans="1:10" x14ac:dyDescent="0.3">
      <c r="A159">
        <v>90</v>
      </c>
      <c r="B159" t="s">
        <v>511</v>
      </c>
      <c r="C159" t="s">
        <v>514</v>
      </c>
      <c r="F159">
        <v>51.210018159999997</v>
      </c>
      <c r="G159">
        <v>4.39056873</v>
      </c>
      <c r="H159">
        <v>51.210018159999997</v>
      </c>
      <c r="I159">
        <v>4.39056873</v>
      </c>
      <c r="J159">
        <v>5.0331804934713113E-2</v>
      </c>
    </row>
    <row r="160" spans="1:10" x14ac:dyDescent="0.3">
      <c r="A160">
        <v>65</v>
      </c>
      <c r="B160" t="s">
        <v>509</v>
      </c>
      <c r="C160" t="s">
        <v>512</v>
      </c>
      <c r="D160">
        <v>51.209564210000003</v>
      </c>
      <c r="E160">
        <v>4.3905906699999999</v>
      </c>
      <c r="F160">
        <v>51.210220339999999</v>
      </c>
      <c r="G160">
        <v>4.3908495900000002</v>
      </c>
      <c r="H160">
        <v>51.209892275000001</v>
      </c>
      <c r="I160">
        <v>4.3907201300000001</v>
      </c>
      <c r="J160">
        <v>4.4004189903174923E-2</v>
      </c>
    </row>
    <row r="161" spans="1:10" x14ac:dyDescent="0.3">
      <c r="A161">
        <v>41</v>
      </c>
      <c r="B161" t="s">
        <v>507</v>
      </c>
      <c r="C161" t="s">
        <v>515</v>
      </c>
      <c r="D161">
        <v>51.209980010000002</v>
      </c>
      <c r="E161">
        <v>4.39080811</v>
      </c>
      <c r="F161">
        <v>51.209712979999999</v>
      </c>
      <c r="G161">
        <v>4.3906755400000002</v>
      </c>
      <c r="H161">
        <v>51.209846495000001</v>
      </c>
      <c r="I161">
        <v>4.3907418250000001</v>
      </c>
      <c r="J161">
        <v>4.1495290411421679E-2</v>
      </c>
    </row>
    <row r="162" spans="1:10" x14ac:dyDescent="0.3">
      <c r="A162">
        <v>135</v>
      </c>
      <c r="B162" t="s">
        <v>516</v>
      </c>
      <c r="C162" t="s">
        <v>519</v>
      </c>
      <c r="D162">
        <v>51.20987701</v>
      </c>
      <c r="E162">
        <v>4.3902487800000003</v>
      </c>
      <c r="F162">
        <v>51.210033420000002</v>
      </c>
      <c r="G162">
        <v>4.3905458499999996</v>
      </c>
      <c r="H162">
        <v>51.209955215000001</v>
      </c>
      <c r="I162">
        <v>4.3903973150000004</v>
      </c>
      <c r="J162">
        <v>4.0233158043453288E-2</v>
      </c>
    </row>
    <row r="163" spans="1:10" x14ac:dyDescent="0.3">
      <c r="A163">
        <v>42</v>
      </c>
      <c r="B163" t="s">
        <v>507</v>
      </c>
      <c r="C163" t="s">
        <v>516</v>
      </c>
      <c r="D163">
        <v>51.209980010000002</v>
      </c>
      <c r="E163">
        <v>4.39080811</v>
      </c>
      <c r="F163">
        <v>51.20987701</v>
      </c>
      <c r="G163">
        <v>4.3902487800000003</v>
      </c>
      <c r="H163">
        <v>51.209928509999997</v>
      </c>
      <c r="I163">
        <v>4.3905284450000002</v>
      </c>
      <c r="J163">
        <v>4.0058277390820962E-2</v>
      </c>
    </row>
    <row r="164" spans="1:10" x14ac:dyDescent="0.3">
      <c r="A164">
        <v>119</v>
      </c>
      <c r="B164" t="s">
        <v>514</v>
      </c>
      <c r="C164" t="s">
        <v>516</v>
      </c>
      <c r="D164">
        <v>51.210018159999997</v>
      </c>
      <c r="E164">
        <v>4.39056873</v>
      </c>
      <c r="F164">
        <v>51.20987701</v>
      </c>
      <c r="G164">
        <v>4.3902487800000003</v>
      </c>
      <c r="H164">
        <v>51.209947584999988</v>
      </c>
      <c r="I164">
        <v>4.3904087550000002</v>
      </c>
      <c r="J164">
        <v>3.9548705993529991E-2</v>
      </c>
    </row>
    <row r="165" spans="1:10" x14ac:dyDescent="0.3">
      <c r="A165">
        <v>129</v>
      </c>
      <c r="B165" t="s">
        <v>515</v>
      </c>
      <c r="C165" t="s">
        <v>519</v>
      </c>
      <c r="D165">
        <v>51.209712979999999</v>
      </c>
      <c r="E165">
        <v>4.3906755400000002</v>
      </c>
      <c r="F165">
        <v>51.210033420000002</v>
      </c>
      <c r="G165">
        <v>4.3905458499999996</v>
      </c>
      <c r="H165">
        <v>51.209873199999997</v>
      </c>
      <c r="I165">
        <v>4.3906106949999986</v>
      </c>
      <c r="J165">
        <v>3.7552411860059587E-2</v>
      </c>
    </row>
    <row r="166" spans="1:10" x14ac:dyDescent="0.3">
      <c r="A166">
        <v>118</v>
      </c>
      <c r="B166" t="s">
        <v>514</v>
      </c>
      <c r="C166" t="s">
        <v>515</v>
      </c>
      <c r="D166">
        <v>51.210018159999997</v>
      </c>
      <c r="E166">
        <v>4.39056873</v>
      </c>
      <c r="F166">
        <v>51.209712979999999</v>
      </c>
      <c r="G166">
        <v>4.3906755400000002</v>
      </c>
      <c r="H166">
        <v>51.209865569999998</v>
      </c>
      <c r="I166">
        <v>4.3906221350000001</v>
      </c>
      <c r="J166">
        <v>3.734624940642052E-2</v>
      </c>
    </row>
    <row r="167" spans="1:10" x14ac:dyDescent="0.3">
      <c r="A167">
        <v>35</v>
      </c>
      <c r="B167" t="s">
        <v>507</v>
      </c>
      <c r="C167" t="s">
        <v>509</v>
      </c>
      <c r="D167">
        <v>51.209980010000002</v>
      </c>
      <c r="E167">
        <v>4.39080811</v>
      </c>
      <c r="F167">
        <v>51.209564210000003</v>
      </c>
      <c r="G167">
        <v>4.3905906699999999</v>
      </c>
      <c r="H167">
        <v>51.209772110000003</v>
      </c>
      <c r="I167">
        <v>4.39069939</v>
      </c>
      <c r="J167">
        <v>3.4061006631134483E-2</v>
      </c>
    </row>
    <row r="168" spans="1:10" x14ac:dyDescent="0.3">
      <c r="A168">
        <v>81</v>
      </c>
      <c r="B168" t="s">
        <v>510</v>
      </c>
      <c r="C168" t="s">
        <v>516</v>
      </c>
      <c r="F168">
        <v>51.20987701</v>
      </c>
      <c r="G168">
        <v>4.3902487800000003</v>
      </c>
      <c r="H168">
        <v>51.20987701</v>
      </c>
      <c r="I168">
        <v>4.3902487800000003</v>
      </c>
      <c r="J168">
        <v>3.1087813371193689E-2</v>
      </c>
    </row>
    <row r="169" spans="1:10" x14ac:dyDescent="0.3">
      <c r="A169">
        <v>92</v>
      </c>
      <c r="B169" t="s">
        <v>511</v>
      </c>
      <c r="C169" t="s">
        <v>516</v>
      </c>
      <c r="F169">
        <v>51.20987701</v>
      </c>
      <c r="G169">
        <v>4.3902487800000003</v>
      </c>
      <c r="H169">
        <v>51.20987701</v>
      </c>
      <c r="I169">
        <v>4.3902487800000003</v>
      </c>
      <c r="J169">
        <v>3.1087813371193689E-2</v>
      </c>
    </row>
    <row r="170" spans="1:10" x14ac:dyDescent="0.3">
      <c r="A170">
        <v>80</v>
      </c>
      <c r="B170" t="s">
        <v>510</v>
      </c>
      <c r="C170" t="s">
        <v>515</v>
      </c>
      <c r="F170">
        <v>51.209712979999999</v>
      </c>
      <c r="G170">
        <v>4.3906755400000002</v>
      </c>
      <c r="H170">
        <v>51.209712979999999</v>
      </c>
      <c r="I170">
        <v>4.3906755400000002</v>
      </c>
      <c r="J170">
        <v>2.931977635541419E-2</v>
      </c>
    </row>
    <row r="171" spans="1:10" x14ac:dyDescent="0.3">
      <c r="A171">
        <v>91</v>
      </c>
      <c r="B171" t="s">
        <v>511</v>
      </c>
      <c r="C171" t="s">
        <v>515</v>
      </c>
      <c r="F171">
        <v>51.209712979999999</v>
      </c>
      <c r="G171">
        <v>4.3906755400000002</v>
      </c>
      <c r="H171">
        <v>51.209712979999999</v>
      </c>
      <c r="I171">
        <v>4.3906755400000002</v>
      </c>
      <c r="J171">
        <v>2.931977635541419E-2</v>
      </c>
    </row>
    <row r="172" spans="1:10" x14ac:dyDescent="0.3">
      <c r="A172">
        <v>72</v>
      </c>
      <c r="B172" t="s">
        <v>509</v>
      </c>
      <c r="C172" t="s">
        <v>519</v>
      </c>
      <c r="D172">
        <v>51.209564210000003</v>
      </c>
      <c r="E172">
        <v>4.3905906699999999</v>
      </c>
      <c r="F172">
        <v>51.210033420000002</v>
      </c>
      <c r="G172">
        <v>4.3905458499999996</v>
      </c>
      <c r="H172">
        <v>51.209798814999999</v>
      </c>
      <c r="I172">
        <v>4.3905682600000002</v>
      </c>
      <c r="J172">
        <v>2.9212295719642001E-2</v>
      </c>
    </row>
    <row r="173" spans="1:10" x14ac:dyDescent="0.3">
      <c r="A173">
        <v>67</v>
      </c>
      <c r="B173" t="s">
        <v>509</v>
      </c>
      <c r="C173" t="s">
        <v>514</v>
      </c>
      <c r="D173">
        <v>51.209564210000003</v>
      </c>
      <c r="E173">
        <v>4.3905906699999999</v>
      </c>
      <c r="F173">
        <v>51.210018159999997</v>
      </c>
      <c r="G173">
        <v>4.39056873</v>
      </c>
      <c r="H173">
        <v>51.209791185</v>
      </c>
      <c r="I173">
        <v>4.3905797</v>
      </c>
      <c r="J173">
        <v>2.9107395050950571E-2</v>
      </c>
    </row>
    <row r="174" spans="1:10" x14ac:dyDescent="0.3">
      <c r="A174">
        <v>126</v>
      </c>
      <c r="B174" t="s">
        <v>515</v>
      </c>
      <c r="C174" t="s">
        <v>516</v>
      </c>
      <c r="D174">
        <v>51.209712979999999</v>
      </c>
      <c r="E174">
        <v>4.3906755400000002</v>
      </c>
      <c r="F174">
        <v>51.20987701</v>
      </c>
      <c r="G174">
        <v>4.3902487800000003</v>
      </c>
      <c r="H174">
        <v>51.209794995000003</v>
      </c>
      <c r="I174">
        <v>4.3904621600000002</v>
      </c>
      <c r="J174">
        <v>2.46766871325747E-2</v>
      </c>
    </row>
    <row r="175" spans="1:10" x14ac:dyDescent="0.3">
      <c r="A175">
        <v>68</v>
      </c>
      <c r="B175" t="s">
        <v>509</v>
      </c>
      <c r="C175" t="s">
        <v>515</v>
      </c>
      <c r="D175">
        <v>51.209564210000003</v>
      </c>
      <c r="E175">
        <v>4.3905906699999999</v>
      </c>
      <c r="F175">
        <v>51.209712979999999</v>
      </c>
      <c r="G175">
        <v>4.3906755400000002</v>
      </c>
      <c r="H175">
        <v>51.209638595000001</v>
      </c>
      <c r="I175">
        <v>4.390633105</v>
      </c>
      <c r="J175">
        <v>2.389210917412123E-2</v>
      </c>
    </row>
    <row r="176" spans="1:10" x14ac:dyDescent="0.3">
      <c r="A176">
        <v>63</v>
      </c>
      <c r="B176" t="s">
        <v>509</v>
      </c>
      <c r="C176" t="s">
        <v>510</v>
      </c>
      <c r="D176">
        <v>51.209564210000003</v>
      </c>
      <c r="E176">
        <v>4.3905906699999999</v>
      </c>
      <c r="H176">
        <v>51.209564210000003</v>
      </c>
      <c r="I176">
        <v>4.3905906699999999</v>
      </c>
      <c r="J176">
        <v>2.0888253013809071E-2</v>
      </c>
    </row>
    <row r="177" spans="1:10" x14ac:dyDescent="0.3">
      <c r="A177">
        <v>64</v>
      </c>
      <c r="B177" t="s">
        <v>509</v>
      </c>
      <c r="C177" t="s">
        <v>511</v>
      </c>
      <c r="D177">
        <v>51.209564210000003</v>
      </c>
      <c r="E177">
        <v>4.3905906699999999</v>
      </c>
      <c r="H177">
        <v>51.209564210000003</v>
      </c>
      <c r="I177">
        <v>4.3905906699999999</v>
      </c>
      <c r="J177">
        <v>2.0888253013809071E-2</v>
      </c>
    </row>
    <row r="178" spans="1:10" x14ac:dyDescent="0.3">
      <c r="A178">
        <v>69</v>
      </c>
      <c r="B178" t="s">
        <v>509</v>
      </c>
      <c r="C178" t="s">
        <v>516</v>
      </c>
      <c r="D178">
        <v>51.209564210000003</v>
      </c>
      <c r="E178">
        <v>4.3905906699999999</v>
      </c>
      <c r="F178">
        <v>51.20987701</v>
      </c>
      <c r="G178">
        <v>4.3902487800000003</v>
      </c>
      <c r="H178">
        <v>51.209720610000012</v>
      </c>
      <c r="I178">
        <v>4.3904197250000001</v>
      </c>
      <c r="J178">
        <v>1.603554159562549E-2</v>
      </c>
    </row>
    <row r="179" spans="1:10" x14ac:dyDescent="0.3">
      <c r="A179">
        <v>76</v>
      </c>
      <c r="B179" t="s">
        <v>510</v>
      </c>
      <c r="C179" t="s">
        <v>511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9"/>
  <sheetViews>
    <sheetView topLeftCell="A29" workbookViewId="0">
      <selection activeCell="H44" sqref="H4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910</v>
      </c>
      <c r="G2" s="4"/>
      <c r="H2" s="4"/>
      <c r="I2" s="4" t="s">
        <v>872</v>
      </c>
      <c r="J2" s="13">
        <v>51.213096999999998</v>
      </c>
      <c r="K2" s="13">
        <v>4.3977009999999996</v>
      </c>
    </row>
    <row r="3" spans="1:11" ht="15" customHeight="1" thickTop="1" x14ac:dyDescent="0.3"/>
    <row r="4" spans="1:11" ht="15" customHeight="1" x14ac:dyDescent="0.3">
      <c r="A4" t="s">
        <v>523</v>
      </c>
      <c r="B4">
        <v>48</v>
      </c>
      <c r="C4">
        <v>51.212829589999998</v>
      </c>
      <c r="D4">
        <v>4.3977103199999998</v>
      </c>
    </row>
    <row r="5" spans="1:11" ht="15" customHeight="1" x14ac:dyDescent="0.3">
      <c r="A5" t="s">
        <v>525</v>
      </c>
      <c r="B5">
        <v>60</v>
      </c>
      <c r="C5">
        <v>51.213481899999998</v>
      </c>
      <c r="D5">
        <v>4.3978996300000004</v>
      </c>
    </row>
    <row r="6" spans="1:11" ht="15" customHeight="1" x14ac:dyDescent="0.3">
      <c r="A6" t="s">
        <v>526</v>
      </c>
      <c r="B6">
        <v>60</v>
      </c>
    </row>
    <row r="7" spans="1:11" ht="15" customHeight="1" x14ac:dyDescent="0.3">
      <c r="A7" t="s">
        <v>527</v>
      </c>
      <c r="B7">
        <v>81</v>
      </c>
      <c r="C7">
        <v>51.213073729999998</v>
      </c>
      <c r="D7">
        <v>4.3976159099999999</v>
      </c>
    </row>
    <row r="8" spans="1:11" ht="15" customHeight="1" x14ac:dyDescent="0.3">
      <c r="A8" t="s">
        <v>528</v>
      </c>
      <c r="B8">
        <v>65</v>
      </c>
      <c r="C8">
        <v>51.213356019999999</v>
      </c>
      <c r="D8">
        <v>4.3978433600000004</v>
      </c>
    </row>
    <row r="9" spans="1:11" ht="15" customHeight="1" x14ac:dyDescent="0.3">
      <c r="A9" t="s">
        <v>529</v>
      </c>
      <c r="B9">
        <v>36</v>
      </c>
      <c r="C9">
        <v>51.213394170000001</v>
      </c>
      <c r="D9">
        <v>4.3977360699999997</v>
      </c>
    </row>
    <row r="10" spans="1:11" ht="15" customHeight="1" x14ac:dyDescent="0.3">
      <c r="A10" t="s">
        <v>530</v>
      </c>
      <c r="B10">
        <v>35</v>
      </c>
      <c r="C10">
        <v>51.213161470000003</v>
      </c>
      <c r="D10">
        <v>4.3976039900000004</v>
      </c>
    </row>
    <row r="11" spans="1:11" ht="15" customHeight="1" x14ac:dyDescent="0.3">
      <c r="A11" t="s">
        <v>531</v>
      </c>
      <c r="B11">
        <v>90</v>
      </c>
      <c r="C11">
        <v>51.213272089999997</v>
      </c>
      <c r="D11">
        <v>4.3977203400000002</v>
      </c>
    </row>
    <row r="12" spans="1:11" ht="15" customHeight="1" x14ac:dyDescent="0.3">
      <c r="A12" t="s">
        <v>532</v>
      </c>
      <c r="B12">
        <v>63</v>
      </c>
    </row>
    <row r="13" spans="1:11" ht="15" customHeight="1" x14ac:dyDescent="0.3">
      <c r="A13" t="s">
        <v>533</v>
      </c>
      <c r="B13">
        <v>36</v>
      </c>
      <c r="C13">
        <v>51.21382904</v>
      </c>
      <c r="D13">
        <v>4.3979830700000004</v>
      </c>
    </row>
    <row r="14" spans="1:11" ht="15" customHeight="1" x14ac:dyDescent="0.3">
      <c r="A14" t="s">
        <v>534</v>
      </c>
      <c r="B14">
        <v>46</v>
      </c>
      <c r="C14">
        <v>51.213722230000002</v>
      </c>
      <c r="D14">
        <v>4.3980121600000004</v>
      </c>
    </row>
    <row r="15" spans="1:11" ht="15" customHeight="1" x14ac:dyDescent="0.3">
      <c r="A15" t="s">
        <v>535</v>
      </c>
      <c r="B15">
        <v>46</v>
      </c>
    </row>
    <row r="16" spans="1:11" ht="15" customHeight="1" x14ac:dyDescent="0.3">
      <c r="A16" t="s">
        <v>536</v>
      </c>
      <c r="B16">
        <v>63</v>
      </c>
      <c r="C16">
        <v>51.213459010000001</v>
      </c>
      <c r="D16">
        <v>4.3984751700000002</v>
      </c>
    </row>
    <row r="17" spans="1:4" ht="15" customHeight="1" x14ac:dyDescent="0.3">
      <c r="A17" t="s">
        <v>537</v>
      </c>
      <c r="B17">
        <v>70</v>
      </c>
    </row>
    <row r="18" spans="1:4" ht="15" customHeight="1" x14ac:dyDescent="0.3">
      <c r="A18" t="s">
        <v>538</v>
      </c>
      <c r="B18">
        <v>48</v>
      </c>
      <c r="C18">
        <v>51.214332579999997</v>
      </c>
      <c r="D18">
        <v>4.3983736000000002</v>
      </c>
    </row>
    <row r="19" spans="1:4" ht="15" customHeight="1" x14ac:dyDescent="0.3">
      <c r="A19" t="s">
        <v>539</v>
      </c>
      <c r="B19">
        <v>58</v>
      </c>
    </row>
    <row r="20" spans="1:4" ht="15" customHeight="1" x14ac:dyDescent="0.3">
      <c r="A20" t="s">
        <v>540</v>
      </c>
      <c r="B20">
        <v>38</v>
      </c>
      <c r="C20">
        <v>51.213382719999998</v>
      </c>
      <c r="D20">
        <v>4.3976979299999996</v>
      </c>
    </row>
    <row r="21" spans="1:4" ht="15" customHeight="1" x14ac:dyDescent="0.3">
      <c r="A21" t="s">
        <v>541</v>
      </c>
      <c r="B21">
        <v>45</v>
      </c>
      <c r="C21">
        <v>51.212806700000002</v>
      </c>
      <c r="D21">
        <v>4.3971657799999999</v>
      </c>
    </row>
    <row r="22" spans="1:4" ht="15" customHeight="1" x14ac:dyDescent="0.3">
      <c r="A22" t="s">
        <v>542</v>
      </c>
      <c r="B22">
        <v>61</v>
      </c>
      <c r="C22">
        <v>51.213481899999998</v>
      </c>
      <c r="D22">
        <v>4.3978996300000004</v>
      </c>
    </row>
    <row r="23" spans="1:4" ht="15" customHeight="1" x14ac:dyDescent="0.3">
      <c r="A23" t="s">
        <v>543</v>
      </c>
      <c r="B23">
        <v>45</v>
      </c>
      <c r="C23">
        <v>51.21315002</v>
      </c>
      <c r="D23">
        <v>4.3976020800000004</v>
      </c>
    </row>
    <row r="24" spans="1:4" ht="15" customHeight="1" x14ac:dyDescent="0.3">
      <c r="A24" t="s">
        <v>544</v>
      </c>
      <c r="B24">
        <v>65</v>
      </c>
      <c r="C24">
        <v>51.213108060000003</v>
      </c>
      <c r="D24">
        <v>4.39752674</v>
      </c>
    </row>
    <row r="25" spans="1:4" ht="15" customHeight="1" x14ac:dyDescent="0.3">
      <c r="A25" t="s">
        <v>545</v>
      </c>
      <c r="B25">
        <v>51</v>
      </c>
      <c r="C25">
        <v>51.21353912</v>
      </c>
      <c r="D25">
        <v>4.3976206800000002</v>
      </c>
    </row>
    <row r="26" spans="1:4" ht="15" customHeight="1" x14ac:dyDescent="0.3">
      <c r="A26" t="s">
        <v>546</v>
      </c>
      <c r="B26">
        <v>90</v>
      </c>
      <c r="C26">
        <v>51.213279720000003</v>
      </c>
      <c r="D26">
        <v>4.3977179499999997</v>
      </c>
    </row>
    <row r="27" spans="1:4" ht="15" customHeight="1" x14ac:dyDescent="0.3">
      <c r="A27" t="s">
        <v>547</v>
      </c>
      <c r="B27">
        <v>41</v>
      </c>
      <c r="C27">
        <v>51.21382904</v>
      </c>
      <c r="D27">
        <v>4.3979830700000004</v>
      </c>
    </row>
    <row r="28" spans="1:4" ht="15" customHeight="1" x14ac:dyDescent="0.3">
      <c r="A28" t="s">
        <v>548</v>
      </c>
      <c r="B28">
        <v>46</v>
      </c>
      <c r="C28">
        <v>51.213172909999997</v>
      </c>
      <c r="D28">
        <v>4.3974962199999998</v>
      </c>
    </row>
    <row r="29" spans="1:4" ht="15" customHeight="1" x14ac:dyDescent="0.3">
      <c r="A29" t="s">
        <v>549</v>
      </c>
      <c r="B29">
        <v>66</v>
      </c>
      <c r="C29">
        <v>51.213310239999998</v>
      </c>
      <c r="D29">
        <v>4.39772797</v>
      </c>
    </row>
    <row r="30" spans="1:4" ht="15" customHeight="1" x14ac:dyDescent="0.3">
      <c r="A30" t="s">
        <v>550</v>
      </c>
      <c r="B30">
        <v>46</v>
      </c>
      <c r="C30">
        <v>51.213218689999998</v>
      </c>
      <c r="D30">
        <v>4.39781332</v>
      </c>
    </row>
    <row r="31" spans="1:4" ht="15" customHeight="1" x14ac:dyDescent="0.3">
      <c r="A31" t="s">
        <v>551</v>
      </c>
      <c r="B31">
        <v>61</v>
      </c>
    </row>
    <row r="32" spans="1:4" ht="15" customHeight="1" x14ac:dyDescent="0.3">
      <c r="A32" t="s">
        <v>552</v>
      </c>
      <c r="B32">
        <v>60</v>
      </c>
      <c r="C32">
        <v>51.213119509999999</v>
      </c>
      <c r="D32">
        <v>4.3975987400000003</v>
      </c>
    </row>
    <row r="33" spans="1:11" ht="15" customHeight="1" x14ac:dyDescent="0.3">
      <c r="A33" t="s">
        <v>553</v>
      </c>
      <c r="B33">
        <v>51</v>
      </c>
      <c r="C33">
        <v>51.213356019999999</v>
      </c>
      <c r="D33">
        <v>4.3978433600000004</v>
      </c>
    </row>
    <row r="34" spans="1:11" ht="15" customHeight="1" x14ac:dyDescent="0.3">
      <c r="A34" t="s">
        <v>554</v>
      </c>
      <c r="B34">
        <v>36</v>
      </c>
      <c r="C34">
        <v>51.214103700000003</v>
      </c>
      <c r="D34">
        <v>4.3981847800000002</v>
      </c>
    </row>
    <row r="35" spans="1:11" ht="15" customHeight="1" x14ac:dyDescent="0.3">
      <c r="A35" t="s">
        <v>555</v>
      </c>
      <c r="B35">
        <v>66</v>
      </c>
      <c r="C35">
        <v>51.21380997</v>
      </c>
      <c r="D35">
        <v>4.39875317</v>
      </c>
    </row>
    <row r="36" spans="1:11" ht="15" customHeight="1" x14ac:dyDescent="0.3">
      <c r="A36" t="s">
        <v>556</v>
      </c>
      <c r="B36">
        <v>65</v>
      </c>
      <c r="C36">
        <v>51.212738039999998</v>
      </c>
      <c r="D36">
        <v>4.3975868199999999</v>
      </c>
    </row>
    <row r="37" spans="1:11" ht="15" customHeight="1" x14ac:dyDescent="0.3">
      <c r="A37" t="s">
        <v>557</v>
      </c>
      <c r="B37">
        <v>33</v>
      </c>
      <c r="C37">
        <v>51.213298799999997</v>
      </c>
      <c r="D37">
        <v>4.3979983300000001</v>
      </c>
    </row>
    <row r="38" spans="1:11" ht="15" customHeight="1" x14ac:dyDescent="0.3">
      <c r="A38" t="s">
        <v>558</v>
      </c>
      <c r="B38">
        <v>50</v>
      </c>
      <c r="C38">
        <v>51.213283539999999</v>
      </c>
      <c r="D38">
        <v>4.3978300099999998</v>
      </c>
    </row>
    <row r="39" spans="1:11" ht="15" customHeight="1" x14ac:dyDescent="0.3">
      <c r="A39" t="s">
        <v>559</v>
      </c>
      <c r="B39">
        <v>70</v>
      </c>
    </row>
    <row r="40" spans="1:11" ht="15" customHeight="1" x14ac:dyDescent="0.3">
      <c r="A40" t="s">
        <v>560</v>
      </c>
      <c r="B40">
        <v>48</v>
      </c>
      <c r="C40">
        <v>51.213367460000001</v>
      </c>
      <c r="D40">
        <v>4.3975591700000001</v>
      </c>
    </row>
    <row r="41" spans="1:11" ht="15" customHeight="1" x14ac:dyDescent="0.3">
      <c r="A41" t="s">
        <v>561</v>
      </c>
      <c r="B41">
        <v>41</v>
      </c>
      <c r="C41">
        <v>51.214210510000001</v>
      </c>
      <c r="D41">
        <v>4.3983440399999996</v>
      </c>
    </row>
    <row r="42" spans="1:11" ht="15" customHeight="1" x14ac:dyDescent="0.3"/>
    <row r="43" spans="1:11" x14ac:dyDescent="0.3">
      <c r="A43" s="9" t="s">
        <v>873</v>
      </c>
      <c r="B43" s="2"/>
      <c r="C43" s="14">
        <v>38</v>
      </c>
      <c r="E43" s="9" t="s">
        <v>874</v>
      </c>
      <c r="F43" s="14"/>
      <c r="G43" s="14"/>
      <c r="H43" s="14">
        <v>18.421052631578949</v>
      </c>
      <c r="J43" s="14" t="s">
        <v>875</v>
      </c>
      <c r="K43" s="14" t="s">
        <v>876</v>
      </c>
    </row>
    <row r="44" spans="1:11" x14ac:dyDescent="0.3">
      <c r="A44" s="10" t="s">
        <v>877</v>
      </c>
      <c r="B44" s="1"/>
      <c r="C44" s="3">
        <v>703</v>
      </c>
      <c r="E44" s="9" t="s">
        <v>878</v>
      </c>
      <c r="F44" s="14"/>
      <c r="G44" s="14"/>
      <c r="H44" s="14">
        <v>2.9871977240398291</v>
      </c>
      <c r="J44" s="14">
        <v>4.176111638258713E-2</v>
      </c>
      <c r="K44" s="14">
        <f>MEDIAN(Tabel1446[Distance error (km)])</f>
        <v>3.1654867358002443E-2</v>
      </c>
    </row>
    <row r="46" spans="1:11" x14ac:dyDescent="0.3">
      <c r="A46" s="11" t="s">
        <v>879</v>
      </c>
      <c r="B46" s="5" t="s">
        <v>880</v>
      </c>
      <c r="C46" s="5" t="s">
        <v>881</v>
      </c>
      <c r="D46" s="5" t="s">
        <v>882</v>
      </c>
      <c r="E46" s="5" t="s">
        <v>883</v>
      </c>
      <c r="F46" s="5" t="s">
        <v>884</v>
      </c>
      <c r="G46" s="5" t="s">
        <v>885</v>
      </c>
      <c r="H46" s="5" t="s">
        <v>886</v>
      </c>
      <c r="I46" s="5" t="s">
        <v>887</v>
      </c>
      <c r="J46" s="5" t="s">
        <v>888</v>
      </c>
    </row>
    <row r="47" spans="1:11" x14ac:dyDescent="0.3">
      <c r="A47">
        <v>85</v>
      </c>
      <c r="B47" t="s">
        <v>526</v>
      </c>
      <c r="C47" t="s">
        <v>538</v>
      </c>
      <c r="F47">
        <v>51.214332579999997</v>
      </c>
      <c r="G47">
        <v>4.3983736000000002</v>
      </c>
      <c r="H47">
        <v>51.214332579999997</v>
      </c>
      <c r="I47">
        <v>4.3983736000000002</v>
      </c>
      <c r="J47">
        <v>0.1451583828719844</v>
      </c>
    </row>
    <row r="48" spans="1:11" x14ac:dyDescent="0.3">
      <c r="A48">
        <v>274</v>
      </c>
      <c r="B48" t="s">
        <v>532</v>
      </c>
      <c r="C48" t="s">
        <v>538</v>
      </c>
      <c r="F48">
        <v>51.214332579999997</v>
      </c>
      <c r="G48">
        <v>4.3983736000000002</v>
      </c>
      <c r="H48">
        <v>51.214332579999997</v>
      </c>
      <c r="I48">
        <v>4.3983736000000002</v>
      </c>
      <c r="J48">
        <v>0.1451583828719844</v>
      </c>
    </row>
    <row r="49" spans="1:10" x14ac:dyDescent="0.3">
      <c r="A49">
        <v>355</v>
      </c>
      <c r="B49" t="s">
        <v>535</v>
      </c>
      <c r="C49" t="s">
        <v>538</v>
      </c>
      <c r="F49">
        <v>51.214332579999997</v>
      </c>
      <c r="G49">
        <v>4.3983736000000002</v>
      </c>
      <c r="H49">
        <v>51.214332579999997</v>
      </c>
      <c r="I49">
        <v>4.3983736000000002</v>
      </c>
      <c r="J49">
        <v>0.1451583828719844</v>
      </c>
    </row>
    <row r="50" spans="1:10" x14ac:dyDescent="0.3">
      <c r="A50">
        <v>404</v>
      </c>
      <c r="B50" t="s">
        <v>537</v>
      </c>
      <c r="C50" t="s">
        <v>538</v>
      </c>
      <c r="F50">
        <v>51.214332579999997</v>
      </c>
      <c r="G50">
        <v>4.3983736000000002</v>
      </c>
      <c r="H50">
        <v>51.214332579999997</v>
      </c>
      <c r="I50">
        <v>4.3983736000000002</v>
      </c>
      <c r="J50">
        <v>0.1451583828719844</v>
      </c>
    </row>
    <row r="51" spans="1:10" x14ac:dyDescent="0.3">
      <c r="A51">
        <v>428</v>
      </c>
      <c r="B51" t="s">
        <v>538</v>
      </c>
      <c r="C51" t="s">
        <v>539</v>
      </c>
      <c r="D51">
        <v>51.214332579999997</v>
      </c>
      <c r="E51">
        <v>4.3983736000000002</v>
      </c>
      <c r="H51">
        <v>51.214332579999997</v>
      </c>
      <c r="I51">
        <v>4.3983736000000002</v>
      </c>
      <c r="J51">
        <v>0.1451583828719844</v>
      </c>
    </row>
    <row r="52" spans="1:10" x14ac:dyDescent="0.3">
      <c r="A52">
        <v>440</v>
      </c>
      <c r="B52" t="s">
        <v>538</v>
      </c>
      <c r="C52" t="s">
        <v>551</v>
      </c>
      <c r="D52">
        <v>51.214332579999997</v>
      </c>
      <c r="E52">
        <v>4.3983736000000002</v>
      </c>
      <c r="H52">
        <v>51.214332579999997</v>
      </c>
      <c r="I52">
        <v>4.3983736000000002</v>
      </c>
      <c r="J52">
        <v>0.1451583828719844</v>
      </c>
    </row>
    <row r="53" spans="1:10" x14ac:dyDescent="0.3">
      <c r="A53">
        <v>448</v>
      </c>
      <c r="B53" t="s">
        <v>538</v>
      </c>
      <c r="C53" t="s">
        <v>559</v>
      </c>
      <c r="D53">
        <v>51.214332579999997</v>
      </c>
      <c r="E53">
        <v>4.3983736000000002</v>
      </c>
      <c r="H53">
        <v>51.214332579999997</v>
      </c>
      <c r="I53">
        <v>4.3983736000000002</v>
      </c>
      <c r="J53">
        <v>0.1451583828719844</v>
      </c>
    </row>
    <row r="54" spans="1:10" x14ac:dyDescent="0.3">
      <c r="A54">
        <v>450</v>
      </c>
      <c r="B54" t="s">
        <v>538</v>
      </c>
      <c r="C54" t="s">
        <v>561</v>
      </c>
      <c r="D54">
        <v>51.214332579999997</v>
      </c>
      <c r="E54">
        <v>4.3983736000000002</v>
      </c>
      <c r="F54">
        <v>51.214210510000001</v>
      </c>
      <c r="G54">
        <v>4.3983440399999996</v>
      </c>
      <c r="H54">
        <v>51.214271545000003</v>
      </c>
      <c r="I54">
        <v>4.3983588200000003</v>
      </c>
      <c r="J54">
        <v>0.1384078809151828</v>
      </c>
    </row>
    <row r="55" spans="1:10" x14ac:dyDescent="0.3">
      <c r="A55">
        <v>108</v>
      </c>
      <c r="B55" t="s">
        <v>526</v>
      </c>
      <c r="C55" t="s">
        <v>561</v>
      </c>
      <c r="F55">
        <v>51.214210510000001</v>
      </c>
      <c r="G55">
        <v>4.3983440399999996</v>
      </c>
      <c r="H55">
        <v>51.214210510000001</v>
      </c>
      <c r="I55">
        <v>4.3983440399999996</v>
      </c>
      <c r="J55">
        <v>0.13166915801161369</v>
      </c>
    </row>
    <row r="56" spans="1:10" x14ac:dyDescent="0.3">
      <c r="A56">
        <v>297</v>
      </c>
      <c r="B56" t="s">
        <v>532</v>
      </c>
      <c r="C56" t="s">
        <v>561</v>
      </c>
      <c r="F56">
        <v>51.214210510000001</v>
      </c>
      <c r="G56">
        <v>4.3983440399999996</v>
      </c>
      <c r="H56">
        <v>51.214210510000001</v>
      </c>
      <c r="I56">
        <v>4.3983440399999996</v>
      </c>
      <c r="J56">
        <v>0.13166915801161369</v>
      </c>
    </row>
    <row r="57" spans="1:10" x14ac:dyDescent="0.3">
      <c r="A57">
        <v>378</v>
      </c>
      <c r="B57" t="s">
        <v>535</v>
      </c>
      <c r="C57" t="s">
        <v>561</v>
      </c>
      <c r="F57">
        <v>51.214210510000001</v>
      </c>
      <c r="G57">
        <v>4.3983440399999996</v>
      </c>
      <c r="H57">
        <v>51.214210510000001</v>
      </c>
      <c r="I57">
        <v>4.3983440399999996</v>
      </c>
      <c r="J57">
        <v>0.13166915801161369</v>
      </c>
    </row>
    <row r="58" spans="1:10" x14ac:dyDescent="0.3">
      <c r="A58">
        <v>427</v>
      </c>
      <c r="B58" t="s">
        <v>537</v>
      </c>
      <c r="C58" t="s">
        <v>561</v>
      </c>
      <c r="F58">
        <v>51.214210510000001</v>
      </c>
      <c r="G58">
        <v>4.3983440399999996</v>
      </c>
      <c r="H58">
        <v>51.214210510000001</v>
      </c>
      <c r="I58">
        <v>4.3983440399999996</v>
      </c>
      <c r="J58">
        <v>0.13166915801161369</v>
      </c>
    </row>
    <row r="59" spans="1:10" x14ac:dyDescent="0.3">
      <c r="A59">
        <v>472</v>
      </c>
      <c r="B59" t="s">
        <v>539</v>
      </c>
      <c r="C59" t="s">
        <v>561</v>
      </c>
      <c r="F59">
        <v>51.214210510000001</v>
      </c>
      <c r="G59">
        <v>4.3983440399999996</v>
      </c>
      <c r="H59">
        <v>51.214210510000001</v>
      </c>
      <c r="I59">
        <v>4.3983440399999996</v>
      </c>
      <c r="J59">
        <v>0.13166915801161369</v>
      </c>
    </row>
    <row r="60" spans="1:10" x14ac:dyDescent="0.3">
      <c r="A60">
        <v>658</v>
      </c>
      <c r="B60" t="s">
        <v>551</v>
      </c>
      <c r="C60" t="s">
        <v>561</v>
      </c>
      <c r="F60">
        <v>51.214210510000001</v>
      </c>
      <c r="G60">
        <v>4.3983440399999996</v>
      </c>
      <c r="H60">
        <v>51.214210510000001</v>
      </c>
      <c r="I60">
        <v>4.3983440399999996</v>
      </c>
      <c r="J60">
        <v>0.13166915801161369</v>
      </c>
    </row>
    <row r="61" spans="1:10" x14ac:dyDescent="0.3">
      <c r="A61">
        <v>702</v>
      </c>
      <c r="B61" t="s">
        <v>559</v>
      </c>
      <c r="C61" t="s">
        <v>561</v>
      </c>
      <c r="F61">
        <v>51.214210510000001</v>
      </c>
      <c r="G61">
        <v>4.3983440399999996</v>
      </c>
      <c r="H61">
        <v>51.214210510000001</v>
      </c>
      <c r="I61">
        <v>4.3983440399999996</v>
      </c>
      <c r="J61">
        <v>0.13166915801161369</v>
      </c>
    </row>
    <row r="62" spans="1:10" x14ac:dyDescent="0.3">
      <c r="A62">
        <v>443</v>
      </c>
      <c r="B62" t="s">
        <v>538</v>
      </c>
      <c r="C62" t="s">
        <v>554</v>
      </c>
      <c r="D62">
        <v>51.214332579999997</v>
      </c>
      <c r="E62">
        <v>4.3983736000000002</v>
      </c>
      <c r="F62">
        <v>51.214103700000003</v>
      </c>
      <c r="G62">
        <v>4.3981847800000002</v>
      </c>
      <c r="H62">
        <v>51.21421814</v>
      </c>
      <c r="I62">
        <v>4.3982791900000002</v>
      </c>
      <c r="J62">
        <v>0.13100893145607001</v>
      </c>
    </row>
    <row r="63" spans="1:10" x14ac:dyDescent="0.3">
      <c r="A63">
        <v>682</v>
      </c>
      <c r="B63" t="s">
        <v>554</v>
      </c>
      <c r="C63" t="s">
        <v>561</v>
      </c>
      <c r="D63">
        <v>51.214103700000003</v>
      </c>
      <c r="E63">
        <v>4.3981847800000002</v>
      </c>
      <c r="F63">
        <v>51.214210510000001</v>
      </c>
      <c r="G63">
        <v>4.3983440399999996</v>
      </c>
      <c r="H63">
        <v>51.214157104999998</v>
      </c>
      <c r="I63">
        <v>4.3982644099999986</v>
      </c>
      <c r="J63">
        <v>0.12423924582737279</v>
      </c>
    </row>
    <row r="64" spans="1:10" x14ac:dyDescent="0.3">
      <c r="A64">
        <v>444</v>
      </c>
      <c r="B64" t="s">
        <v>538</v>
      </c>
      <c r="C64" t="s">
        <v>555</v>
      </c>
      <c r="D64">
        <v>51.214332579999997</v>
      </c>
      <c r="E64">
        <v>4.3983736000000002</v>
      </c>
      <c r="F64">
        <v>51.21380997</v>
      </c>
      <c r="G64">
        <v>4.39875317</v>
      </c>
      <c r="H64">
        <v>51.214071274999988</v>
      </c>
      <c r="I64">
        <v>4.3985633850000001</v>
      </c>
      <c r="J64">
        <v>0.1238735108730914</v>
      </c>
    </row>
    <row r="65" spans="1:10" x14ac:dyDescent="0.3">
      <c r="A65">
        <v>688</v>
      </c>
      <c r="B65" t="s">
        <v>555</v>
      </c>
      <c r="C65" t="s">
        <v>561</v>
      </c>
      <c r="D65">
        <v>51.21380997</v>
      </c>
      <c r="E65">
        <v>4.39875317</v>
      </c>
      <c r="F65">
        <v>51.214210510000001</v>
      </c>
      <c r="G65">
        <v>4.3983440399999996</v>
      </c>
      <c r="H65">
        <v>51.21401024</v>
      </c>
      <c r="I65">
        <v>4.3985486050000002</v>
      </c>
      <c r="J65">
        <v>0.11746320871182669</v>
      </c>
    </row>
    <row r="66" spans="1:10" x14ac:dyDescent="0.3">
      <c r="A66">
        <v>101</v>
      </c>
      <c r="B66" t="s">
        <v>526</v>
      </c>
      <c r="C66" t="s">
        <v>554</v>
      </c>
      <c r="F66">
        <v>51.214103700000003</v>
      </c>
      <c r="G66">
        <v>4.3981847800000002</v>
      </c>
      <c r="H66">
        <v>51.214103700000003</v>
      </c>
      <c r="I66">
        <v>4.3981847800000002</v>
      </c>
      <c r="J66">
        <v>0.11690196726825119</v>
      </c>
    </row>
    <row r="67" spans="1:10" x14ac:dyDescent="0.3">
      <c r="A67">
        <v>290</v>
      </c>
      <c r="B67" t="s">
        <v>532</v>
      </c>
      <c r="C67" t="s">
        <v>554</v>
      </c>
      <c r="F67">
        <v>51.214103700000003</v>
      </c>
      <c r="G67">
        <v>4.3981847800000002</v>
      </c>
      <c r="H67">
        <v>51.214103700000003</v>
      </c>
      <c r="I67">
        <v>4.3981847800000002</v>
      </c>
      <c r="J67">
        <v>0.11690196726825119</v>
      </c>
    </row>
    <row r="68" spans="1:10" x14ac:dyDescent="0.3">
      <c r="A68">
        <v>371</v>
      </c>
      <c r="B68" t="s">
        <v>535</v>
      </c>
      <c r="C68" t="s">
        <v>554</v>
      </c>
      <c r="F68">
        <v>51.214103700000003</v>
      </c>
      <c r="G68">
        <v>4.3981847800000002</v>
      </c>
      <c r="H68">
        <v>51.214103700000003</v>
      </c>
      <c r="I68">
        <v>4.3981847800000002</v>
      </c>
      <c r="J68">
        <v>0.11690196726825119</v>
      </c>
    </row>
    <row r="69" spans="1:10" x14ac:dyDescent="0.3">
      <c r="A69">
        <v>420</v>
      </c>
      <c r="B69" t="s">
        <v>537</v>
      </c>
      <c r="C69" t="s">
        <v>554</v>
      </c>
      <c r="F69">
        <v>51.214103700000003</v>
      </c>
      <c r="G69">
        <v>4.3981847800000002</v>
      </c>
      <c r="H69">
        <v>51.214103700000003</v>
      </c>
      <c r="I69">
        <v>4.3981847800000002</v>
      </c>
      <c r="J69">
        <v>0.11690196726825119</v>
      </c>
    </row>
    <row r="70" spans="1:10" x14ac:dyDescent="0.3">
      <c r="A70">
        <v>465</v>
      </c>
      <c r="B70" t="s">
        <v>539</v>
      </c>
      <c r="C70" t="s">
        <v>554</v>
      </c>
      <c r="F70">
        <v>51.214103700000003</v>
      </c>
      <c r="G70">
        <v>4.3981847800000002</v>
      </c>
      <c r="H70">
        <v>51.214103700000003</v>
      </c>
      <c r="I70">
        <v>4.3981847800000002</v>
      </c>
      <c r="J70">
        <v>0.11690196726825119</v>
      </c>
    </row>
    <row r="71" spans="1:10" x14ac:dyDescent="0.3">
      <c r="A71">
        <v>651</v>
      </c>
      <c r="B71" t="s">
        <v>551</v>
      </c>
      <c r="C71" t="s">
        <v>554</v>
      </c>
      <c r="F71">
        <v>51.214103700000003</v>
      </c>
      <c r="G71">
        <v>4.3981847800000002</v>
      </c>
      <c r="H71">
        <v>51.214103700000003</v>
      </c>
      <c r="I71">
        <v>4.3981847800000002</v>
      </c>
      <c r="J71">
        <v>0.11690196726825119</v>
      </c>
    </row>
    <row r="72" spans="1:10" x14ac:dyDescent="0.3">
      <c r="A72">
        <v>680</v>
      </c>
      <c r="B72" t="s">
        <v>554</v>
      </c>
      <c r="C72" t="s">
        <v>559</v>
      </c>
      <c r="D72">
        <v>51.214103700000003</v>
      </c>
      <c r="E72">
        <v>4.3981847800000002</v>
      </c>
      <c r="H72">
        <v>51.214103700000003</v>
      </c>
      <c r="I72">
        <v>4.3981847800000002</v>
      </c>
      <c r="J72">
        <v>0.11690196726825119</v>
      </c>
    </row>
    <row r="73" spans="1:10" x14ac:dyDescent="0.3">
      <c r="A73">
        <v>302</v>
      </c>
      <c r="B73" t="s">
        <v>533</v>
      </c>
      <c r="C73" t="s">
        <v>538</v>
      </c>
      <c r="D73">
        <v>51.21382904</v>
      </c>
      <c r="E73">
        <v>4.3979830700000004</v>
      </c>
      <c r="F73">
        <v>51.214332579999997</v>
      </c>
      <c r="G73">
        <v>4.3983736000000002</v>
      </c>
      <c r="H73">
        <v>51.214080809999999</v>
      </c>
      <c r="I73">
        <v>4.3981783350000008</v>
      </c>
      <c r="J73">
        <v>0.11433575325564729</v>
      </c>
    </row>
    <row r="74" spans="1:10" x14ac:dyDescent="0.3">
      <c r="A74">
        <v>436</v>
      </c>
      <c r="B74" t="s">
        <v>538</v>
      </c>
      <c r="C74" t="s">
        <v>547</v>
      </c>
      <c r="D74">
        <v>51.214332579999997</v>
      </c>
      <c r="E74">
        <v>4.3983736000000002</v>
      </c>
      <c r="F74">
        <v>51.21382904</v>
      </c>
      <c r="G74">
        <v>4.3979830700000004</v>
      </c>
      <c r="H74">
        <v>51.214080809999999</v>
      </c>
      <c r="I74">
        <v>4.3981783350000008</v>
      </c>
      <c r="J74">
        <v>0.11433575325564729</v>
      </c>
    </row>
    <row r="75" spans="1:10" x14ac:dyDescent="0.3">
      <c r="A75">
        <v>676</v>
      </c>
      <c r="B75" t="s">
        <v>554</v>
      </c>
      <c r="C75" t="s">
        <v>555</v>
      </c>
      <c r="D75">
        <v>51.214103700000003</v>
      </c>
      <c r="E75">
        <v>4.3981847800000002</v>
      </c>
      <c r="F75">
        <v>51.21380997</v>
      </c>
      <c r="G75">
        <v>4.39875317</v>
      </c>
      <c r="H75">
        <v>51.213956834999998</v>
      </c>
      <c r="I75">
        <v>4.3984689750000001</v>
      </c>
      <c r="J75">
        <v>0.10955658330623</v>
      </c>
    </row>
    <row r="76" spans="1:10" x14ac:dyDescent="0.3">
      <c r="A76">
        <v>329</v>
      </c>
      <c r="B76" t="s">
        <v>534</v>
      </c>
      <c r="C76" t="s">
        <v>538</v>
      </c>
      <c r="D76">
        <v>51.213722230000002</v>
      </c>
      <c r="E76">
        <v>4.3980121600000004</v>
      </c>
      <c r="F76">
        <v>51.214332579999997</v>
      </c>
      <c r="G76">
        <v>4.3983736000000002</v>
      </c>
      <c r="H76">
        <v>51.214027405000003</v>
      </c>
      <c r="I76">
        <v>4.3981928799999999</v>
      </c>
      <c r="J76">
        <v>0.1089819956106491</v>
      </c>
    </row>
    <row r="77" spans="1:10" x14ac:dyDescent="0.3">
      <c r="A77">
        <v>102</v>
      </c>
      <c r="B77" t="s">
        <v>526</v>
      </c>
      <c r="C77" t="s">
        <v>555</v>
      </c>
      <c r="F77">
        <v>51.21380997</v>
      </c>
      <c r="G77">
        <v>4.39875317</v>
      </c>
      <c r="H77">
        <v>51.21380997</v>
      </c>
      <c r="I77">
        <v>4.39875317</v>
      </c>
      <c r="J77">
        <v>0.1079645235901583</v>
      </c>
    </row>
    <row r="78" spans="1:10" x14ac:dyDescent="0.3">
      <c r="A78">
        <v>291</v>
      </c>
      <c r="B78" t="s">
        <v>532</v>
      </c>
      <c r="C78" t="s">
        <v>555</v>
      </c>
      <c r="F78">
        <v>51.21380997</v>
      </c>
      <c r="G78">
        <v>4.39875317</v>
      </c>
      <c r="H78">
        <v>51.21380997</v>
      </c>
      <c r="I78">
        <v>4.39875317</v>
      </c>
      <c r="J78">
        <v>0.1079645235901583</v>
      </c>
    </row>
    <row r="79" spans="1:10" x14ac:dyDescent="0.3">
      <c r="A79">
        <v>372</v>
      </c>
      <c r="B79" t="s">
        <v>535</v>
      </c>
      <c r="C79" t="s">
        <v>555</v>
      </c>
      <c r="F79">
        <v>51.21380997</v>
      </c>
      <c r="G79">
        <v>4.39875317</v>
      </c>
      <c r="H79">
        <v>51.21380997</v>
      </c>
      <c r="I79">
        <v>4.39875317</v>
      </c>
      <c r="J79">
        <v>0.1079645235901583</v>
      </c>
    </row>
    <row r="80" spans="1:10" x14ac:dyDescent="0.3">
      <c r="A80">
        <v>421</v>
      </c>
      <c r="B80" t="s">
        <v>537</v>
      </c>
      <c r="C80" t="s">
        <v>555</v>
      </c>
      <c r="F80">
        <v>51.21380997</v>
      </c>
      <c r="G80">
        <v>4.39875317</v>
      </c>
      <c r="H80">
        <v>51.21380997</v>
      </c>
      <c r="I80">
        <v>4.39875317</v>
      </c>
      <c r="J80">
        <v>0.1079645235901583</v>
      </c>
    </row>
    <row r="81" spans="1:10" x14ac:dyDescent="0.3">
      <c r="A81">
        <v>466</v>
      </c>
      <c r="B81" t="s">
        <v>539</v>
      </c>
      <c r="C81" t="s">
        <v>555</v>
      </c>
      <c r="F81">
        <v>51.21380997</v>
      </c>
      <c r="G81">
        <v>4.39875317</v>
      </c>
      <c r="H81">
        <v>51.21380997</v>
      </c>
      <c r="I81">
        <v>4.39875317</v>
      </c>
      <c r="J81">
        <v>0.1079645235901583</v>
      </c>
    </row>
    <row r="82" spans="1:10" x14ac:dyDescent="0.3">
      <c r="A82">
        <v>652</v>
      </c>
      <c r="B82" t="s">
        <v>551</v>
      </c>
      <c r="C82" t="s">
        <v>555</v>
      </c>
      <c r="F82">
        <v>51.21380997</v>
      </c>
      <c r="G82">
        <v>4.39875317</v>
      </c>
      <c r="H82">
        <v>51.21380997</v>
      </c>
      <c r="I82">
        <v>4.39875317</v>
      </c>
      <c r="J82">
        <v>0.1079645235901583</v>
      </c>
    </row>
    <row r="83" spans="1:10" x14ac:dyDescent="0.3">
      <c r="A83">
        <v>686</v>
      </c>
      <c r="B83" t="s">
        <v>555</v>
      </c>
      <c r="C83" t="s">
        <v>559</v>
      </c>
      <c r="D83">
        <v>51.21380997</v>
      </c>
      <c r="E83">
        <v>4.39875317</v>
      </c>
      <c r="H83">
        <v>51.21380997</v>
      </c>
      <c r="I83">
        <v>4.39875317</v>
      </c>
      <c r="J83">
        <v>0.1079645235901583</v>
      </c>
    </row>
    <row r="84" spans="1:10" x14ac:dyDescent="0.3">
      <c r="A84">
        <v>325</v>
      </c>
      <c r="B84" t="s">
        <v>533</v>
      </c>
      <c r="C84" t="s">
        <v>561</v>
      </c>
      <c r="D84">
        <v>51.21382904</v>
      </c>
      <c r="E84">
        <v>4.3979830700000004</v>
      </c>
      <c r="F84">
        <v>51.214210510000001</v>
      </c>
      <c r="G84">
        <v>4.3983440399999996</v>
      </c>
      <c r="H84">
        <v>51.214019774999997</v>
      </c>
      <c r="I84">
        <v>4.398163555</v>
      </c>
      <c r="J84">
        <v>0.1075474399370724</v>
      </c>
    </row>
    <row r="85" spans="1:10" x14ac:dyDescent="0.3">
      <c r="A85">
        <v>612</v>
      </c>
      <c r="B85" t="s">
        <v>547</v>
      </c>
      <c r="C85" t="s">
        <v>561</v>
      </c>
      <c r="D85">
        <v>51.21382904</v>
      </c>
      <c r="E85">
        <v>4.3979830700000004</v>
      </c>
      <c r="F85">
        <v>51.214210510000001</v>
      </c>
      <c r="G85">
        <v>4.3983440399999996</v>
      </c>
      <c r="H85">
        <v>51.214019774999997</v>
      </c>
      <c r="I85">
        <v>4.398163555</v>
      </c>
      <c r="J85">
        <v>0.1075474399370724</v>
      </c>
    </row>
    <row r="86" spans="1:10" x14ac:dyDescent="0.3">
      <c r="A86">
        <v>352</v>
      </c>
      <c r="B86" t="s">
        <v>534</v>
      </c>
      <c r="C86" t="s">
        <v>561</v>
      </c>
      <c r="D86">
        <v>51.213722230000002</v>
      </c>
      <c r="E86">
        <v>4.3980121600000004</v>
      </c>
      <c r="F86">
        <v>51.214210510000001</v>
      </c>
      <c r="G86">
        <v>4.3983440399999996</v>
      </c>
      <c r="H86">
        <v>51.213966370000001</v>
      </c>
      <c r="I86">
        <v>4.3981781</v>
      </c>
      <c r="J86">
        <v>0.102222216295196</v>
      </c>
    </row>
    <row r="87" spans="1:10" x14ac:dyDescent="0.3">
      <c r="A87">
        <v>380</v>
      </c>
      <c r="B87" t="s">
        <v>536</v>
      </c>
      <c r="C87" t="s">
        <v>538</v>
      </c>
      <c r="D87">
        <v>51.213459010000001</v>
      </c>
      <c r="E87">
        <v>4.3984751700000002</v>
      </c>
      <c r="F87">
        <v>51.214332579999997</v>
      </c>
      <c r="G87">
        <v>4.3983736000000002</v>
      </c>
      <c r="H87">
        <v>51.213895794999999</v>
      </c>
      <c r="I87">
        <v>4.3984243850000002</v>
      </c>
      <c r="J87">
        <v>0.102118603149568</v>
      </c>
    </row>
    <row r="88" spans="1:10" x14ac:dyDescent="0.3">
      <c r="A88">
        <v>318</v>
      </c>
      <c r="B88" t="s">
        <v>533</v>
      </c>
      <c r="C88" t="s">
        <v>554</v>
      </c>
      <c r="D88">
        <v>51.21382904</v>
      </c>
      <c r="E88">
        <v>4.3979830700000004</v>
      </c>
      <c r="F88">
        <v>51.214103700000003</v>
      </c>
      <c r="G88">
        <v>4.3981847800000002</v>
      </c>
      <c r="H88">
        <v>51.213966370000001</v>
      </c>
      <c r="I88">
        <v>4.3980839249999999</v>
      </c>
      <c r="J88">
        <v>0.1002817144663334</v>
      </c>
    </row>
    <row r="89" spans="1:10" x14ac:dyDescent="0.3">
      <c r="A89">
        <v>605</v>
      </c>
      <c r="B89" t="s">
        <v>547</v>
      </c>
      <c r="C89" t="s">
        <v>554</v>
      </c>
      <c r="D89">
        <v>51.21382904</v>
      </c>
      <c r="E89">
        <v>4.3979830700000004</v>
      </c>
      <c r="F89">
        <v>51.214103700000003</v>
      </c>
      <c r="G89">
        <v>4.3981847800000002</v>
      </c>
      <c r="H89">
        <v>51.213966370000001</v>
      </c>
      <c r="I89">
        <v>4.3980839249999999</v>
      </c>
      <c r="J89">
        <v>0.1002817144663334</v>
      </c>
    </row>
    <row r="90" spans="1:10" x14ac:dyDescent="0.3">
      <c r="A90">
        <v>403</v>
      </c>
      <c r="B90" t="s">
        <v>536</v>
      </c>
      <c r="C90" t="s">
        <v>561</v>
      </c>
      <c r="D90">
        <v>51.213459010000001</v>
      </c>
      <c r="E90">
        <v>4.3984751700000002</v>
      </c>
      <c r="F90">
        <v>51.214210510000001</v>
      </c>
      <c r="G90">
        <v>4.3983440399999996</v>
      </c>
      <c r="H90">
        <v>51.213834759999997</v>
      </c>
      <c r="I90">
        <v>4.3984096049999986</v>
      </c>
      <c r="J90">
        <v>9.5738994917822381E-2</v>
      </c>
    </row>
    <row r="91" spans="1:10" x14ac:dyDescent="0.3">
      <c r="A91">
        <v>434</v>
      </c>
      <c r="B91" t="s">
        <v>538</v>
      </c>
      <c r="C91" t="s">
        <v>545</v>
      </c>
      <c r="D91">
        <v>51.214332579999997</v>
      </c>
      <c r="E91">
        <v>4.3983736000000002</v>
      </c>
      <c r="F91">
        <v>51.21353912</v>
      </c>
      <c r="G91">
        <v>4.3976206800000002</v>
      </c>
      <c r="H91">
        <v>51.213935849999999</v>
      </c>
      <c r="I91">
        <v>4.3979971400000002</v>
      </c>
      <c r="J91">
        <v>9.5529485551304125E-2</v>
      </c>
    </row>
    <row r="92" spans="1:10" x14ac:dyDescent="0.3">
      <c r="A92">
        <v>50</v>
      </c>
      <c r="B92" t="s">
        <v>525</v>
      </c>
      <c r="C92" t="s">
        <v>538</v>
      </c>
      <c r="D92">
        <v>51.213481899999998</v>
      </c>
      <c r="E92">
        <v>4.3978996300000004</v>
      </c>
      <c r="F92">
        <v>51.214332579999997</v>
      </c>
      <c r="G92">
        <v>4.3983736000000002</v>
      </c>
      <c r="H92">
        <v>51.213907239999998</v>
      </c>
      <c r="I92">
        <v>4.3981366150000003</v>
      </c>
      <c r="J92">
        <v>9.5066867452006959E-2</v>
      </c>
    </row>
    <row r="93" spans="1:10" x14ac:dyDescent="0.3">
      <c r="A93">
        <v>431</v>
      </c>
      <c r="B93" t="s">
        <v>538</v>
      </c>
      <c r="C93" t="s">
        <v>542</v>
      </c>
      <c r="D93">
        <v>51.214332579999997</v>
      </c>
      <c r="E93">
        <v>4.3983736000000002</v>
      </c>
      <c r="F93">
        <v>51.213481899999998</v>
      </c>
      <c r="G93">
        <v>4.3978996300000004</v>
      </c>
      <c r="H93">
        <v>51.213907239999998</v>
      </c>
      <c r="I93">
        <v>4.3981366150000003</v>
      </c>
      <c r="J93">
        <v>9.5066867452006959E-2</v>
      </c>
    </row>
    <row r="94" spans="1:10" x14ac:dyDescent="0.3">
      <c r="A94">
        <v>345</v>
      </c>
      <c r="B94" t="s">
        <v>534</v>
      </c>
      <c r="C94" t="s">
        <v>554</v>
      </c>
      <c r="D94">
        <v>51.213722230000002</v>
      </c>
      <c r="E94">
        <v>4.3980121600000004</v>
      </c>
      <c r="F94">
        <v>51.214103700000003</v>
      </c>
      <c r="G94">
        <v>4.3981847800000002</v>
      </c>
      <c r="H94">
        <v>51.213912965000013</v>
      </c>
      <c r="I94">
        <v>4.3980984700000008</v>
      </c>
      <c r="J94">
        <v>9.4861167681872249E-2</v>
      </c>
    </row>
    <row r="95" spans="1:10" x14ac:dyDescent="0.3">
      <c r="A95">
        <v>319</v>
      </c>
      <c r="B95" t="s">
        <v>533</v>
      </c>
      <c r="C95" t="s">
        <v>555</v>
      </c>
      <c r="D95">
        <v>51.21382904</v>
      </c>
      <c r="E95">
        <v>4.3979830700000004</v>
      </c>
      <c r="F95">
        <v>51.21380997</v>
      </c>
      <c r="G95">
        <v>4.39875317</v>
      </c>
      <c r="H95">
        <v>51.213819504999996</v>
      </c>
      <c r="I95">
        <v>4.3983681200000007</v>
      </c>
      <c r="J95">
        <v>9.2809606509198478E-2</v>
      </c>
    </row>
    <row r="96" spans="1:10" x14ac:dyDescent="0.3">
      <c r="A96">
        <v>606</v>
      </c>
      <c r="B96" t="s">
        <v>547</v>
      </c>
      <c r="C96" t="s">
        <v>555</v>
      </c>
      <c r="D96">
        <v>51.21382904</v>
      </c>
      <c r="E96">
        <v>4.3979830700000004</v>
      </c>
      <c r="F96">
        <v>51.21380997</v>
      </c>
      <c r="G96">
        <v>4.39875317</v>
      </c>
      <c r="H96">
        <v>51.213819504999996</v>
      </c>
      <c r="I96">
        <v>4.3983681200000007</v>
      </c>
      <c r="J96">
        <v>9.2809606509198478E-2</v>
      </c>
    </row>
    <row r="97" spans="1:10" x14ac:dyDescent="0.3">
      <c r="A97">
        <v>184</v>
      </c>
      <c r="B97" t="s">
        <v>529</v>
      </c>
      <c r="C97" t="s">
        <v>538</v>
      </c>
      <c r="D97">
        <v>51.213394170000001</v>
      </c>
      <c r="E97">
        <v>4.3977360699999997</v>
      </c>
      <c r="F97">
        <v>51.214332579999997</v>
      </c>
      <c r="G97">
        <v>4.3983736000000002</v>
      </c>
      <c r="H97">
        <v>51.213863375000003</v>
      </c>
      <c r="I97">
        <v>4.3980548349999999</v>
      </c>
      <c r="J97">
        <v>8.8709520798747485E-2</v>
      </c>
    </row>
    <row r="98" spans="1:10" x14ac:dyDescent="0.3">
      <c r="A98">
        <v>583</v>
      </c>
      <c r="B98" t="s">
        <v>545</v>
      </c>
      <c r="C98" t="s">
        <v>561</v>
      </c>
      <c r="D98">
        <v>51.21353912</v>
      </c>
      <c r="E98">
        <v>4.3976206800000002</v>
      </c>
      <c r="F98">
        <v>51.214210510000001</v>
      </c>
      <c r="G98">
        <v>4.3983440399999996</v>
      </c>
      <c r="H98">
        <v>51.213874814999997</v>
      </c>
      <c r="I98">
        <v>4.3979823600000003</v>
      </c>
      <c r="J98">
        <v>8.868170854543217E-2</v>
      </c>
    </row>
    <row r="99" spans="1:10" x14ac:dyDescent="0.3">
      <c r="A99">
        <v>73</v>
      </c>
      <c r="B99" t="s">
        <v>525</v>
      </c>
      <c r="C99" t="s">
        <v>561</v>
      </c>
      <c r="D99">
        <v>51.213481899999998</v>
      </c>
      <c r="E99">
        <v>4.3978996300000004</v>
      </c>
      <c r="F99">
        <v>51.214210510000001</v>
      </c>
      <c r="G99">
        <v>4.3983440399999996</v>
      </c>
      <c r="H99">
        <v>51.213846205000003</v>
      </c>
      <c r="I99">
        <v>4.3981218350000004</v>
      </c>
      <c r="J99">
        <v>8.8314499326336601E-2</v>
      </c>
    </row>
    <row r="100" spans="1:10" x14ac:dyDescent="0.3">
      <c r="A100">
        <v>532</v>
      </c>
      <c r="B100" t="s">
        <v>542</v>
      </c>
      <c r="C100" t="s">
        <v>561</v>
      </c>
      <c r="D100">
        <v>51.213481899999998</v>
      </c>
      <c r="E100">
        <v>4.3978996300000004</v>
      </c>
      <c r="F100">
        <v>51.214210510000001</v>
      </c>
      <c r="G100">
        <v>4.3983440399999996</v>
      </c>
      <c r="H100">
        <v>51.213846205000003</v>
      </c>
      <c r="I100">
        <v>4.3981218350000004</v>
      </c>
      <c r="J100">
        <v>8.8314499326336601E-2</v>
      </c>
    </row>
    <row r="101" spans="1:10" x14ac:dyDescent="0.3">
      <c r="A101">
        <v>346</v>
      </c>
      <c r="B101" t="s">
        <v>534</v>
      </c>
      <c r="C101" t="s">
        <v>555</v>
      </c>
      <c r="D101">
        <v>51.213722230000002</v>
      </c>
      <c r="E101">
        <v>4.3980121600000004</v>
      </c>
      <c r="F101">
        <v>51.21380997</v>
      </c>
      <c r="G101">
        <v>4.39875317</v>
      </c>
      <c r="H101">
        <v>51.213766100000001</v>
      </c>
      <c r="I101">
        <v>4.3983826649999997</v>
      </c>
      <c r="J101">
        <v>8.8260463245337387E-2</v>
      </c>
    </row>
    <row r="102" spans="1:10" x14ac:dyDescent="0.3">
      <c r="A102">
        <v>152</v>
      </c>
      <c r="B102" t="s">
        <v>528</v>
      </c>
      <c r="C102" t="s">
        <v>538</v>
      </c>
      <c r="D102">
        <v>51.213356019999999</v>
      </c>
      <c r="E102">
        <v>4.3978433600000004</v>
      </c>
      <c r="F102">
        <v>51.214332579999997</v>
      </c>
      <c r="G102">
        <v>4.3983736000000002</v>
      </c>
      <c r="H102">
        <v>51.213844299999998</v>
      </c>
      <c r="I102">
        <v>4.3981084800000003</v>
      </c>
      <c r="J102">
        <v>8.7809628847113547E-2</v>
      </c>
    </row>
    <row r="103" spans="1:10" x14ac:dyDescent="0.3">
      <c r="A103">
        <v>442</v>
      </c>
      <c r="B103" t="s">
        <v>538</v>
      </c>
      <c r="C103" t="s">
        <v>553</v>
      </c>
      <c r="D103">
        <v>51.214332579999997</v>
      </c>
      <c r="E103">
        <v>4.3983736000000002</v>
      </c>
      <c r="F103">
        <v>51.213356019999999</v>
      </c>
      <c r="G103">
        <v>4.3978433600000004</v>
      </c>
      <c r="H103">
        <v>51.213844299999998</v>
      </c>
      <c r="I103">
        <v>4.3981084800000003</v>
      </c>
      <c r="J103">
        <v>8.7809628847113547E-2</v>
      </c>
    </row>
    <row r="104" spans="1:10" x14ac:dyDescent="0.3">
      <c r="A104">
        <v>396</v>
      </c>
      <c r="B104" t="s">
        <v>536</v>
      </c>
      <c r="C104" t="s">
        <v>554</v>
      </c>
      <c r="D104">
        <v>51.213459010000001</v>
      </c>
      <c r="E104">
        <v>4.3984751700000002</v>
      </c>
      <c r="F104">
        <v>51.214103700000003</v>
      </c>
      <c r="G104">
        <v>4.3981847800000002</v>
      </c>
      <c r="H104">
        <v>51.213781355000002</v>
      </c>
      <c r="I104">
        <v>4.3983299750000002</v>
      </c>
      <c r="J104">
        <v>8.7807405816787976E-2</v>
      </c>
    </row>
    <row r="105" spans="1:10" x14ac:dyDescent="0.3">
      <c r="A105">
        <v>429</v>
      </c>
      <c r="B105" t="s">
        <v>538</v>
      </c>
      <c r="C105" t="s">
        <v>540</v>
      </c>
      <c r="D105">
        <v>51.214332579999997</v>
      </c>
      <c r="E105">
        <v>4.3983736000000002</v>
      </c>
      <c r="F105">
        <v>51.213382719999998</v>
      </c>
      <c r="G105">
        <v>4.3976979299999996</v>
      </c>
      <c r="H105">
        <v>51.213857649999987</v>
      </c>
      <c r="I105">
        <v>4.3980357649999986</v>
      </c>
      <c r="J105">
        <v>8.7735830161314379E-2</v>
      </c>
    </row>
    <row r="106" spans="1:10" x14ac:dyDescent="0.3">
      <c r="A106">
        <v>397</v>
      </c>
      <c r="B106" t="s">
        <v>536</v>
      </c>
      <c r="C106" t="s">
        <v>555</v>
      </c>
      <c r="D106">
        <v>51.213459010000001</v>
      </c>
      <c r="E106">
        <v>4.3984751700000002</v>
      </c>
      <c r="F106">
        <v>51.21380997</v>
      </c>
      <c r="G106">
        <v>4.39875317</v>
      </c>
      <c r="H106">
        <v>51.213634489999997</v>
      </c>
      <c r="I106">
        <v>4.3986141700000001</v>
      </c>
      <c r="J106">
        <v>8.7280124322082306E-2</v>
      </c>
    </row>
    <row r="107" spans="1:10" x14ac:dyDescent="0.3">
      <c r="A107">
        <v>446</v>
      </c>
      <c r="B107" t="s">
        <v>538</v>
      </c>
      <c r="C107" t="s">
        <v>557</v>
      </c>
      <c r="D107">
        <v>51.214332579999997</v>
      </c>
      <c r="E107">
        <v>4.3983736000000002</v>
      </c>
      <c r="F107">
        <v>51.213298799999997</v>
      </c>
      <c r="G107">
        <v>4.3979983300000001</v>
      </c>
      <c r="H107">
        <v>51.213815689999997</v>
      </c>
      <c r="I107">
        <v>4.3981859649999997</v>
      </c>
      <c r="J107">
        <v>8.6760904681401338E-2</v>
      </c>
    </row>
    <row r="108" spans="1:10" x14ac:dyDescent="0.3">
      <c r="A108">
        <v>449</v>
      </c>
      <c r="B108" t="s">
        <v>538</v>
      </c>
      <c r="C108" t="s">
        <v>560</v>
      </c>
      <c r="D108">
        <v>51.214332579999997</v>
      </c>
      <c r="E108">
        <v>4.3983736000000002</v>
      </c>
      <c r="F108">
        <v>51.213367460000001</v>
      </c>
      <c r="G108">
        <v>4.3975591700000001</v>
      </c>
      <c r="H108">
        <v>51.213850020000002</v>
      </c>
      <c r="I108">
        <v>4.3979663850000001</v>
      </c>
      <c r="J108">
        <v>8.574821308582356E-2</v>
      </c>
    </row>
    <row r="109" spans="1:10" x14ac:dyDescent="0.3">
      <c r="A109">
        <v>438</v>
      </c>
      <c r="B109" t="s">
        <v>538</v>
      </c>
      <c r="C109" t="s">
        <v>549</v>
      </c>
      <c r="D109">
        <v>51.214332579999997</v>
      </c>
      <c r="E109">
        <v>4.3983736000000002</v>
      </c>
      <c r="F109">
        <v>51.213310239999998</v>
      </c>
      <c r="G109">
        <v>4.39772797</v>
      </c>
      <c r="H109">
        <v>51.213821409999987</v>
      </c>
      <c r="I109">
        <v>4.3980507850000006</v>
      </c>
      <c r="J109">
        <v>8.4154812884514069E-2</v>
      </c>
    </row>
    <row r="110" spans="1:10" x14ac:dyDescent="0.3">
      <c r="A110">
        <v>447</v>
      </c>
      <c r="B110" t="s">
        <v>538</v>
      </c>
      <c r="C110" t="s">
        <v>558</v>
      </c>
      <c r="D110">
        <v>51.214332579999997</v>
      </c>
      <c r="E110">
        <v>4.3983736000000002</v>
      </c>
      <c r="F110">
        <v>51.213283539999999</v>
      </c>
      <c r="G110">
        <v>4.3978300099999998</v>
      </c>
      <c r="H110">
        <v>51.213808059999998</v>
      </c>
      <c r="I110">
        <v>4.3981018049999996</v>
      </c>
      <c r="J110">
        <v>8.3850395568103198E-2</v>
      </c>
    </row>
    <row r="111" spans="1:10" x14ac:dyDescent="0.3">
      <c r="A111">
        <v>80</v>
      </c>
      <c r="B111" t="s">
        <v>526</v>
      </c>
      <c r="C111" t="s">
        <v>533</v>
      </c>
      <c r="F111">
        <v>51.21382904</v>
      </c>
      <c r="G111">
        <v>4.3979830700000004</v>
      </c>
      <c r="H111">
        <v>51.21382904</v>
      </c>
      <c r="I111">
        <v>4.3979830700000004</v>
      </c>
      <c r="J111">
        <v>8.3736756864621675E-2</v>
      </c>
    </row>
    <row r="112" spans="1:10" x14ac:dyDescent="0.3">
      <c r="A112">
        <v>94</v>
      </c>
      <c r="B112" t="s">
        <v>526</v>
      </c>
      <c r="C112" t="s">
        <v>547</v>
      </c>
      <c r="F112">
        <v>51.21382904</v>
      </c>
      <c r="G112">
        <v>4.3979830700000004</v>
      </c>
      <c r="H112">
        <v>51.21382904</v>
      </c>
      <c r="I112">
        <v>4.3979830700000004</v>
      </c>
      <c r="J112">
        <v>8.3736756864621675E-2</v>
      </c>
    </row>
    <row r="113" spans="1:10" x14ac:dyDescent="0.3">
      <c r="A113">
        <v>269</v>
      </c>
      <c r="B113" t="s">
        <v>532</v>
      </c>
      <c r="C113" t="s">
        <v>533</v>
      </c>
      <c r="F113">
        <v>51.21382904</v>
      </c>
      <c r="G113">
        <v>4.3979830700000004</v>
      </c>
      <c r="H113">
        <v>51.21382904</v>
      </c>
      <c r="I113">
        <v>4.3979830700000004</v>
      </c>
      <c r="J113">
        <v>8.3736756864621675E-2</v>
      </c>
    </row>
    <row r="114" spans="1:10" x14ac:dyDescent="0.3">
      <c r="A114">
        <v>283</v>
      </c>
      <c r="B114" t="s">
        <v>532</v>
      </c>
      <c r="C114" t="s">
        <v>547</v>
      </c>
      <c r="F114">
        <v>51.21382904</v>
      </c>
      <c r="G114">
        <v>4.3979830700000004</v>
      </c>
      <c r="H114">
        <v>51.21382904</v>
      </c>
      <c r="I114">
        <v>4.3979830700000004</v>
      </c>
      <c r="J114">
        <v>8.3736756864621675E-2</v>
      </c>
    </row>
    <row r="115" spans="1:10" x14ac:dyDescent="0.3">
      <c r="A115">
        <v>299</v>
      </c>
      <c r="B115" t="s">
        <v>533</v>
      </c>
      <c r="C115" t="s">
        <v>535</v>
      </c>
      <c r="D115">
        <v>51.21382904</v>
      </c>
      <c r="E115">
        <v>4.3979830700000004</v>
      </c>
      <c r="H115">
        <v>51.21382904</v>
      </c>
      <c r="I115">
        <v>4.3979830700000004</v>
      </c>
      <c r="J115">
        <v>8.3736756864621675E-2</v>
      </c>
    </row>
    <row r="116" spans="1:10" x14ac:dyDescent="0.3">
      <c r="A116">
        <v>301</v>
      </c>
      <c r="B116" t="s">
        <v>533</v>
      </c>
      <c r="C116" t="s">
        <v>537</v>
      </c>
      <c r="D116">
        <v>51.21382904</v>
      </c>
      <c r="E116">
        <v>4.3979830700000004</v>
      </c>
      <c r="H116">
        <v>51.21382904</v>
      </c>
      <c r="I116">
        <v>4.3979830700000004</v>
      </c>
      <c r="J116">
        <v>8.3736756864621675E-2</v>
      </c>
    </row>
    <row r="117" spans="1:10" x14ac:dyDescent="0.3">
      <c r="A117">
        <v>303</v>
      </c>
      <c r="B117" t="s">
        <v>533</v>
      </c>
      <c r="C117" t="s">
        <v>539</v>
      </c>
      <c r="D117">
        <v>51.21382904</v>
      </c>
      <c r="E117">
        <v>4.3979830700000004</v>
      </c>
      <c r="H117">
        <v>51.21382904</v>
      </c>
      <c r="I117">
        <v>4.3979830700000004</v>
      </c>
      <c r="J117">
        <v>8.3736756864621675E-2</v>
      </c>
    </row>
    <row r="118" spans="1:10" x14ac:dyDescent="0.3">
      <c r="A118">
        <v>311</v>
      </c>
      <c r="B118" t="s">
        <v>533</v>
      </c>
      <c r="C118" t="s">
        <v>547</v>
      </c>
      <c r="D118">
        <v>51.21382904</v>
      </c>
      <c r="E118">
        <v>4.3979830700000004</v>
      </c>
      <c r="F118">
        <v>51.21382904</v>
      </c>
      <c r="G118">
        <v>4.3979830700000004</v>
      </c>
      <c r="H118">
        <v>51.21382904</v>
      </c>
      <c r="I118">
        <v>4.3979830700000004</v>
      </c>
      <c r="J118">
        <v>8.3736756864621675E-2</v>
      </c>
    </row>
    <row r="119" spans="1:10" x14ac:dyDescent="0.3">
      <c r="A119">
        <v>315</v>
      </c>
      <c r="B119" t="s">
        <v>533</v>
      </c>
      <c r="C119" t="s">
        <v>551</v>
      </c>
      <c r="D119">
        <v>51.21382904</v>
      </c>
      <c r="E119">
        <v>4.3979830700000004</v>
      </c>
      <c r="H119">
        <v>51.21382904</v>
      </c>
      <c r="I119">
        <v>4.3979830700000004</v>
      </c>
      <c r="J119">
        <v>8.3736756864621675E-2</v>
      </c>
    </row>
    <row r="120" spans="1:10" x14ac:dyDescent="0.3">
      <c r="A120">
        <v>323</v>
      </c>
      <c r="B120" t="s">
        <v>533</v>
      </c>
      <c r="C120" t="s">
        <v>559</v>
      </c>
      <c r="D120">
        <v>51.21382904</v>
      </c>
      <c r="E120">
        <v>4.3979830700000004</v>
      </c>
      <c r="H120">
        <v>51.21382904</v>
      </c>
      <c r="I120">
        <v>4.3979830700000004</v>
      </c>
      <c r="J120">
        <v>8.3736756864621675E-2</v>
      </c>
    </row>
    <row r="121" spans="1:10" x14ac:dyDescent="0.3">
      <c r="A121">
        <v>364</v>
      </c>
      <c r="B121" t="s">
        <v>535</v>
      </c>
      <c r="C121" t="s">
        <v>547</v>
      </c>
      <c r="F121">
        <v>51.21382904</v>
      </c>
      <c r="G121">
        <v>4.3979830700000004</v>
      </c>
      <c r="H121">
        <v>51.21382904</v>
      </c>
      <c r="I121">
        <v>4.3979830700000004</v>
      </c>
      <c r="J121">
        <v>8.3736756864621675E-2</v>
      </c>
    </row>
    <row r="122" spans="1:10" x14ac:dyDescent="0.3">
      <c r="A122">
        <v>413</v>
      </c>
      <c r="B122" t="s">
        <v>537</v>
      </c>
      <c r="C122" t="s">
        <v>547</v>
      </c>
      <c r="F122">
        <v>51.21382904</v>
      </c>
      <c r="G122">
        <v>4.3979830700000004</v>
      </c>
      <c r="H122">
        <v>51.21382904</v>
      </c>
      <c r="I122">
        <v>4.3979830700000004</v>
      </c>
      <c r="J122">
        <v>8.3736756864621675E-2</v>
      </c>
    </row>
    <row r="123" spans="1:10" x14ac:dyDescent="0.3">
      <c r="A123">
        <v>458</v>
      </c>
      <c r="B123" t="s">
        <v>539</v>
      </c>
      <c r="C123" t="s">
        <v>547</v>
      </c>
      <c r="F123">
        <v>51.21382904</v>
      </c>
      <c r="G123">
        <v>4.3979830700000004</v>
      </c>
      <c r="H123">
        <v>51.21382904</v>
      </c>
      <c r="I123">
        <v>4.3979830700000004</v>
      </c>
      <c r="J123">
        <v>8.3736756864621675E-2</v>
      </c>
    </row>
    <row r="124" spans="1:10" x14ac:dyDescent="0.3">
      <c r="A124">
        <v>602</v>
      </c>
      <c r="B124" t="s">
        <v>547</v>
      </c>
      <c r="C124" t="s">
        <v>551</v>
      </c>
      <c r="D124">
        <v>51.21382904</v>
      </c>
      <c r="E124">
        <v>4.3979830700000004</v>
      </c>
      <c r="H124">
        <v>51.21382904</v>
      </c>
      <c r="I124">
        <v>4.3979830700000004</v>
      </c>
      <c r="J124">
        <v>8.3736756864621675E-2</v>
      </c>
    </row>
    <row r="125" spans="1:10" x14ac:dyDescent="0.3">
      <c r="A125">
        <v>610</v>
      </c>
      <c r="B125" t="s">
        <v>547</v>
      </c>
      <c r="C125" t="s">
        <v>559</v>
      </c>
      <c r="D125">
        <v>51.21382904</v>
      </c>
      <c r="E125">
        <v>4.3979830700000004</v>
      </c>
      <c r="H125">
        <v>51.21382904</v>
      </c>
      <c r="I125">
        <v>4.3979830700000004</v>
      </c>
      <c r="J125">
        <v>8.3736756864621675E-2</v>
      </c>
    </row>
    <row r="126" spans="1:10" x14ac:dyDescent="0.3">
      <c r="A126">
        <v>435</v>
      </c>
      <c r="B126" t="s">
        <v>538</v>
      </c>
      <c r="C126" t="s">
        <v>546</v>
      </c>
      <c r="D126">
        <v>51.214332579999997</v>
      </c>
      <c r="E126">
        <v>4.3983736000000002</v>
      </c>
      <c r="F126">
        <v>51.213279720000003</v>
      </c>
      <c r="G126">
        <v>4.3977179499999997</v>
      </c>
      <c r="H126">
        <v>51.213806150000003</v>
      </c>
      <c r="I126">
        <v>4.3980457749999999</v>
      </c>
      <c r="J126">
        <v>8.2429766983105099E-2</v>
      </c>
    </row>
    <row r="127" spans="1:10" x14ac:dyDescent="0.3">
      <c r="A127">
        <v>245</v>
      </c>
      <c r="B127" t="s">
        <v>531</v>
      </c>
      <c r="C127" t="s">
        <v>538</v>
      </c>
      <c r="D127">
        <v>51.213272089999997</v>
      </c>
      <c r="E127">
        <v>4.3977203400000002</v>
      </c>
      <c r="F127">
        <v>51.214332579999997</v>
      </c>
      <c r="G127">
        <v>4.3983736000000002</v>
      </c>
      <c r="H127">
        <v>51.213802334999997</v>
      </c>
      <c r="I127">
        <v>4.3980469700000002</v>
      </c>
      <c r="J127">
        <v>8.2048463451618342E-2</v>
      </c>
    </row>
    <row r="128" spans="1:10" x14ac:dyDescent="0.3">
      <c r="A128">
        <v>207</v>
      </c>
      <c r="B128" t="s">
        <v>529</v>
      </c>
      <c r="C128" t="s">
        <v>561</v>
      </c>
      <c r="D128">
        <v>51.213394170000001</v>
      </c>
      <c r="E128">
        <v>4.3977360699999997</v>
      </c>
      <c r="F128">
        <v>51.214210510000001</v>
      </c>
      <c r="G128">
        <v>4.3983440399999996</v>
      </c>
      <c r="H128">
        <v>51.213802340000001</v>
      </c>
      <c r="I128">
        <v>4.3980400549999992</v>
      </c>
      <c r="J128">
        <v>8.1908820461798176E-2</v>
      </c>
    </row>
    <row r="129" spans="1:10" x14ac:dyDescent="0.3">
      <c r="A129">
        <v>576</v>
      </c>
      <c r="B129" t="s">
        <v>545</v>
      </c>
      <c r="C129" t="s">
        <v>554</v>
      </c>
      <c r="D129">
        <v>51.21353912</v>
      </c>
      <c r="E129">
        <v>4.3976206800000002</v>
      </c>
      <c r="F129">
        <v>51.214103700000003</v>
      </c>
      <c r="G129">
        <v>4.3981847800000002</v>
      </c>
      <c r="H129">
        <v>51.213821410000001</v>
      </c>
      <c r="I129">
        <v>4.3979027300000002</v>
      </c>
      <c r="J129">
        <v>8.1767118213303486E-2</v>
      </c>
    </row>
    <row r="130" spans="1:10" x14ac:dyDescent="0.3">
      <c r="A130">
        <v>175</v>
      </c>
      <c r="B130" t="s">
        <v>528</v>
      </c>
      <c r="C130" t="s">
        <v>561</v>
      </c>
      <c r="D130">
        <v>51.213356019999999</v>
      </c>
      <c r="E130">
        <v>4.3978433600000004</v>
      </c>
      <c r="F130">
        <v>51.214210510000001</v>
      </c>
      <c r="G130">
        <v>4.3983440399999996</v>
      </c>
      <c r="H130">
        <v>51.213783265000004</v>
      </c>
      <c r="I130">
        <v>4.3980937000000004</v>
      </c>
      <c r="J130">
        <v>8.1063575975074825E-2</v>
      </c>
    </row>
    <row r="131" spans="1:10" x14ac:dyDescent="0.3">
      <c r="A131">
        <v>675</v>
      </c>
      <c r="B131" t="s">
        <v>553</v>
      </c>
      <c r="C131" t="s">
        <v>561</v>
      </c>
      <c r="D131">
        <v>51.213356019999999</v>
      </c>
      <c r="E131">
        <v>4.3978433600000004</v>
      </c>
      <c r="F131">
        <v>51.214210510000001</v>
      </c>
      <c r="G131">
        <v>4.3983440399999996</v>
      </c>
      <c r="H131">
        <v>51.213783265000004</v>
      </c>
      <c r="I131">
        <v>4.3980937000000004</v>
      </c>
      <c r="J131">
        <v>8.1063575975074825E-2</v>
      </c>
    </row>
    <row r="132" spans="1:10" x14ac:dyDescent="0.3">
      <c r="A132">
        <v>66</v>
      </c>
      <c r="B132" t="s">
        <v>525</v>
      </c>
      <c r="C132" t="s">
        <v>554</v>
      </c>
      <c r="D132">
        <v>51.213481899999998</v>
      </c>
      <c r="E132">
        <v>4.3978996300000004</v>
      </c>
      <c r="F132">
        <v>51.214103700000003</v>
      </c>
      <c r="G132">
        <v>4.3981847800000002</v>
      </c>
      <c r="H132">
        <v>51.2137928</v>
      </c>
      <c r="I132">
        <v>4.3980422050000003</v>
      </c>
      <c r="J132">
        <v>8.093749937472465E-2</v>
      </c>
    </row>
    <row r="133" spans="1:10" x14ac:dyDescent="0.3">
      <c r="A133">
        <v>525</v>
      </c>
      <c r="B133" t="s">
        <v>542</v>
      </c>
      <c r="C133" t="s">
        <v>554</v>
      </c>
      <c r="D133">
        <v>51.213481899999998</v>
      </c>
      <c r="E133">
        <v>4.3978996300000004</v>
      </c>
      <c r="F133">
        <v>51.214103700000003</v>
      </c>
      <c r="G133">
        <v>4.3981847800000002</v>
      </c>
      <c r="H133">
        <v>51.2137928</v>
      </c>
      <c r="I133">
        <v>4.3980422050000003</v>
      </c>
      <c r="J133">
        <v>8.093749937472465E-2</v>
      </c>
    </row>
    <row r="134" spans="1:10" x14ac:dyDescent="0.3">
      <c r="A134">
        <v>493</v>
      </c>
      <c r="B134" t="s">
        <v>540</v>
      </c>
      <c r="C134" t="s">
        <v>561</v>
      </c>
      <c r="D134">
        <v>51.213382719999998</v>
      </c>
      <c r="E134">
        <v>4.3976979299999996</v>
      </c>
      <c r="F134">
        <v>51.214210510000001</v>
      </c>
      <c r="G134">
        <v>4.3983440399999996</v>
      </c>
      <c r="H134">
        <v>51.213796615</v>
      </c>
      <c r="I134">
        <v>4.3980209849999996</v>
      </c>
      <c r="J134">
        <v>8.0923589901041634E-2</v>
      </c>
    </row>
    <row r="135" spans="1:10" x14ac:dyDescent="0.3">
      <c r="A135">
        <v>439</v>
      </c>
      <c r="B135" t="s">
        <v>538</v>
      </c>
      <c r="C135" t="s">
        <v>550</v>
      </c>
      <c r="D135">
        <v>51.214332579999997</v>
      </c>
      <c r="E135">
        <v>4.3983736000000002</v>
      </c>
      <c r="F135">
        <v>51.213218689999998</v>
      </c>
      <c r="G135">
        <v>4.39781332</v>
      </c>
      <c r="H135">
        <v>51.213775634999998</v>
      </c>
      <c r="I135">
        <v>4.3980934600000001</v>
      </c>
      <c r="J135">
        <v>8.0259734329455684E-2</v>
      </c>
    </row>
    <row r="136" spans="1:10" x14ac:dyDescent="0.3">
      <c r="A136">
        <v>697</v>
      </c>
      <c r="B136" t="s">
        <v>557</v>
      </c>
      <c r="C136" t="s">
        <v>561</v>
      </c>
      <c r="D136">
        <v>51.213298799999997</v>
      </c>
      <c r="E136">
        <v>4.3979983300000001</v>
      </c>
      <c r="F136">
        <v>51.214210510000001</v>
      </c>
      <c r="G136">
        <v>4.3983440399999996</v>
      </c>
      <c r="H136">
        <v>51.213754655000002</v>
      </c>
      <c r="I136">
        <v>4.3981711849999998</v>
      </c>
      <c r="J136">
        <v>8.0126749524824445E-2</v>
      </c>
    </row>
    <row r="137" spans="1:10" x14ac:dyDescent="0.3">
      <c r="A137">
        <v>703</v>
      </c>
      <c r="B137" t="s">
        <v>560</v>
      </c>
      <c r="C137" t="s">
        <v>561</v>
      </c>
      <c r="D137">
        <v>51.213367460000001</v>
      </c>
      <c r="E137">
        <v>4.3975591700000001</v>
      </c>
      <c r="F137">
        <v>51.214210510000001</v>
      </c>
      <c r="G137">
        <v>4.3983440399999996</v>
      </c>
      <c r="H137">
        <v>51.213788985000001</v>
      </c>
      <c r="I137">
        <v>4.3979516049999994</v>
      </c>
      <c r="J137">
        <v>7.8900403943799838E-2</v>
      </c>
    </row>
    <row r="138" spans="1:10" x14ac:dyDescent="0.3">
      <c r="A138">
        <v>298</v>
      </c>
      <c r="B138" t="s">
        <v>533</v>
      </c>
      <c r="C138" t="s">
        <v>534</v>
      </c>
      <c r="D138">
        <v>51.21382904</v>
      </c>
      <c r="E138">
        <v>4.3979830700000004</v>
      </c>
      <c r="F138">
        <v>51.213722230000002</v>
      </c>
      <c r="G138">
        <v>4.3980121600000004</v>
      </c>
      <c r="H138">
        <v>51.213775634999998</v>
      </c>
      <c r="I138">
        <v>4.3979976150000004</v>
      </c>
      <c r="J138">
        <v>7.8238040459517141E-2</v>
      </c>
    </row>
    <row r="139" spans="1:10" x14ac:dyDescent="0.3">
      <c r="A139">
        <v>338</v>
      </c>
      <c r="B139" t="s">
        <v>534</v>
      </c>
      <c r="C139" t="s">
        <v>547</v>
      </c>
      <c r="D139">
        <v>51.213722230000002</v>
      </c>
      <c r="E139">
        <v>4.3980121600000004</v>
      </c>
      <c r="F139">
        <v>51.21382904</v>
      </c>
      <c r="G139">
        <v>4.3979830700000004</v>
      </c>
      <c r="H139">
        <v>51.213775634999998</v>
      </c>
      <c r="I139">
        <v>4.3979976150000004</v>
      </c>
      <c r="J139">
        <v>7.8238040459517141E-2</v>
      </c>
    </row>
    <row r="140" spans="1:10" x14ac:dyDescent="0.3">
      <c r="A140">
        <v>637</v>
      </c>
      <c r="B140" t="s">
        <v>549</v>
      </c>
      <c r="C140" t="s">
        <v>561</v>
      </c>
      <c r="D140">
        <v>51.213310239999998</v>
      </c>
      <c r="E140">
        <v>4.39772797</v>
      </c>
      <c r="F140">
        <v>51.214210510000001</v>
      </c>
      <c r="G140">
        <v>4.3983440399999996</v>
      </c>
      <c r="H140">
        <v>51.213760375</v>
      </c>
      <c r="I140">
        <v>4.3980360049999998</v>
      </c>
      <c r="J140">
        <v>7.7366836326827962E-2</v>
      </c>
    </row>
    <row r="141" spans="1:10" x14ac:dyDescent="0.3">
      <c r="A141">
        <v>700</v>
      </c>
      <c r="B141" t="s">
        <v>558</v>
      </c>
      <c r="C141" t="s">
        <v>561</v>
      </c>
      <c r="D141">
        <v>51.213283539999999</v>
      </c>
      <c r="E141">
        <v>4.3978300099999998</v>
      </c>
      <c r="F141">
        <v>51.214210510000001</v>
      </c>
      <c r="G141">
        <v>4.3983440399999996</v>
      </c>
      <c r="H141">
        <v>51.213747025000004</v>
      </c>
      <c r="I141">
        <v>4.3980870249999997</v>
      </c>
      <c r="J141">
        <v>7.7118843103381893E-2</v>
      </c>
    </row>
    <row r="142" spans="1:10" x14ac:dyDescent="0.3">
      <c r="A142">
        <v>598</v>
      </c>
      <c r="B142" t="s">
        <v>546</v>
      </c>
      <c r="C142" t="s">
        <v>561</v>
      </c>
      <c r="D142">
        <v>51.213279720000003</v>
      </c>
      <c r="E142">
        <v>4.3977179499999997</v>
      </c>
      <c r="F142">
        <v>51.214210510000001</v>
      </c>
      <c r="G142">
        <v>4.3983440399999996</v>
      </c>
      <c r="H142">
        <v>51.213745115000002</v>
      </c>
      <c r="I142">
        <v>4.3980309949999992</v>
      </c>
      <c r="J142">
        <v>7.5643981267647667E-2</v>
      </c>
    </row>
    <row r="143" spans="1:10" x14ac:dyDescent="0.3">
      <c r="A143">
        <v>268</v>
      </c>
      <c r="B143" t="s">
        <v>531</v>
      </c>
      <c r="C143" t="s">
        <v>561</v>
      </c>
      <c r="D143">
        <v>51.213272089999997</v>
      </c>
      <c r="E143">
        <v>4.3977203400000002</v>
      </c>
      <c r="F143">
        <v>51.214210510000001</v>
      </c>
      <c r="G143">
        <v>4.3983440399999996</v>
      </c>
      <c r="H143">
        <v>51.213741300000002</v>
      </c>
      <c r="I143">
        <v>4.3980321900000003</v>
      </c>
      <c r="J143">
        <v>7.5265413110032528E-2</v>
      </c>
    </row>
    <row r="144" spans="1:10" x14ac:dyDescent="0.3">
      <c r="A144">
        <v>215</v>
      </c>
      <c r="B144" t="s">
        <v>530</v>
      </c>
      <c r="C144" t="s">
        <v>538</v>
      </c>
      <c r="D144">
        <v>51.213161470000003</v>
      </c>
      <c r="E144">
        <v>4.3976039900000004</v>
      </c>
      <c r="F144">
        <v>51.214332579999997</v>
      </c>
      <c r="G144">
        <v>4.3983736000000002</v>
      </c>
      <c r="H144">
        <v>51.213747025000004</v>
      </c>
      <c r="I144">
        <v>4.3979887949999998</v>
      </c>
      <c r="J144">
        <v>7.5007856505056508E-2</v>
      </c>
    </row>
    <row r="145" spans="1:10" x14ac:dyDescent="0.3">
      <c r="A145">
        <v>67</v>
      </c>
      <c r="B145" t="s">
        <v>525</v>
      </c>
      <c r="C145" t="s">
        <v>555</v>
      </c>
      <c r="D145">
        <v>51.213481899999998</v>
      </c>
      <c r="E145">
        <v>4.3978996300000004</v>
      </c>
      <c r="F145">
        <v>51.21380997</v>
      </c>
      <c r="G145">
        <v>4.39875317</v>
      </c>
      <c r="H145">
        <v>51.213645935000002</v>
      </c>
      <c r="I145">
        <v>4.3983264000000002</v>
      </c>
      <c r="J145">
        <v>7.4989323844236275E-2</v>
      </c>
    </row>
    <row r="146" spans="1:10" x14ac:dyDescent="0.3">
      <c r="A146">
        <v>526</v>
      </c>
      <c r="B146" t="s">
        <v>542</v>
      </c>
      <c r="C146" t="s">
        <v>555</v>
      </c>
      <c r="D146">
        <v>51.213481899999998</v>
      </c>
      <c r="E146">
        <v>4.3978996300000004</v>
      </c>
      <c r="F146">
        <v>51.21380997</v>
      </c>
      <c r="G146">
        <v>4.39875317</v>
      </c>
      <c r="H146">
        <v>51.213645935000002</v>
      </c>
      <c r="I146">
        <v>4.3983264000000002</v>
      </c>
      <c r="J146">
        <v>7.4989323844236275E-2</v>
      </c>
    </row>
    <row r="147" spans="1:10" x14ac:dyDescent="0.3">
      <c r="A147">
        <v>437</v>
      </c>
      <c r="B147" t="s">
        <v>538</v>
      </c>
      <c r="C147" t="s">
        <v>548</v>
      </c>
      <c r="D147">
        <v>51.214332579999997</v>
      </c>
      <c r="E147">
        <v>4.3983736000000002</v>
      </c>
      <c r="F147">
        <v>51.213172909999997</v>
      </c>
      <c r="G147">
        <v>4.3974962199999998</v>
      </c>
      <c r="H147">
        <v>51.213752744999987</v>
      </c>
      <c r="I147">
        <v>4.39793491</v>
      </c>
      <c r="J147">
        <v>7.4713676435410228E-2</v>
      </c>
    </row>
    <row r="148" spans="1:10" x14ac:dyDescent="0.3">
      <c r="A148">
        <v>200</v>
      </c>
      <c r="B148" t="s">
        <v>529</v>
      </c>
      <c r="C148" t="s">
        <v>554</v>
      </c>
      <c r="D148">
        <v>51.213394170000001</v>
      </c>
      <c r="E148">
        <v>4.3977360699999997</v>
      </c>
      <c r="F148">
        <v>51.214103700000003</v>
      </c>
      <c r="G148">
        <v>4.3981847800000002</v>
      </c>
      <c r="H148">
        <v>51.213748934999998</v>
      </c>
      <c r="I148">
        <v>4.397960425</v>
      </c>
      <c r="J148">
        <v>7.4710126438042077E-2</v>
      </c>
    </row>
    <row r="149" spans="1:10" x14ac:dyDescent="0.3">
      <c r="A149">
        <v>432</v>
      </c>
      <c r="B149" t="s">
        <v>538</v>
      </c>
      <c r="C149" t="s">
        <v>543</v>
      </c>
      <c r="D149">
        <v>51.214332579999997</v>
      </c>
      <c r="E149">
        <v>4.3983736000000002</v>
      </c>
      <c r="F149">
        <v>51.21315002</v>
      </c>
      <c r="G149">
        <v>4.3976020800000004</v>
      </c>
      <c r="H149">
        <v>51.213741300000002</v>
      </c>
      <c r="I149">
        <v>4.3979878400000008</v>
      </c>
      <c r="J149">
        <v>7.4376719156694818E-2</v>
      </c>
    </row>
    <row r="150" spans="1:10" x14ac:dyDescent="0.3">
      <c r="A150">
        <v>486</v>
      </c>
      <c r="B150" t="s">
        <v>540</v>
      </c>
      <c r="C150" t="s">
        <v>554</v>
      </c>
      <c r="D150">
        <v>51.213382719999998</v>
      </c>
      <c r="E150">
        <v>4.3976979299999996</v>
      </c>
      <c r="F150">
        <v>51.214103700000003</v>
      </c>
      <c r="G150">
        <v>4.3981847800000002</v>
      </c>
      <c r="H150">
        <v>51.213743209999997</v>
      </c>
      <c r="I150">
        <v>4.3979413550000004</v>
      </c>
      <c r="J150">
        <v>7.3779884726433598E-2</v>
      </c>
    </row>
    <row r="151" spans="1:10" x14ac:dyDescent="0.3">
      <c r="A151">
        <v>168</v>
      </c>
      <c r="B151" t="s">
        <v>528</v>
      </c>
      <c r="C151" t="s">
        <v>554</v>
      </c>
      <c r="D151">
        <v>51.213356019999999</v>
      </c>
      <c r="E151">
        <v>4.3978433600000004</v>
      </c>
      <c r="F151">
        <v>51.214103700000003</v>
      </c>
      <c r="G151">
        <v>4.3981847800000002</v>
      </c>
      <c r="H151">
        <v>51.213729860000001</v>
      </c>
      <c r="I151">
        <v>4.3980140700000003</v>
      </c>
      <c r="J151">
        <v>7.3672187935252625E-2</v>
      </c>
    </row>
    <row r="152" spans="1:10" x14ac:dyDescent="0.3">
      <c r="A152">
        <v>668</v>
      </c>
      <c r="B152" t="s">
        <v>553</v>
      </c>
      <c r="C152" t="s">
        <v>554</v>
      </c>
      <c r="D152">
        <v>51.213356019999999</v>
      </c>
      <c r="E152">
        <v>4.3978433600000004</v>
      </c>
      <c r="F152">
        <v>51.214103700000003</v>
      </c>
      <c r="G152">
        <v>4.3981847800000002</v>
      </c>
      <c r="H152">
        <v>51.213729860000001</v>
      </c>
      <c r="I152">
        <v>4.3980140700000003</v>
      </c>
      <c r="J152">
        <v>7.3672187935252625E-2</v>
      </c>
    </row>
    <row r="153" spans="1:10" x14ac:dyDescent="0.3">
      <c r="A153">
        <v>648</v>
      </c>
      <c r="B153" t="s">
        <v>550</v>
      </c>
      <c r="C153" t="s">
        <v>561</v>
      </c>
      <c r="D153">
        <v>51.213218689999998</v>
      </c>
      <c r="E153">
        <v>4.39781332</v>
      </c>
      <c r="F153">
        <v>51.214210510000001</v>
      </c>
      <c r="G153">
        <v>4.3983440399999996</v>
      </c>
      <c r="H153">
        <v>51.213714600000003</v>
      </c>
      <c r="I153">
        <v>4.3980786799999994</v>
      </c>
      <c r="J153">
        <v>7.3540385215099452E-2</v>
      </c>
    </row>
    <row r="154" spans="1:10" x14ac:dyDescent="0.3">
      <c r="A154">
        <v>81</v>
      </c>
      <c r="B154" t="s">
        <v>526</v>
      </c>
      <c r="C154" t="s">
        <v>534</v>
      </c>
      <c r="F154">
        <v>51.213722230000002</v>
      </c>
      <c r="G154">
        <v>4.3980121600000004</v>
      </c>
      <c r="H154">
        <v>51.213722230000002</v>
      </c>
      <c r="I154">
        <v>4.3980121600000004</v>
      </c>
      <c r="J154">
        <v>7.2822515880830566E-2</v>
      </c>
    </row>
    <row r="155" spans="1:10" x14ac:dyDescent="0.3">
      <c r="A155">
        <v>270</v>
      </c>
      <c r="B155" t="s">
        <v>532</v>
      </c>
      <c r="C155" t="s">
        <v>534</v>
      </c>
      <c r="F155">
        <v>51.213722230000002</v>
      </c>
      <c r="G155">
        <v>4.3980121600000004</v>
      </c>
      <c r="H155">
        <v>51.213722230000002</v>
      </c>
      <c r="I155">
        <v>4.3980121600000004</v>
      </c>
      <c r="J155">
        <v>7.2822515880830566E-2</v>
      </c>
    </row>
    <row r="156" spans="1:10" x14ac:dyDescent="0.3">
      <c r="A156">
        <v>326</v>
      </c>
      <c r="B156" t="s">
        <v>534</v>
      </c>
      <c r="C156" t="s">
        <v>535</v>
      </c>
      <c r="D156">
        <v>51.213722230000002</v>
      </c>
      <c r="E156">
        <v>4.3980121600000004</v>
      </c>
      <c r="H156">
        <v>51.213722230000002</v>
      </c>
      <c r="I156">
        <v>4.3980121600000004</v>
      </c>
      <c r="J156">
        <v>7.2822515880830566E-2</v>
      </c>
    </row>
    <row r="157" spans="1:10" x14ac:dyDescent="0.3">
      <c r="A157">
        <v>328</v>
      </c>
      <c r="B157" t="s">
        <v>534</v>
      </c>
      <c r="C157" t="s">
        <v>537</v>
      </c>
      <c r="D157">
        <v>51.213722230000002</v>
      </c>
      <c r="E157">
        <v>4.3980121600000004</v>
      </c>
      <c r="H157">
        <v>51.213722230000002</v>
      </c>
      <c r="I157">
        <v>4.3980121600000004</v>
      </c>
      <c r="J157">
        <v>7.2822515880830566E-2</v>
      </c>
    </row>
    <row r="158" spans="1:10" x14ac:dyDescent="0.3">
      <c r="A158">
        <v>330</v>
      </c>
      <c r="B158" t="s">
        <v>534</v>
      </c>
      <c r="C158" t="s">
        <v>539</v>
      </c>
      <c r="D158">
        <v>51.213722230000002</v>
      </c>
      <c r="E158">
        <v>4.3980121600000004</v>
      </c>
      <c r="H158">
        <v>51.213722230000002</v>
      </c>
      <c r="I158">
        <v>4.3980121600000004</v>
      </c>
      <c r="J158">
        <v>7.2822515880830566E-2</v>
      </c>
    </row>
    <row r="159" spans="1:10" x14ac:dyDescent="0.3">
      <c r="A159">
        <v>342</v>
      </c>
      <c r="B159" t="s">
        <v>534</v>
      </c>
      <c r="C159" t="s">
        <v>551</v>
      </c>
      <c r="D159">
        <v>51.213722230000002</v>
      </c>
      <c r="E159">
        <v>4.3980121600000004</v>
      </c>
      <c r="H159">
        <v>51.213722230000002</v>
      </c>
      <c r="I159">
        <v>4.3980121600000004</v>
      </c>
      <c r="J159">
        <v>7.2822515880830566E-2</v>
      </c>
    </row>
    <row r="160" spans="1:10" x14ac:dyDescent="0.3">
      <c r="A160">
        <v>350</v>
      </c>
      <c r="B160" t="s">
        <v>534</v>
      </c>
      <c r="C160" t="s">
        <v>559</v>
      </c>
      <c r="D160">
        <v>51.213722230000002</v>
      </c>
      <c r="E160">
        <v>4.3980121600000004</v>
      </c>
      <c r="H160">
        <v>51.213722230000002</v>
      </c>
      <c r="I160">
        <v>4.3980121600000004</v>
      </c>
      <c r="J160">
        <v>7.2822515880830566E-2</v>
      </c>
    </row>
    <row r="161" spans="1:10" x14ac:dyDescent="0.3">
      <c r="A161">
        <v>441</v>
      </c>
      <c r="B161" t="s">
        <v>538</v>
      </c>
      <c r="C161" t="s">
        <v>552</v>
      </c>
      <c r="D161">
        <v>51.214332579999997</v>
      </c>
      <c r="E161">
        <v>4.3983736000000002</v>
      </c>
      <c r="F161">
        <v>51.213119509999999</v>
      </c>
      <c r="G161">
        <v>4.3975987400000003</v>
      </c>
      <c r="H161">
        <v>51.213726045000001</v>
      </c>
      <c r="I161">
        <v>4.3979861700000003</v>
      </c>
      <c r="J161">
        <v>7.271235467359706E-2</v>
      </c>
    </row>
    <row r="162" spans="1:10" x14ac:dyDescent="0.3">
      <c r="A162">
        <v>577</v>
      </c>
      <c r="B162" t="s">
        <v>545</v>
      </c>
      <c r="C162" t="s">
        <v>555</v>
      </c>
      <c r="D162">
        <v>51.21353912</v>
      </c>
      <c r="E162">
        <v>4.3976206800000002</v>
      </c>
      <c r="F162">
        <v>51.21380997</v>
      </c>
      <c r="G162">
        <v>4.39875317</v>
      </c>
      <c r="H162">
        <v>51.213674545000003</v>
      </c>
      <c r="I162">
        <v>4.3981869250000001</v>
      </c>
      <c r="J162">
        <v>7.2593675678219297E-2</v>
      </c>
    </row>
    <row r="163" spans="1:10" x14ac:dyDescent="0.3">
      <c r="A163">
        <v>678</v>
      </c>
      <c r="B163" t="s">
        <v>554</v>
      </c>
      <c r="C163" t="s">
        <v>557</v>
      </c>
      <c r="D163">
        <v>51.214103700000003</v>
      </c>
      <c r="E163">
        <v>4.3981847800000002</v>
      </c>
      <c r="F163">
        <v>51.213298799999997</v>
      </c>
      <c r="G163">
        <v>4.3979983300000001</v>
      </c>
      <c r="H163">
        <v>51.21370125</v>
      </c>
      <c r="I163">
        <v>4.3980915550000006</v>
      </c>
      <c r="J163">
        <v>7.2487894646137765E-2</v>
      </c>
    </row>
    <row r="164" spans="1:10" x14ac:dyDescent="0.3">
      <c r="A164">
        <v>681</v>
      </c>
      <c r="B164" t="s">
        <v>554</v>
      </c>
      <c r="C164" t="s">
        <v>560</v>
      </c>
      <c r="D164">
        <v>51.214103700000003</v>
      </c>
      <c r="E164">
        <v>4.3981847800000002</v>
      </c>
      <c r="F164">
        <v>51.213367460000001</v>
      </c>
      <c r="G164">
        <v>4.3975591700000001</v>
      </c>
      <c r="H164">
        <v>51.213735580000012</v>
      </c>
      <c r="I164">
        <v>4.3978719750000002</v>
      </c>
      <c r="J164">
        <v>7.1998636590203904E-2</v>
      </c>
    </row>
    <row r="165" spans="1:10" x14ac:dyDescent="0.3">
      <c r="A165">
        <v>433</v>
      </c>
      <c r="B165" t="s">
        <v>538</v>
      </c>
      <c r="C165" t="s">
        <v>544</v>
      </c>
      <c r="D165">
        <v>51.214332579999997</v>
      </c>
      <c r="E165">
        <v>4.3983736000000002</v>
      </c>
      <c r="F165">
        <v>51.213108060000003</v>
      </c>
      <c r="G165">
        <v>4.39752674</v>
      </c>
      <c r="H165">
        <v>51.21372032</v>
      </c>
      <c r="I165">
        <v>4.3979501699999997</v>
      </c>
      <c r="J165">
        <v>7.1450028807292412E-2</v>
      </c>
    </row>
    <row r="166" spans="1:10" x14ac:dyDescent="0.3">
      <c r="A166">
        <v>300</v>
      </c>
      <c r="B166" t="s">
        <v>533</v>
      </c>
      <c r="C166" t="s">
        <v>536</v>
      </c>
      <c r="D166">
        <v>51.21382904</v>
      </c>
      <c r="E166">
        <v>4.3979830700000004</v>
      </c>
      <c r="F166">
        <v>51.213459010000001</v>
      </c>
      <c r="G166">
        <v>4.3984751700000002</v>
      </c>
      <c r="H166">
        <v>51.213644025000001</v>
      </c>
      <c r="I166">
        <v>4.3982291199999999</v>
      </c>
      <c r="J166">
        <v>7.108497454030975E-2</v>
      </c>
    </row>
    <row r="167" spans="1:10" x14ac:dyDescent="0.3">
      <c r="A167">
        <v>389</v>
      </c>
      <c r="B167" t="s">
        <v>536</v>
      </c>
      <c r="C167" t="s">
        <v>547</v>
      </c>
      <c r="D167">
        <v>51.213459010000001</v>
      </c>
      <c r="E167">
        <v>4.3984751700000002</v>
      </c>
      <c r="F167">
        <v>51.21382904</v>
      </c>
      <c r="G167">
        <v>4.3979830700000004</v>
      </c>
      <c r="H167">
        <v>51.213644025000001</v>
      </c>
      <c r="I167">
        <v>4.3982291199999999</v>
      </c>
      <c r="J167">
        <v>7.108497454030975E-2</v>
      </c>
    </row>
    <row r="168" spans="1:10" x14ac:dyDescent="0.3">
      <c r="A168">
        <v>119</v>
      </c>
      <c r="B168" t="s">
        <v>527</v>
      </c>
      <c r="C168" t="s">
        <v>538</v>
      </c>
      <c r="D168">
        <v>51.213073729999998</v>
      </c>
      <c r="E168">
        <v>4.3976159099999999</v>
      </c>
      <c r="F168">
        <v>51.214332579999997</v>
      </c>
      <c r="G168">
        <v>4.3983736000000002</v>
      </c>
      <c r="H168">
        <v>51.213703154999997</v>
      </c>
      <c r="I168">
        <v>4.397994755</v>
      </c>
      <c r="J168">
        <v>7.0438734694967239E-2</v>
      </c>
    </row>
    <row r="169" spans="1:10" x14ac:dyDescent="0.3">
      <c r="A169">
        <v>630</v>
      </c>
      <c r="B169" t="s">
        <v>549</v>
      </c>
      <c r="C169" t="s">
        <v>554</v>
      </c>
      <c r="D169">
        <v>51.213310239999998</v>
      </c>
      <c r="E169">
        <v>4.39772797</v>
      </c>
      <c r="F169">
        <v>51.214103700000003</v>
      </c>
      <c r="G169">
        <v>4.3981847800000002</v>
      </c>
      <c r="H169">
        <v>51.213706969999997</v>
      </c>
      <c r="I169">
        <v>4.3979563749999997</v>
      </c>
      <c r="J169">
        <v>7.0119362631526017E-2</v>
      </c>
    </row>
    <row r="170" spans="1:10" x14ac:dyDescent="0.3">
      <c r="A170">
        <v>679</v>
      </c>
      <c r="B170" t="s">
        <v>554</v>
      </c>
      <c r="C170" t="s">
        <v>558</v>
      </c>
      <c r="D170">
        <v>51.214103700000003</v>
      </c>
      <c r="E170">
        <v>4.3981847800000002</v>
      </c>
      <c r="F170">
        <v>51.213283539999999</v>
      </c>
      <c r="G170">
        <v>4.3978300099999998</v>
      </c>
      <c r="H170">
        <v>51.213693620000001</v>
      </c>
      <c r="I170">
        <v>4.3980073949999996</v>
      </c>
      <c r="J170">
        <v>6.9689462003643593E-2</v>
      </c>
    </row>
    <row r="171" spans="1:10" x14ac:dyDescent="0.3">
      <c r="A171">
        <v>684</v>
      </c>
      <c r="B171" t="s">
        <v>555</v>
      </c>
      <c r="C171" t="s">
        <v>557</v>
      </c>
      <c r="D171">
        <v>51.21380997</v>
      </c>
      <c r="E171">
        <v>4.39875317</v>
      </c>
      <c r="F171">
        <v>51.213298799999997</v>
      </c>
      <c r="G171">
        <v>4.3979983300000001</v>
      </c>
      <c r="H171">
        <v>51.213554384999988</v>
      </c>
      <c r="I171">
        <v>4.3983757499999996</v>
      </c>
      <c r="J171">
        <v>6.9250272370058111E-2</v>
      </c>
    </row>
    <row r="172" spans="1:10" x14ac:dyDescent="0.3">
      <c r="A172">
        <v>591</v>
      </c>
      <c r="B172" t="s">
        <v>546</v>
      </c>
      <c r="C172" t="s">
        <v>554</v>
      </c>
      <c r="D172">
        <v>51.213279720000003</v>
      </c>
      <c r="E172">
        <v>4.3977179499999997</v>
      </c>
      <c r="F172">
        <v>51.214103700000003</v>
      </c>
      <c r="G172">
        <v>4.3981847800000002</v>
      </c>
      <c r="H172">
        <v>51.213691710000013</v>
      </c>
      <c r="I172">
        <v>4.3979513649999999</v>
      </c>
      <c r="J172">
        <v>6.8389571767411492E-2</v>
      </c>
    </row>
    <row r="173" spans="1:10" x14ac:dyDescent="0.3">
      <c r="A173">
        <v>169</v>
      </c>
      <c r="B173" t="s">
        <v>528</v>
      </c>
      <c r="C173" t="s">
        <v>555</v>
      </c>
      <c r="D173">
        <v>51.213356019999999</v>
      </c>
      <c r="E173">
        <v>4.3978433600000004</v>
      </c>
      <c r="F173">
        <v>51.21380997</v>
      </c>
      <c r="G173">
        <v>4.39875317</v>
      </c>
      <c r="H173">
        <v>51.213582995000003</v>
      </c>
      <c r="I173">
        <v>4.3982982650000002</v>
      </c>
      <c r="J173">
        <v>6.8199029916188328E-2</v>
      </c>
    </row>
    <row r="174" spans="1:10" x14ac:dyDescent="0.3">
      <c r="A174">
        <v>669</v>
      </c>
      <c r="B174" t="s">
        <v>553</v>
      </c>
      <c r="C174" t="s">
        <v>555</v>
      </c>
      <c r="D174">
        <v>51.213356019999999</v>
      </c>
      <c r="E174">
        <v>4.3978433600000004</v>
      </c>
      <c r="F174">
        <v>51.21380997</v>
      </c>
      <c r="G174">
        <v>4.39875317</v>
      </c>
      <c r="H174">
        <v>51.213582995000003</v>
      </c>
      <c r="I174">
        <v>4.3982982650000002</v>
      </c>
      <c r="J174">
        <v>6.8199029916188328E-2</v>
      </c>
    </row>
    <row r="175" spans="1:10" x14ac:dyDescent="0.3">
      <c r="A175">
        <v>238</v>
      </c>
      <c r="B175" t="s">
        <v>530</v>
      </c>
      <c r="C175" t="s">
        <v>561</v>
      </c>
      <c r="D175">
        <v>51.213161470000003</v>
      </c>
      <c r="E175">
        <v>4.3976039900000004</v>
      </c>
      <c r="F175">
        <v>51.214210510000001</v>
      </c>
      <c r="G175">
        <v>4.3983440399999996</v>
      </c>
      <c r="H175">
        <v>51.213685990000002</v>
      </c>
      <c r="I175">
        <v>4.397974015</v>
      </c>
      <c r="J175">
        <v>6.8197754668965202E-2</v>
      </c>
    </row>
    <row r="176" spans="1:10" x14ac:dyDescent="0.3">
      <c r="A176">
        <v>261</v>
      </c>
      <c r="B176" t="s">
        <v>531</v>
      </c>
      <c r="C176" t="s">
        <v>554</v>
      </c>
      <c r="D176">
        <v>51.213272089999997</v>
      </c>
      <c r="E176">
        <v>4.3977203400000002</v>
      </c>
      <c r="F176">
        <v>51.214103700000003</v>
      </c>
      <c r="G176">
        <v>4.3981847800000002</v>
      </c>
      <c r="H176">
        <v>51.213687895</v>
      </c>
      <c r="I176">
        <v>4.3979525600000002</v>
      </c>
      <c r="J176">
        <v>6.8000873948218854E-2</v>
      </c>
    </row>
    <row r="177" spans="1:10" x14ac:dyDescent="0.3">
      <c r="A177">
        <v>625</v>
      </c>
      <c r="B177" t="s">
        <v>548</v>
      </c>
      <c r="C177" t="s">
        <v>561</v>
      </c>
      <c r="D177">
        <v>51.213172909999997</v>
      </c>
      <c r="E177">
        <v>4.3974962199999998</v>
      </c>
      <c r="F177">
        <v>51.214210510000001</v>
      </c>
      <c r="G177">
        <v>4.3983440399999996</v>
      </c>
      <c r="H177">
        <v>51.213691709999999</v>
      </c>
      <c r="I177">
        <v>4.3979201299999993</v>
      </c>
      <c r="J177">
        <v>6.7867395458613144E-2</v>
      </c>
    </row>
    <row r="178" spans="1:10" x14ac:dyDescent="0.3">
      <c r="A178">
        <v>201</v>
      </c>
      <c r="B178" t="s">
        <v>529</v>
      </c>
      <c r="C178" t="s">
        <v>555</v>
      </c>
      <c r="D178">
        <v>51.213394170000001</v>
      </c>
      <c r="E178">
        <v>4.3977360699999997</v>
      </c>
      <c r="F178">
        <v>51.21380997</v>
      </c>
      <c r="G178">
        <v>4.39875317</v>
      </c>
      <c r="H178">
        <v>51.21360207</v>
      </c>
      <c r="I178">
        <v>4.3982446199999998</v>
      </c>
      <c r="J178">
        <v>6.7734070770098034E-2</v>
      </c>
    </row>
    <row r="179" spans="1:10" x14ac:dyDescent="0.3">
      <c r="A179">
        <v>550</v>
      </c>
      <c r="B179" t="s">
        <v>543</v>
      </c>
      <c r="C179" t="s">
        <v>561</v>
      </c>
      <c r="D179">
        <v>51.21315002</v>
      </c>
      <c r="E179">
        <v>4.3976020800000004</v>
      </c>
      <c r="F179">
        <v>51.214210510000001</v>
      </c>
      <c r="G179">
        <v>4.3983440399999996</v>
      </c>
      <c r="H179">
        <v>51.213680265000001</v>
      </c>
      <c r="I179">
        <v>4.39797306</v>
      </c>
      <c r="J179">
        <v>6.7567960769409935E-2</v>
      </c>
    </row>
    <row r="180" spans="1:10" x14ac:dyDescent="0.3">
      <c r="A180">
        <v>83</v>
      </c>
      <c r="B180" t="s">
        <v>526</v>
      </c>
      <c r="C180" t="s">
        <v>536</v>
      </c>
      <c r="F180">
        <v>51.213459010000001</v>
      </c>
      <c r="G180">
        <v>4.3984751700000002</v>
      </c>
      <c r="H180">
        <v>51.213459010000001</v>
      </c>
      <c r="I180">
        <v>4.3984751700000002</v>
      </c>
      <c r="J180">
        <v>6.7292275694360526E-2</v>
      </c>
    </row>
    <row r="181" spans="1:10" x14ac:dyDescent="0.3">
      <c r="A181">
        <v>272</v>
      </c>
      <c r="B181" t="s">
        <v>532</v>
      </c>
      <c r="C181" t="s">
        <v>536</v>
      </c>
      <c r="F181">
        <v>51.213459010000001</v>
      </c>
      <c r="G181">
        <v>4.3984751700000002</v>
      </c>
      <c r="H181">
        <v>51.213459010000001</v>
      </c>
      <c r="I181">
        <v>4.3984751700000002</v>
      </c>
      <c r="J181">
        <v>6.7292275694360526E-2</v>
      </c>
    </row>
    <row r="182" spans="1:10" x14ac:dyDescent="0.3">
      <c r="A182">
        <v>353</v>
      </c>
      <c r="B182" t="s">
        <v>535</v>
      </c>
      <c r="C182" t="s">
        <v>536</v>
      </c>
      <c r="F182">
        <v>51.213459010000001</v>
      </c>
      <c r="G182">
        <v>4.3984751700000002</v>
      </c>
      <c r="H182">
        <v>51.213459010000001</v>
      </c>
      <c r="I182">
        <v>4.3984751700000002</v>
      </c>
      <c r="J182">
        <v>6.7292275694360526E-2</v>
      </c>
    </row>
    <row r="183" spans="1:10" x14ac:dyDescent="0.3">
      <c r="A183">
        <v>379</v>
      </c>
      <c r="B183" t="s">
        <v>536</v>
      </c>
      <c r="C183" t="s">
        <v>537</v>
      </c>
      <c r="D183">
        <v>51.213459010000001</v>
      </c>
      <c r="E183">
        <v>4.3984751700000002</v>
      </c>
      <c r="H183">
        <v>51.213459010000001</v>
      </c>
      <c r="I183">
        <v>4.3984751700000002</v>
      </c>
      <c r="J183">
        <v>6.7292275694360526E-2</v>
      </c>
    </row>
    <row r="184" spans="1:10" x14ac:dyDescent="0.3">
      <c r="A184">
        <v>381</v>
      </c>
      <c r="B184" t="s">
        <v>536</v>
      </c>
      <c r="C184" t="s">
        <v>539</v>
      </c>
      <c r="D184">
        <v>51.213459010000001</v>
      </c>
      <c r="E184">
        <v>4.3984751700000002</v>
      </c>
      <c r="H184">
        <v>51.213459010000001</v>
      </c>
      <c r="I184">
        <v>4.3984751700000002</v>
      </c>
      <c r="J184">
        <v>6.7292275694360526E-2</v>
      </c>
    </row>
    <row r="185" spans="1:10" x14ac:dyDescent="0.3">
      <c r="A185">
        <v>393</v>
      </c>
      <c r="B185" t="s">
        <v>536</v>
      </c>
      <c r="C185" t="s">
        <v>551</v>
      </c>
      <c r="D185">
        <v>51.213459010000001</v>
      </c>
      <c r="E185">
        <v>4.3984751700000002</v>
      </c>
      <c r="H185">
        <v>51.213459010000001</v>
      </c>
      <c r="I185">
        <v>4.3984751700000002</v>
      </c>
      <c r="J185">
        <v>6.7292275694360526E-2</v>
      </c>
    </row>
    <row r="186" spans="1:10" x14ac:dyDescent="0.3">
      <c r="A186">
        <v>401</v>
      </c>
      <c r="B186" t="s">
        <v>536</v>
      </c>
      <c r="C186" t="s">
        <v>559</v>
      </c>
      <c r="D186">
        <v>51.213459010000001</v>
      </c>
      <c r="E186">
        <v>4.3984751700000002</v>
      </c>
      <c r="H186">
        <v>51.213459010000001</v>
      </c>
      <c r="I186">
        <v>4.3984751700000002</v>
      </c>
      <c r="J186">
        <v>6.7292275694360526E-2</v>
      </c>
    </row>
    <row r="187" spans="1:10" x14ac:dyDescent="0.3">
      <c r="A187">
        <v>327</v>
      </c>
      <c r="B187" t="s">
        <v>534</v>
      </c>
      <c r="C187" t="s">
        <v>536</v>
      </c>
      <c r="D187">
        <v>51.213722230000002</v>
      </c>
      <c r="E187">
        <v>4.3980121600000004</v>
      </c>
      <c r="F187">
        <v>51.213459010000001</v>
      </c>
      <c r="G187">
        <v>4.3984751700000002</v>
      </c>
      <c r="H187">
        <v>51.213590620000012</v>
      </c>
      <c r="I187">
        <v>4.3982436650000007</v>
      </c>
      <c r="J187">
        <v>6.6644470920406887E-2</v>
      </c>
    </row>
    <row r="188" spans="1:10" x14ac:dyDescent="0.3">
      <c r="A188">
        <v>487</v>
      </c>
      <c r="B188" t="s">
        <v>540</v>
      </c>
      <c r="C188" t="s">
        <v>555</v>
      </c>
      <c r="D188">
        <v>51.213382719999998</v>
      </c>
      <c r="E188">
        <v>4.3976979299999996</v>
      </c>
      <c r="F188">
        <v>51.21380997</v>
      </c>
      <c r="G188">
        <v>4.39875317</v>
      </c>
      <c r="H188">
        <v>51.213596344999999</v>
      </c>
      <c r="I188">
        <v>4.3982255499999994</v>
      </c>
      <c r="J188">
        <v>6.646784803240377E-2</v>
      </c>
    </row>
    <row r="189" spans="1:10" x14ac:dyDescent="0.3">
      <c r="A189">
        <v>641</v>
      </c>
      <c r="B189" t="s">
        <v>550</v>
      </c>
      <c r="C189" t="s">
        <v>554</v>
      </c>
      <c r="D189">
        <v>51.213218689999998</v>
      </c>
      <c r="E189">
        <v>4.39781332</v>
      </c>
      <c r="F189">
        <v>51.214103700000003</v>
      </c>
      <c r="G189">
        <v>4.3981847800000002</v>
      </c>
      <c r="H189">
        <v>51.213661195</v>
      </c>
      <c r="I189">
        <v>4.3979990500000001</v>
      </c>
      <c r="J189">
        <v>6.6081486491325767E-2</v>
      </c>
    </row>
    <row r="190" spans="1:10" x14ac:dyDescent="0.3">
      <c r="A190">
        <v>667</v>
      </c>
      <c r="B190" t="s">
        <v>552</v>
      </c>
      <c r="C190" t="s">
        <v>561</v>
      </c>
      <c r="D190">
        <v>51.213119509999999</v>
      </c>
      <c r="E190">
        <v>4.3975987400000003</v>
      </c>
      <c r="F190">
        <v>51.214210510000001</v>
      </c>
      <c r="G190">
        <v>4.3983440399999996</v>
      </c>
      <c r="H190">
        <v>51.21366501</v>
      </c>
      <c r="I190">
        <v>4.3979713900000004</v>
      </c>
      <c r="J190">
        <v>6.5908144645256725E-2</v>
      </c>
    </row>
    <row r="191" spans="1:10" x14ac:dyDescent="0.3">
      <c r="A191">
        <v>309</v>
      </c>
      <c r="B191" t="s">
        <v>533</v>
      </c>
      <c r="C191" t="s">
        <v>545</v>
      </c>
      <c r="D191">
        <v>51.21382904</v>
      </c>
      <c r="E191">
        <v>4.3979830700000004</v>
      </c>
      <c r="F191">
        <v>51.21353912</v>
      </c>
      <c r="G191">
        <v>4.3976206800000002</v>
      </c>
      <c r="H191">
        <v>51.21368408</v>
      </c>
      <c r="I191">
        <v>4.3978018750000007</v>
      </c>
      <c r="J191">
        <v>6.565737356382717E-2</v>
      </c>
    </row>
    <row r="192" spans="1:10" x14ac:dyDescent="0.3">
      <c r="A192">
        <v>569</v>
      </c>
      <c r="B192" t="s">
        <v>545</v>
      </c>
      <c r="C192" t="s">
        <v>547</v>
      </c>
      <c r="D192">
        <v>51.21353912</v>
      </c>
      <c r="E192">
        <v>4.3976206800000002</v>
      </c>
      <c r="F192">
        <v>51.21382904</v>
      </c>
      <c r="G192">
        <v>4.3979830700000004</v>
      </c>
      <c r="H192">
        <v>51.21368408</v>
      </c>
      <c r="I192">
        <v>4.3978018750000007</v>
      </c>
      <c r="J192">
        <v>6.565737356382717E-2</v>
      </c>
    </row>
    <row r="193" spans="1:10" x14ac:dyDescent="0.3">
      <c r="A193">
        <v>685</v>
      </c>
      <c r="B193" t="s">
        <v>555</v>
      </c>
      <c r="C193" t="s">
        <v>558</v>
      </c>
      <c r="D193">
        <v>51.21380997</v>
      </c>
      <c r="E193">
        <v>4.39875317</v>
      </c>
      <c r="F193">
        <v>51.213283539999999</v>
      </c>
      <c r="G193">
        <v>4.3978300099999998</v>
      </c>
      <c r="H193">
        <v>51.213546755000003</v>
      </c>
      <c r="I193">
        <v>4.3982915899999986</v>
      </c>
      <c r="J193">
        <v>6.4756049437915408E-2</v>
      </c>
    </row>
    <row r="194" spans="1:10" x14ac:dyDescent="0.3">
      <c r="A194">
        <v>567</v>
      </c>
      <c r="B194" t="s">
        <v>544</v>
      </c>
      <c r="C194" t="s">
        <v>561</v>
      </c>
      <c r="D194">
        <v>51.213108060000003</v>
      </c>
      <c r="E194">
        <v>4.39752674</v>
      </c>
      <c r="F194">
        <v>51.214210510000001</v>
      </c>
      <c r="G194">
        <v>4.3983440399999996</v>
      </c>
      <c r="H194">
        <v>51.213659285000013</v>
      </c>
      <c r="I194">
        <v>4.3979353899999998</v>
      </c>
      <c r="J194">
        <v>6.4619713757382749E-2</v>
      </c>
    </row>
    <row r="195" spans="1:10" x14ac:dyDescent="0.3">
      <c r="A195">
        <v>45</v>
      </c>
      <c r="B195" t="s">
        <v>525</v>
      </c>
      <c r="C195" t="s">
        <v>533</v>
      </c>
      <c r="D195">
        <v>51.213481899999998</v>
      </c>
      <c r="E195">
        <v>4.3978996300000004</v>
      </c>
      <c r="F195">
        <v>51.21382904</v>
      </c>
      <c r="G195">
        <v>4.3979830700000004</v>
      </c>
      <c r="H195">
        <v>51.213655469999999</v>
      </c>
      <c r="I195">
        <v>4.39794135</v>
      </c>
      <c r="J195">
        <v>6.4316168559244685E-2</v>
      </c>
    </row>
    <row r="196" spans="1:10" x14ac:dyDescent="0.3">
      <c r="A196">
        <v>59</v>
      </c>
      <c r="B196" t="s">
        <v>525</v>
      </c>
      <c r="C196" t="s">
        <v>547</v>
      </c>
      <c r="D196">
        <v>51.213481899999998</v>
      </c>
      <c r="E196">
        <v>4.3978996300000004</v>
      </c>
      <c r="F196">
        <v>51.21382904</v>
      </c>
      <c r="G196">
        <v>4.3979830700000004</v>
      </c>
      <c r="H196">
        <v>51.213655469999999</v>
      </c>
      <c r="I196">
        <v>4.39794135</v>
      </c>
      <c r="J196">
        <v>6.4316168559244685E-2</v>
      </c>
    </row>
    <row r="197" spans="1:10" x14ac:dyDescent="0.3">
      <c r="A197">
        <v>306</v>
      </c>
      <c r="B197" t="s">
        <v>533</v>
      </c>
      <c r="C197" t="s">
        <v>542</v>
      </c>
      <c r="D197">
        <v>51.21382904</v>
      </c>
      <c r="E197">
        <v>4.3979830700000004</v>
      </c>
      <c r="F197">
        <v>51.213481899999998</v>
      </c>
      <c r="G197">
        <v>4.3978996300000004</v>
      </c>
      <c r="H197">
        <v>51.213655469999999</v>
      </c>
      <c r="I197">
        <v>4.39794135</v>
      </c>
      <c r="J197">
        <v>6.4316168559244685E-2</v>
      </c>
    </row>
    <row r="198" spans="1:10" x14ac:dyDescent="0.3">
      <c r="A198">
        <v>518</v>
      </c>
      <c r="B198" t="s">
        <v>542</v>
      </c>
      <c r="C198" t="s">
        <v>547</v>
      </c>
      <c r="D198">
        <v>51.213481899999998</v>
      </c>
      <c r="E198">
        <v>4.3978996300000004</v>
      </c>
      <c r="F198">
        <v>51.21382904</v>
      </c>
      <c r="G198">
        <v>4.3979830700000004</v>
      </c>
      <c r="H198">
        <v>51.213655469999999</v>
      </c>
      <c r="I198">
        <v>4.39794135</v>
      </c>
      <c r="J198">
        <v>6.4316168559244685E-2</v>
      </c>
    </row>
    <row r="199" spans="1:10" x14ac:dyDescent="0.3">
      <c r="A199">
        <v>631</v>
      </c>
      <c r="B199" t="s">
        <v>549</v>
      </c>
      <c r="C199" t="s">
        <v>555</v>
      </c>
      <c r="D199">
        <v>51.213310239999998</v>
      </c>
      <c r="E199">
        <v>4.39772797</v>
      </c>
      <c r="F199">
        <v>51.21380997</v>
      </c>
      <c r="G199">
        <v>4.39875317</v>
      </c>
      <c r="H199">
        <v>51.213560104999999</v>
      </c>
      <c r="I199">
        <v>4.3982405699999996</v>
      </c>
      <c r="J199">
        <v>6.375159411336323E-2</v>
      </c>
    </row>
    <row r="200" spans="1:10" x14ac:dyDescent="0.3">
      <c r="A200">
        <v>142</v>
      </c>
      <c r="B200" t="s">
        <v>527</v>
      </c>
      <c r="C200" t="s">
        <v>561</v>
      </c>
      <c r="D200">
        <v>51.213073729999998</v>
      </c>
      <c r="E200">
        <v>4.3976159099999999</v>
      </c>
      <c r="F200">
        <v>51.214210510000001</v>
      </c>
      <c r="G200">
        <v>4.3983440399999996</v>
      </c>
      <c r="H200">
        <v>51.213642120000003</v>
      </c>
      <c r="I200">
        <v>4.3979799750000002</v>
      </c>
      <c r="J200">
        <v>6.3653195130667195E-2</v>
      </c>
    </row>
    <row r="201" spans="1:10" x14ac:dyDescent="0.3">
      <c r="A201">
        <v>687</v>
      </c>
      <c r="B201" t="s">
        <v>555</v>
      </c>
      <c r="C201" t="s">
        <v>560</v>
      </c>
      <c r="D201">
        <v>51.21380997</v>
      </c>
      <c r="E201">
        <v>4.39875317</v>
      </c>
      <c r="F201">
        <v>51.213367460000001</v>
      </c>
      <c r="G201">
        <v>4.3975591700000001</v>
      </c>
      <c r="H201">
        <v>51.213588715</v>
      </c>
      <c r="I201">
        <v>4.39815617</v>
      </c>
      <c r="J201">
        <v>6.3203531102111812E-2</v>
      </c>
    </row>
    <row r="202" spans="1:10" x14ac:dyDescent="0.3">
      <c r="A202">
        <v>592</v>
      </c>
      <c r="B202" t="s">
        <v>546</v>
      </c>
      <c r="C202" t="s">
        <v>555</v>
      </c>
      <c r="D202">
        <v>51.213279720000003</v>
      </c>
      <c r="E202">
        <v>4.3977179499999997</v>
      </c>
      <c r="F202">
        <v>51.21380997</v>
      </c>
      <c r="G202">
        <v>4.39875317</v>
      </c>
      <c r="H202">
        <v>51.213544845000001</v>
      </c>
      <c r="I202">
        <v>4.3982355599999998</v>
      </c>
      <c r="J202">
        <v>6.2179411186339871E-2</v>
      </c>
    </row>
    <row r="203" spans="1:10" x14ac:dyDescent="0.3">
      <c r="A203">
        <v>262</v>
      </c>
      <c r="B203" t="s">
        <v>531</v>
      </c>
      <c r="C203" t="s">
        <v>555</v>
      </c>
      <c r="D203">
        <v>51.213272089999997</v>
      </c>
      <c r="E203">
        <v>4.3977203400000002</v>
      </c>
      <c r="F203">
        <v>51.21380997</v>
      </c>
      <c r="G203">
        <v>4.39875317</v>
      </c>
      <c r="H203">
        <v>51.213541030000002</v>
      </c>
      <c r="I203">
        <v>4.3982367550000001</v>
      </c>
      <c r="J203">
        <v>6.1890348917444958E-2</v>
      </c>
    </row>
    <row r="204" spans="1:10" x14ac:dyDescent="0.3">
      <c r="A204">
        <v>642</v>
      </c>
      <c r="B204" t="s">
        <v>550</v>
      </c>
      <c r="C204" t="s">
        <v>555</v>
      </c>
      <c r="D204">
        <v>51.213218689999998</v>
      </c>
      <c r="E204">
        <v>4.39781332</v>
      </c>
      <c r="F204">
        <v>51.21380997</v>
      </c>
      <c r="G204">
        <v>4.39875317</v>
      </c>
      <c r="H204">
        <v>51.213514330000002</v>
      </c>
      <c r="I204">
        <v>4.398283245</v>
      </c>
      <c r="J204">
        <v>6.1629825158360678E-2</v>
      </c>
    </row>
    <row r="205" spans="1:10" x14ac:dyDescent="0.3">
      <c r="A205">
        <v>231</v>
      </c>
      <c r="B205" t="s">
        <v>530</v>
      </c>
      <c r="C205" t="s">
        <v>554</v>
      </c>
      <c r="D205">
        <v>51.213161470000003</v>
      </c>
      <c r="E205">
        <v>4.3976039900000004</v>
      </c>
      <c r="F205">
        <v>51.214103700000003</v>
      </c>
      <c r="G205">
        <v>4.3981847800000002</v>
      </c>
      <c r="H205">
        <v>51.213632584999999</v>
      </c>
      <c r="I205">
        <v>4.3978943850000007</v>
      </c>
      <c r="J205">
        <v>6.1058706842532312E-2</v>
      </c>
    </row>
    <row r="206" spans="1:10" x14ac:dyDescent="0.3">
      <c r="A206">
        <v>618</v>
      </c>
      <c r="B206" t="s">
        <v>548</v>
      </c>
      <c r="C206" t="s">
        <v>554</v>
      </c>
      <c r="D206">
        <v>51.213172909999997</v>
      </c>
      <c r="E206">
        <v>4.3974962199999998</v>
      </c>
      <c r="F206">
        <v>51.214103700000003</v>
      </c>
      <c r="G206">
        <v>4.3981847800000002</v>
      </c>
      <c r="H206">
        <v>51.213638305000003</v>
      </c>
      <c r="I206">
        <v>4.3978405</v>
      </c>
      <c r="J206">
        <v>6.0969648794778467E-2</v>
      </c>
    </row>
    <row r="207" spans="1:10" x14ac:dyDescent="0.3">
      <c r="A207">
        <v>543</v>
      </c>
      <c r="B207" t="s">
        <v>543</v>
      </c>
      <c r="C207" t="s">
        <v>554</v>
      </c>
      <c r="D207">
        <v>51.21315002</v>
      </c>
      <c r="E207">
        <v>4.3976020800000004</v>
      </c>
      <c r="F207">
        <v>51.214103700000003</v>
      </c>
      <c r="G207">
        <v>4.3981847800000002</v>
      </c>
      <c r="H207">
        <v>51.213626860000012</v>
      </c>
      <c r="I207">
        <v>4.3978934299999999</v>
      </c>
      <c r="J207">
        <v>6.0423172573270012E-2</v>
      </c>
    </row>
    <row r="208" spans="1:10" x14ac:dyDescent="0.3">
      <c r="A208">
        <v>336</v>
      </c>
      <c r="B208" t="s">
        <v>534</v>
      </c>
      <c r="C208" t="s">
        <v>545</v>
      </c>
      <c r="D208">
        <v>51.213722230000002</v>
      </c>
      <c r="E208">
        <v>4.3980121600000004</v>
      </c>
      <c r="F208">
        <v>51.21353912</v>
      </c>
      <c r="G208">
        <v>4.3976206800000002</v>
      </c>
      <c r="H208">
        <v>51.213630674999997</v>
      </c>
      <c r="I208">
        <v>4.3978164199999998</v>
      </c>
      <c r="J208">
        <v>5.9884072007755203E-2</v>
      </c>
    </row>
    <row r="209" spans="1:10" x14ac:dyDescent="0.3">
      <c r="A209">
        <v>46</v>
      </c>
      <c r="B209" t="s">
        <v>525</v>
      </c>
      <c r="C209" t="s">
        <v>534</v>
      </c>
      <c r="D209">
        <v>51.213481899999998</v>
      </c>
      <c r="E209">
        <v>4.3978996300000004</v>
      </c>
      <c r="F209">
        <v>51.213722230000002</v>
      </c>
      <c r="G209">
        <v>4.3980121600000004</v>
      </c>
      <c r="H209">
        <v>51.213602065000003</v>
      </c>
      <c r="I209">
        <v>4.3979558950000008</v>
      </c>
      <c r="J209">
        <v>5.8900338555371003E-2</v>
      </c>
    </row>
    <row r="210" spans="1:10" x14ac:dyDescent="0.3">
      <c r="A210">
        <v>333</v>
      </c>
      <c r="B210" t="s">
        <v>534</v>
      </c>
      <c r="C210" t="s">
        <v>542</v>
      </c>
      <c r="D210">
        <v>51.213722230000002</v>
      </c>
      <c r="E210">
        <v>4.3980121600000004</v>
      </c>
      <c r="F210">
        <v>51.213481899999998</v>
      </c>
      <c r="G210">
        <v>4.3978996300000004</v>
      </c>
      <c r="H210">
        <v>51.213602065000003</v>
      </c>
      <c r="I210">
        <v>4.3979558950000008</v>
      </c>
      <c r="J210">
        <v>5.8900338555371003E-2</v>
      </c>
    </row>
    <row r="211" spans="1:10" x14ac:dyDescent="0.3">
      <c r="A211">
        <v>14</v>
      </c>
      <c r="B211" t="s">
        <v>523</v>
      </c>
      <c r="C211" t="s">
        <v>538</v>
      </c>
      <c r="D211">
        <v>51.212829589999998</v>
      </c>
      <c r="E211">
        <v>4.3977103199999998</v>
      </c>
      <c r="F211">
        <v>51.214332579999997</v>
      </c>
      <c r="G211">
        <v>4.3983736000000002</v>
      </c>
      <c r="H211">
        <v>51.213581085000001</v>
      </c>
      <c r="I211">
        <v>4.3980419599999996</v>
      </c>
      <c r="J211">
        <v>5.8834288071049748E-2</v>
      </c>
    </row>
    <row r="212" spans="1:10" x14ac:dyDescent="0.3">
      <c r="A212">
        <v>660</v>
      </c>
      <c r="B212" t="s">
        <v>552</v>
      </c>
      <c r="C212" t="s">
        <v>554</v>
      </c>
      <c r="D212">
        <v>51.213119509999999</v>
      </c>
      <c r="E212">
        <v>4.3975987400000003</v>
      </c>
      <c r="F212">
        <v>51.214103700000003</v>
      </c>
      <c r="G212">
        <v>4.3981847800000002</v>
      </c>
      <c r="H212">
        <v>51.213611604999997</v>
      </c>
      <c r="I212">
        <v>4.3978917600000003</v>
      </c>
      <c r="J212">
        <v>5.8743940787228742E-2</v>
      </c>
    </row>
    <row r="213" spans="1:10" x14ac:dyDescent="0.3">
      <c r="A213">
        <v>179</v>
      </c>
      <c r="B213" t="s">
        <v>529</v>
      </c>
      <c r="C213" t="s">
        <v>533</v>
      </c>
      <c r="D213">
        <v>51.213394170000001</v>
      </c>
      <c r="E213">
        <v>4.3977360699999997</v>
      </c>
      <c r="F213">
        <v>51.21382904</v>
      </c>
      <c r="G213">
        <v>4.3979830700000004</v>
      </c>
      <c r="H213">
        <v>51.213611604999997</v>
      </c>
      <c r="I213">
        <v>4.3978595699999996</v>
      </c>
      <c r="J213">
        <v>5.8277716631581607E-2</v>
      </c>
    </row>
    <row r="214" spans="1:10" x14ac:dyDescent="0.3">
      <c r="A214">
        <v>193</v>
      </c>
      <c r="B214" t="s">
        <v>529</v>
      </c>
      <c r="C214" t="s">
        <v>547</v>
      </c>
      <c r="D214">
        <v>51.213394170000001</v>
      </c>
      <c r="E214">
        <v>4.3977360699999997</v>
      </c>
      <c r="F214">
        <v>51.21382904</v>
      </c>
      <c r="G214">
        <v>4.3979830700000004</v>
      </c>
      <c r="H214">
        <v>51.213611604999997</v>
      </c>
      <c r="I214">
        <v>4.3978595699999996</v>
      </c>
      <c r="J214">
        <v>5.8277716631581607E-2</v>
      </c>
    </row>
    <row r="215" spans="1:10" x14ac:dyDescent="0.3">
      <c r="A215">
        <v>560</v>
      </c>
      <c r="B215" t="s">
        <v>544</v>
      </c>
      <c r="C215" t="s">
        <v>554</v>
      </c>
      <c r="D215">
        <v>51.213108060000003</v>
      </c>
      <c r="E215">
        <v>4.39752674</v>
      </c>
      <c r="F215">
        <v>51.214103700000003</v>
      </c>
      <c r="G215">
        <v>4.3981847800000002</v>
      </c>
      <c r="H215">
        <v>51.213605880000003</v>
      </c>
      <c r="I215">
        <v>4.3978557600000006</v>
      </c>
      <c r="J215">
        <v>5.7602535967617843E-2</v>
      </c>
    </row>
    <row r="216" spans="1:10" x14ac:dyDescent="0.3">
      <c r="A216">
        <v>304</v>
      </c>
      <c r="B216" t="s">
        <v>533</v>
      </c>
      <c r="C216" t="s">
        <v>540</v>
      </c>
      <c r="D216">
        <v>51.21382904</v>
      </c>
      <c r="E216">
        <v>4.3979830700000004</v>
      </c>
      <c r="F216">
        <v>51.213382719999998</v>
      </c>
      <c r="G216">
        <v>4.3976979299999996</v>
      </c>
      <c r="H216">
        <v>51.213605880000003</v>
      </c>
      <c r="I216">
        <v>4.3978405</v>
      </c>
      <c r="J216">
        <v>5.7413112823863202E-2</v>
      </c>
    </row>
    <row r="217" spans="1:10" x14ac:dyDescent="0.3">
      <c r="A217">
        <v>479</v>
      </c>
      <c r="B217" t="s">
        <v>540</v>
      </c>
      <c r="C217" t="s">
        <v>547</v>
      </c>
      <c r="D217">
        <v>51.213382719999998</v>
      </c>
      <c r="E217">
        <v>4.3976979299999996</v>
      </c>
      <c r="F217">
        <v>51.21382904</v>
      </c>
      <c r="G217">
        <v>4.3979830700000004</v>
      </c>
      <c r="H217">
        <v>51.213605880000003</v>
      </c>
      <c r="I217">
        <v>4.3978405</v>
      </c>
      <c r="J217">
        <v>5.7413112823863202E-2</v>
      </c>
    </row>
    <row r="218" spans="1:10" x14ac:dyDescent="0.3">
      <c r="A218">
        <v>147</v>
      </c>
      <c r="B218" t="s">
        <v>528</v>
      </c>
      <c r="C218" t="s">
        <v>533</v>
      </c>
      <c r="D218">
        <v>51.213356019999999</v>
      </c>
      <c r="E218">
        <v>4.3978433600000004</v>
      </c>
      <c r="F218">
        <v>51.21382904</v>
      </c>
      <c r="G218">
        <v>4.3979830700000004</v>
      </c>
      <c r="H218">
        <v>51.21359253</v>
      </c>
      <c r="I218">
        <v>4.3979132150000009</v>
      </c>
      <c r="J218">
        <v>5.7048742714429487E-2</v>
      </c>
    </row>
    <row r="219" spans="1:10" x14ac:dyDescent="0.3">
      <c r="A219">
        <v>161</v>
      </c>
      <c r="B219" t="s">
        <v>528</v>
      </c>
      <c r="C219" t="s">
        <v>547</v>
      </c>
      <c r="D219">
        <v>51.213356019999999</v>
      </c>
      <c r="E219">
        <v>4.3978433600000004</v>
      </c>
      <c r="F219">
        <v>51.21382904</v>
      </c>
      <c r="G219">
        <v>4.3979830700000004</v>
      </c>
      <c r="H219">
        <v>51.21359253</v>
      </c>
      <c r="I219">
        <v>4.3979132150000009</v>
      </c>
      <c r="J219">
        <v>5.7048742714429487E-2</v>
      </c>
    </row>
    <row r="220" spans="1:10" x14ac:dyDescent="0.3">
      <c r="A220">
        <v>317</v>
      </c>
      <c r="B220" t="s">
        <v>533</v>
      </c>
      <c r="C220" t="s">
        <v>553</v>
      </c>
      <c r="D220">
        <v>51.21382904</v>
      </c>
      <c r="E220">
        <v>4.3979830700000004</v>
      </c>
      <c r="F220">
        <v>51.213356019999999</v>
      </c>
      <c r="G220">
        <v>4.3978433600000004</v>
      </c>
      <c r="H220">
        <v>51.21359253</v>
      </c>
      <c r="I220">
        <v>4.3979132150000009</v>
      </c>
      <c r="J220">
        <v>5.7048742714429487E-2</v>
      </c>
    </row>
    <row r="221" spans="1:10" x14ac:dyDescent="0.3">
      <c r="A221">
        <v>604</v>
      </c>
      <c r="B221" t="s">
        <v>547</v>
      </c>
      <c r="C221" t="s">
        <v>553</v>
      </c>
      <c r="D221">
        <v>51.21382904</v>
      </c>
      <c r="E221">
        <v>4.3979830700000004</v>
      </c>
      <c r="F221">
        <v>51.213356019999999</v>
      </c>
      <c r="G221">
        <v>4.3978433600000004</v>
      </c>
      <c r="H221">
        <v>51.21359253</v>
      </c>
      <c r="I221">
        <v>4.3979132150000009</v>
      </c>
      <c r="J221">
        <v>5.7048742714429487E-2</v>
      </c>
    </row>
    <row r="222" spans="1:10" x14ac:dyDescent="0.3">
      <c r="A222">
        <v>135</v>
      </c>
      <c r="B222" t="s">
        <v>527</v>
      </c>
      <c r="C222" t="s">
        <v>554</v>
      </c>
      <c r="D222">
        <v>51.213073729999998</v>
      </c>
      <c r="E222">
        <v>4.3976159099999999</v>
      </c>
      <c r="F222">
        <v>51.214103700000003</v>
      </c>
      <c r="G222">
        <v>4.3981847800000002</v>
      </c>
      <c r="H222">
        <v>51.213588715</v>
      </c>
      <c r="I222">
        <v>4.397900345</v>
      </c>
      <c r="J222">
        <v>5.6411806161364528E-2</v>
      </c>
    </row>
    <row r="223" spans="1:10" x14ac:dyDescent="0.3">
      <c r="A223">
        <v>324</v>
      </c>
      <c r="B223" t="s">
        <v>533</v>
      </c>
      <c r="C223" t="s">
        <v>560</v>
      </c>
      <c r="D223">
        <v>51.21382904</v>
      </c>
      <c r="E223">
        <v>4.3979830700000004</v>
      </c>
      <c r="F223">
        <v>51.213367460000001</v>
      </c>
      <c r="G223">
        <v>4.3975591700000001</v>
      </c>
      <c r="H223">
        <v>51.213598249999997</v>
      </c>
      <c r="I223">
        <v>4.3977711199999998</v>
      </c>
      <c r="J223">
        <v>5.5950050164385111E-2</v>
      </c>
    </row>
    <row r="224" spans="1:10" x14ac:dyDescent="0.3">
      <c r="A224">
        <v>611</v>
      </c>
      <c r="B224" t="s">
        <v>547</v>
      </c>
      <c r="C224" t="s">
        <v>560</v>
      </c>
      <c r="D224">
        <v>51.21382904</v>
      </c>
      <c r="E224">
        <v>4.3979830700000004</v>
      </c>
      <c r="F224">
        <v>51.213367460000001</v>
      </c>
      <c r="G224">
        <v>4.3975591700000001</v>
      </c>
      <c r="H224">
        <v>51.213598249999997</v>
      </c>
      <c r="I224">
        <v>4.3977711199999998</v>
      </c>
      <c r="J224">
        <v>5.5950050164385111E-2</v>
      </c>
    </row>
    <row r="225" spans="1:10" x14ac:dyDescent="0.3">
      <c r="A225">
        <v>321</v>
      </c>
      <c r="B225" t="s">
        <v>533</v>
      </c>
      <c r="C225" t="s">
        <v>557</v>
      </c>
      <c r="D225">
        <v>51.21382904</v>
      </c>
      <c r="E225">
        <v>4.3979830700000004</v>
      </c>
      <c r="F225">
        <v>51.213298799999997</v>
      </c>
      <c r="G225">
        <v>4.3979983300000001</v>
      </c>
      <c r="H225">
        <v>51.213563919999999</v>
      </c>
      <c r="I225">
        <v>4.3979907000000003</v>
      </c>
      <c r="J225">
        <v>5.5702700169229277E-2</v>
      </c>
    </row>
    <row r="226" spans="1:10" x14ac:dyDescent="0.3">
      <c r="A226">
        <v>608</v>
      </c>
      <c r="B226" t="s">
        <v>547</v>
      </c>
      <c r="C226" t="s">
        <v>557</v>
      </c>
      <c r="D226">
        <v>51.21382904</v>
      </c>
      <c r="E226">
        <v>4.3979830700000004</v>
      </c>
      <c r="F226">
        <v>51.213298799999997</v>
      </c>
      <c r="G226">
        <v>4.3979983300000001</v>
      </c>
      <c r="H226">
        <v>51.213563919999999</v>
      </c>
      <c r="I226">
        <v>4.3979907000000003</v>
      </c>
      <c r="J226">
        <v>5.5702700169229277E-2</v>
      </c>
    </row>
    <row r="227" spans="1:10" x14ac:dyDescent="0.3">
      <c r="A227">
        <v>232</v>
      </c>
      <c r="B227" t="s">
        <v>530</v>
      </c>
      <c r="C227" t="s">
        <v>555</v>
      </c>
      <c r="D227">
        <v>51.213161470000003</v>
      </c>
      <c r="E227">
        <v>4.3976039900000004</v>
      </c>
      <c r="F227">
        <v>51.21380997</v>
      </c>
      <c r="G227">
        <v>4.39875317</v>
      </c>
      <c r="H227">
        <v>51.213485720000001</v>
      </c>
      <c r="I227">
        <v>4.3981785799999997</v>
      </c>
      <c r="J227">
        <v>5.4542691737769058E-2</v>
      </c>
    </row>
    <row r="228" spans="1:10" x14ac:dyDescent="0.3">
      <c r="A228">
        <v>544</v>
      </c>
      <c r="B228" t="s">
        <v>543</v>
      </c>
      <c r="C228" t="s">
        <v>555</v>
      </c>
      <c r="D228">
        <v>51.21315002</v>
      </c>
      <c r="E228">
        <v>4.3976020800000004</v>
      </c>
      <c r="F228">
        <v>51.21380997</v>
      </c>
      <c r="G228">
        <v>4.39875317</v>
      </c>
      <c r="H228">
        <v>51.213479995</v>
      </c>
      <c r="I228">
        <v>4.3981776250000006</v>
      </c>
      <c r="J228">
        <v>5.3998682207988709E-2</v>
      </c>
    </row>
    <row r="229" spans="1:10" x14ac:dyDescent="0.3">
      <c r="A229">
        <v>313</v>
      </c>
      <c r="B229" t="s">
        <v>533</v>
      </c>
      <c r="C229" t="s">
        <v>549</v>
      </c>
      <c r="D229">
        <v>51.21382904</v>
      </c>
      <c r="E229">
        <v>4.3979830700000004</v>
      </c>
      <c r="F229">
        <v>51.213310239999998</v>
      </c>
      <c r="G229">
        <v>4.39772797</v>
      </c>
      <c r="H229">
        <v>51.213569640000003</v>
      </c>
      <c r="I229">
        <v>4.3978555200000002</v>
      </c>
      <c r="J229">
        <v>5.3645969238008517E-2</v>
      </c>
    </row>
    <row r="230" spans="1:10" x14ac:dyDescent="0.3">
      <c r="A230">
        <v>600</v>
      </c>
      <c r="B230" t="s">
        <v>547</v>
      </c>
      <c r="C230" t="s">
        <v>549</v>
      </c>
      <c r="D230">
        <v>51.21382904</v>
      </c>
      <c r="E230">
        <v>4.3979830700000004</v>
      </c>
      <c r="F230">
        <v>51.213310239999998</v>
      </c>
      <c r="G230">
        <v>4.39772797</v>
      </c>
      <c r="H230">
        <v>51.213569640000003</v>
      </c>
      <c r="I230">
        <v>4.3978555200000002</v>
      </c>
      <c r="J230">
        <v>5.3645969238008517E-2</v>
      </c>
    </row>
    <row r="231" spans="1:10" x14ac:dyDescent="0.3">
      <c r="A231">
        <v>48</v>
      </c>
      <c r="B231" t="s">
        <v>525</v>
      </c>
      <c r="C231" t="s">
        <v>536</v>
      </c>
      <c r="D231">
        <v>51.213481899999998</v>
      </c>
      <c r="E231">
        <v>4.3978996300000004</v>
      </c>
      <c r="F231">
        <v>51.213459010000001</v>
      </c>
      <c r="G231">
        <v>4.3984751700000002</v>
      </c>
      <c r="H231">
        <v>51.213470455</v>
      </c>
      <c r="I231">
        <v>4.3981874000000003</v>
      </c>
      <c r="J231">
        <v>5.3593875340967267E-2</v>
      </c>
    </row>
    <row r="232" spans="1:10" x14ac:dyDescent="0.3">
      <c r="A232">
        <v>384</v>
      </c>
      <c r="B232" t="s">
        <v>536</v>
      </c>
      <c r="C232" t="s">
        <v>542</v>
      </c>
      <c r="D232">
        <v>51.213459010000001</v>
      </c>
      <c r="E232">
        <v>4.3984751700000002</v>
      </c>
      <c r="F232">
        <v>51.213481899999998</v>
      </c>
      <c r="G232">
        <v>4.3978996300000004</v>
      </c>
      <c r="H232">
        <v>51.213470455</v>
      </c>
      <c r="I232">
        <v>4.3981874000000003</v>
      </c>
      <c r="J232">
        <v>5.3593875340967267E-2</v>
      </c>
    </row>
    <row r="233" spans="1:10" x14ac:dyDescent="0.3">
      <c r="A233">
        <v>322</v>
      </c>
      <c r="B233" t="s">
        <v>533</v>
      </c>
      <c r="C233" t="s">
        <v>558</v>
      </c>
      <c r="D233">
        <v>51.21382904</v>
      </c>
      <c r="E233">
        <v>4.3979830700000004</v>
      </c>
      <c r="F233">
        <v>51.213283539999999</v>
      </c>
      <c r="G233">
        <v>4.3978300099999998</v>
      </c>
      <c r="H233">
        <v>51.21355629</v>
      </c>
      <c r="I233">
        <v>4.3979065400000001</v>
      </c>
      <c r="J233">
        <v>5.3039528319735997E-2</v>
      </c>
    </row>
    <row r="234" spans="1:10" x14ac:dyDescent="0.3">
      <c r="A234">
        <v>609</v>
      </c>
      <c r="B234" t="s">
        <v>547</v>
      </c>
      <c r="C234" t="s">
        <v>558</v>
      </c>
      <c r="D234">
        <v>51.21382904</v>
      </c>
      <c r="E234">
        <v>4.3979830700000004</v>
      </c>
      <c r="F234">
        <v>51.213283539999999</v>
      </c>
      <c r="G234">
        <v>4.3978300099999998</v>
      </c>
      <c r="H234">
        <v>51.21355629</v>
      </c>
      <c r="I234">
        <v>4.3979065400000001</v>
      </c>
      <c r="J234">
        <v>5.3039528319735997E-2</v>
      </c>
    </row>
    <row r="235" spans="1:10" x14ac:dyDescent="0.3">
      <c r="A235">
        <v>619</v>
      </c>
      <c r="B235" t="s">
        <v>548</v>
      </c>
      <c r="C235" t="s">
        <v>555</v>
      </c>
      <c r="D235">
        <v>51.213172909999997</v>
      </c>
      <c r="E235">
        <v>4.3974962199999998</v>
      </c>
      <c r="F235">
        <v>51.21380997</v>
      </c>
      <c r="G235">
        <v>4.39875317</v>
      </c>
      <c r="H235">
        <v>51.213491439999999</v>
      </c>
      <c r="I235">
        <v>4.3981246949999999</v>
      </c>
      <c r="J235">
        <v>5.2864574431996818E-2</v>
      </c>
    </row>
    <row r="236" spans="1:10" x14ac:dyDescent="0.3">
      <c r="A236">
        <v>430</v>
      </c>
      <c r="B236" t="s">
        <v>538</v>
      </c>
      <c r="C236" t="s">
        <v>541</v>
      </c>
      <c r="D236">
        <v>51.214332579999997</v>
      </c>
      <c r="E236">
        <v>4.3983736000000002</v>
      </c>
      <c r="F236">
        <v>51.212806700000002</v>
      </c>
      <c r="G236">
        <v>4.3971657799999999</v>
      </c>
      <c r="H236">
        <v>51.213569640000003</v>
      </c>
      <c r="I236">
        <v>4.3977696900000014</v>
      </c>
      <c r="J236">
        <v>5.2772514825491751E-2</v>
      </c>
    </row>
    <row r="237" spans="1:10" x14ac:dyDescent="0.3">
      <c r="A237">
        <v>180</v>
      </c>
      <c r="B237" t="s">
        <v>529</v>
      </c>
      <c r="C237" t="s">
        <v>534</v>
      </c>
      <c r="D237">
        <v>51.213394170000001</v>
      </c>
      <c r="E237">
        <v>4.3977360699999997</v>
      </c>
      <c r="F237">
        <v>51.213722230000002</v>
      </c>
      <c r="G237">
        <v>4.3980121600000004</v>
      </c>
      <c r="H237">
        <v>51.213558200000001</v>
      </c>
      <c r="I237">
        <v>4.3978741149999996</v>
      </c>
      <c r="J237">
        <v>5.2681681775541313E-2</v>
      </c>
    </row>
    <row r="238" spans="1:10" x14ac:dyDescent="0.3">
      <c r="A238">
        <v>661</v>
      </c>
      <c r="B238" t="s">
        <v>552</v>
      </c>
      <c r="C238" t="s">
        <v>555</v>
      </c>
      <c r="D238">
        <v>51.213119509999999</v>
      </c>
      <c r="E238">
        <v>4.3975987400000003</v>
      </c>
      <c r="F238">
        <v>51.21380997</v>
      </c>
      <c r="G238">
        <v>4.39875317</v>
      </c>
      <c r="H238">
        <v>51.213464739999999</v>
      </c>
      <c r="I238">
        <v>4.3981759550000001</v>
      </c>
      <c r="J238">
        <v>5.2597965743538908E-2</v>
      </c>
    </row>
    <row r="239" spans="1:10" x14ac:dyDescent="0.3">
      <c r="A239">
        <v>445</v>
      </c>
      <c r="B239" t="s">
        <v>538</v>
      </c>
      <c r="C239" t="s">
        <v>556</v>
      </c>
      <c r="D239">
        <v>51.214332579999997</v>
      </c>
      <c r="E239">
        <v>4.3983736000000002</v>
      </c>
      <c r="F239">
        <v>51.212738039999998</v>
      </c>
      <c r="G239">
        <v>4.3975868199999999</v>
      </c>
      <c r="H239">
        <v>51.213535309999997</v>
      </c>
      <c r="I239">
        <v>4.3979802100000001</v>
      </c>
      <c r="J239">
        <v>5.2474920648561407E-2</v>
      </c>
    </row>
    <row r="240" spans="1:10" x14ac:dyDescent="0.3">
      <c r="A240">
        <v>37</v>
      </c>
      <c r="B240" t="s">
        <v>523</v>
      </c>
      <c r="C240" t="s">
        <v>561</v>
      </c>
      <c r="D240">
        <v>51.212829589999998</v>
      </c>
      <c r="E240">
        <v>4.3977103199999998</v>
      </c>
      <c r="F240">
        <v>51.214210510000001</v>
      </c>
      <c r="G240">
        <v>4.3983440399999996</v>
      </c>
      <c r="H240">
        <v>51.21352005</v>
      </c>
      <c r="I240">
        <v>4.3980271799999997</v>
      </c>
      <c r="J240">
        <v>5.2240395893475497E-2</v>
      </c>
    </row>
    <row r="241" spans="1:10" x14ac:dyDescent="0.3">
      <c r="A241">
        <v>310</v>
      </c>
      <c r="B241" t="s">
        <v>533</v>
      </c>
      <c r="C241" t="s">
        <v>546</v>
      </c>
      <c r="D241">
        <v>51.21382904</v>
      </c>
      <c r="E241">
        <v>4.3979830700000004</v>
      </c>
      <c r="F241">
        <v>51.213279720000003</v>
      </c>
      <c r="G241">
        <v>4.3977179499999997</v>
      </c>
      <c r="H241">
        <v>51.213554380000012</v>
      </c>
      <c r="I241">
        <v>4.3978505099999996</v>
      </c>
      <c r="J241">
        <v>5.1913622450682172E-2</v>
      </c>
    </row>
    <row r="242" spans="1:10" x14ac:dyDescent="0.3">
      <c r="A242">
        <v>584</v>
      </c>
      <c r="B242" t="s">
        <v>546</v>
      </c>
      <c r="C242" t="s">
        <v>547</v>
      </c>
      <c r="D242">
        <v>51.213279720000003</v>
      </c>
      <c r="E242">
        <v>4.3977179499999997</v>
      </c>
      <c r="F242">
        <v>51.21382904</v>
      </c>
      <c r="G242">
        <v>4.3979830700000004</v>
      </c>
      <c r="H242">
        <v>51.213554380000012</v>
      </c>
      <c r="I242">
        <v>4.3978505099999996</v>
      </c>
      <c r="J242">
        <v>5.1913622450682172E-2</v>
      </c>
    </row>
    <row r="243" spans="1:10" x14ac:dyDescent="0.3">
      <c r="A243">
        <v>331</v>
      </c>
      <c r="B243" t="s">
        <v>534</v>
      </c>
      <c r="C243" t="s">
        <v>540</v>
      </c>
      <c r="D243">
        <v>51.213722230000002</v>
      </c>
      <c r="E243">
        <v>4.3980121600000004</v>
      </c>
      <c r="F243">
        <v>51.213382719999998</v>
      </c>
      <c r="G243">
        <v>4.3976979299999996</v>
      </c>
      <c r="H243">
        <v>51.213552475</v>
      </c>
      <c r="I243">
        <v>4.397855045</v>
      </c>
      <c r="J243">
        <v>5.1770666631237923E-2</v>
      </c>
    </row>
    <row r="244" spans="1:10" x14ac:dyDescent="0.3">
      <c r="A244">
        <v>148</v>
      </c>
      <c r="B244" t="s">
        <v>528</v>
      </c>
      <c r="C244" t="s">
        <v>534</v>
      </c>
      <c r="D244">
        <v>51.213356019999999</v>
      </c>
      <c r="E244">
        <v>4.3978433600000004</v>
      </c>
      <c r="F244">
        <v>51.213722230000002</v>
      </c>
      <c r="G244">
        <v>4.3980121600000004</v>
      </c>
      <c r="H244">
        <v>51.213539124999997</v>
      </c>
      <c r="I244">
        <v>4.39792776</v>
      </c>
      <c r="J244">
        <v>5.1637089305454131E-2</v>
      </c>
    </row>
    <row r="245" spans="1:10" x14ac:dyDescent="0.3">
      <c r="A245">
        <v>344</v>
      </c>
      <c r="B245" t="s">
        <v>534</v>
      </c>
      <c r="C245" t="s">
        <v>553</v>
      </c>
      <c r="D245">
        <v>51.213722230000002</v>
      </c>
      <c r="E245">
        <v>4.3980121600000004</v>
      </c>
      <c r="F245">
        <v>51.213356019999999</v>
      </c>
      <c r="G245">
        <v>4.3978433600000004</v>
      </c>
      <c r="H245">
        <v>51.213539124999997</v>
      </c>
      <c r="I245">
        <v>4.39792776</v>
      </c>
      <c r="J245">
        <v>5.1637089305454131E-2</v>
      </c>
    </row>
    <row r="246" spans="1:10" x14ac:dyDescent="0.3">
      <c r="A246">
        <v>240</v>
      </c>
      <c r="B246" t="s">
        <v>531</v>
      </c>
      <c r="C246" t="s">
        <v>533</v>
      </c>
      <c r="D246">
        <v>51.213272089999997</v>
      </c>
      <c r="E246">
        <v>4.3977203400000002</v>
      </c>
      <c r="F246">
        <v>51.21382904</v>
      </c>
      <c r="G246">
        <v>4.3979830700000004</v>
      </c>
      <c r="H246">
        <v>51.213550564999998</v>
      </c>
      <c r="I246">
        <v>4.3978517050000008</v>
      </c>
      <c r="J246">
        <v>5.1515004521408878E-2</v>
      </c>
    </row>
    <row r="247" spans="1:10" x14ac:dyDescent="0.3">
      <c r="A247">
        <v>254</v>
      </c>
      <c r="B247" t="s">
        <v>531</v>
      </c>
      <c r="C247" t="s">
        <v>547</v>
      </c>
      <c r="D247">
        <v>51.213272089999997</v>
      </c>
      <c r="E247">
        <v>4.3977203400000002</v>
      </c>
      <c r="F247">
        <v>51.21382904</v>
      </c>
      <c r="G247">
        <v>4.3979830700000004</v>
      </c>
      <c r="H247">
        <v>51.213550564999998</v>
      </c>
      <c r="I247">
        <v>4.3978517050000008</v>
      </c>
      <c r="J247">
        <v>5.1515004521408878E-2</v>
      </c>
    </row>
    <row r="248" spans="1:10" x14ac:dyDescent="0.3">
      <c r="A248">
        <v>136</v>
      </c>
      <c r="B248" t="s">
        <v>527</v>
      </c>
      <c r="C248" t="s">
        <v>555</v>
      </c>
      <c r="D248">
        <v>51.213073729999998</v>
      </c>
      <c r="E248">
        <v>4.3976159099999999</v>
      </c>
      <c r="F248">
        <v>51.21380997</v>
      </c>
      <c r="G248">
        <v>4.39875317</v>
      </c>
      <c r="H248">
        <v>51.213441850000002</v>
      </c>
      <c r="I248">
        <v>4.3981845399999999</v>
      </c>
      <c r="J248">
        <v>5.1037183881254743E-2</v>
      </c>
    </row>
    <row r="249" spans="1:10" x14ac:dyDescent="0.3">
      <c r="A249">
        <v>387</v>
      </c>
      <c r="B249" t="s">
        <v>536</v>
      </c>
      <c r="C249" t="s">
        <v>545</v>
      </c>
      <c r="D249">
        <v>51.213459010000001</v>
      </c>
      <c r="E249">
        <v>4.3984751700000002</v>
      </c>
      <c r="F249">
        <v>51.21353912</v>
      </c>
      <c r="G249">
        <v>4.3976206800000002</v>
      </c>
      <c r="H249">
        <v>51.213499065000001</v>
      </c>
      <c r="I249">
        <v>4.3980479250000002</v>
      </c>
      <c r="J249">
        <v>5.0820462875070617E-2</v>
      </c>
    </row>
    <row r="250" spans="1:10" x14ac:dyDescent="0.3">
      <c r="A250">
        <v>348</v>
      </c>
      <c r="B250" t="s">
        <v>534</v>
      </c>
      <c r="C250" t="s">
        <v>557</v>
      </c>
      <c r="D250">
        <v>51.213722230000002</v>
      </c>
      <c r="E250">
        <v>4.3980121600000004</v>
      </c>
      <c r="F250">
        <v>51.213298799999997</v>
      </c>
      <c r="G250">
        <v>4.3979983300000001</v>
      </c>
      <c r="H250">
        <v>51.213510515000003</v>
      </c>
      <c r="I250">
        <v>4.3980052450000002</v>
      </c>
      <c r="J250">
        <v>5.0629442785450542E-2</v>
      </c>
    </row>
    <row r="251" spans="1:10" x14ac:dyDescent="0.3">
      <c r="A251">
        <v>561</v>
      </c>
      <c r="B251" t="s">
        <v>544</v>
      </c>
      <c r="C251" t="s">
        <v>555</v>
      </c>
      <c r="D251">
        <v>51.213108060000003</v>
      </c>
      <c r="E251">
        <v>4.39752674</v>
      </c>
      <c r="F251">
        <v>51.21380997</v>
      </c>
      <c r="G251">
        <v>4.39875317</v>
      </c>
      <c r="H251">
        <v>51.213459014999998</v>
      </c>
      <c r="I251">
        <v>4.3981399550000004</v>
      </c>
      <c r="J251">
        <v>5.0549589788710769E-2</v>
      </c>
    </row>
    <row r="252" spans="1:10" x14ac:dyDescent="0.3">
      <c r="A252">
        <v>351</v>
      </c>
      <c r="B252" t="s">
        <v>534</v>
      </c>
      <c r="C252" t="s">
        <v>560</v>
      </c>
      <c r="D252">
        <v>51.213722230000002</v>
      </c>
      <c r="E252">
        <v>4.3980121600000004</v>
      </c>
      <c r="F252">
        <v>51.213367460000001</v>
      </c>
      <c r="G252">
        <v>4.3975591700000001</v>
      </c>
      <c r="H252">
        <v>51.213544845000001</v>
      </c>
      <c r="I252">
        <v>4.3977856650000007</v>
      </c>
      <c r="J252">
        <v>5.0146072633008187E-2</v>
      </c>
    </row>
    <row r="253" spans="1:10" x14ac:dyDescent="0.3">
      <c r="A253">
        <v>92</v>
      </c>
      <c r="B253" t="s">
        <v>526</v>
      </c>
      <c r="C253" t="s">
        <v>545</v>
      </c>
      <c r="F253">
        <v>51.21353912</v>
      </c>
      <c r="G253">
        <v>4.3976206800000002</v>
      </c>
      <c r="H253">
        <v>51.21353912</v>
      </c>
      <c r="I253">
        <v>4.3976206800000002</v>
      </c>
      <c r="J253">
        <v>4.9478821195890102E-2</v>
      </c>
    </row>
    <row r="254" spans="1:10" x14ac:dyDescent="0.3">
      <c r="A254">
        <v>281</v>
      </c>
      <c r="B254" t="s">
        <v>532</v>
      </c>
      <c r="C254" t="s">
        <v>545</v>
      </c>
      <c r="F254">
        <v>51.21353912</v>
      </c>
      <c r="G254">
        <v>4.3976206800000002</v>
      </c>
      <c r="H254">
        <v>51.21353912</v>
      </c>
      <c r="I254">
        <v>4.3976206800000002</v>
      </c>
      <c r="J254">
        <v>4.9478821195890102E-2</v>
      </c>
    </row>
    <row r="255" spans="1:10" x14ac:dyDescent="0.3">
      <c r="A255">
        <v>362</v>
      </c>
      <c r="B255" t="s">
        <v>535</v>
      </c>
      <c r="C255" t="s">
        <v>545</v>
      </c>
      <c r="F255">
        <v>51.21353912</v>
      </c>
      <c r="G255">
        <v>4.3976206800000002</v>
      </c>
      <c r="H255">
        <v>51.21353912</v>
      </c>
      <c r="I255">
        <v>4.3976206800000002</v>
      </c>
      <c r="J255">
        <v>4.9478821195890102E-2</v>
      </c>
    </row>
    <row r="256" spans="1:10" x14ac:dyDescent="0.3">
      <c r="A256">
        <v>411</v>
      </c>
      <c r="B256" t="s">
        <v>537</v>
      </c>
      <c r="C256" t="s">
        <v>545</v>
      </c>
      <c r="F256">
        <v>51.21353912</v>
      </c>
      <c r="G256">
        <v>4.3976206800000002</v>
      </c>
      <c r="H256">
        <v>51.21353912</v>
      </c>
      <c r="I256">
        <v>4.3976206800000002</v>
      </c>
      <c r="J256">
        <v>4.9478821195890102E-2</v>
      </c>
    </row>
    <row r="257" spans="1:10" x14ac:dyDescent="0.3">
      <c r="A257">
        <v>456</v>
      </c>
      <c r="B257" t="s">
        <v>539</v>
      </c>
      <c r="C257" t="s">
        <v>545</v>
      </c>
      <c r="F257">
        <v>51.21353912</v>
      </c>
      <c r="G257">
        <v>4.3976206800000002</v>
      </c>
      <c r="H257">
        <v>51.21353912</v>
      </c>
      <c r="I257">
        <v>4.3976206800000002</v>
      </c>
      <c r="J257">
        <v>4.9478821195890102E-2</v>
      </c>
    </row>
    <row r="258" spans="1:10" x14ac:dyDescent="0.3">
      <c r="A258">
        <v>573</v>
      </c>
      <c r="B258" t="s">
        <v>545</v>
      </c>
      <c r="C258" t="s">
        <v>551</v>
      </c>
      <c r="D258">
        <v>51.21353912</v>
      </c>
      <c r="E258">
        <v>4.3976206800000002</v>
      </c>
      <c r="H258">
        <v>51.21353912</v>
      </c>
      <c r="I258">
        <v>4.3976206800000002</v>
      </c>
      <c r="J258">
        <v>4.9478821195890102E-2</v>
      </c>
    </row>
    <row r="259" spans="1:10" x14ac:dyDescent="0.3">
      <c r="A259">
        <v>581</v>
      </c>
      <c r="B259" t="s">
        <v>545</v>
      </c>
      <c r="C259" t="s">
        <v>559</v>
      </c>
      <c r="D259">
        <v>51.21353912</v>
      </c>
      <c r="E259">
        <v>4.3976206800000002</v>
      </c>
      <c r="H259">
        <v>51.21353912</v>
      </c>
      <c r="I259">
        <v>4.3976206800000002</v>
      </c>
      <c r="J259">
        <v>4.9478821195890102E-2</v>
      </c>
    </row>
    <row r="260" spans="1:10" x14ac:dyDescent="0.3">
      <c r="A260">
        <v>314</v>
      </c>
      <c r="B260" t="s">
        <v>533</v>
      </c>
      <c r="C260" t="s">
        <v>550</v>
      </c>
      <c r="D260">
        <v>51.21382904</v>
      </c>
      <c r="E260">
        <v>4.3979830700000004</v>
      </c>
      <c r="F260">
        <v>51.213218689999998</v>
      </c>
      <c r="G260">
        <v>4.39781332</v>
      </c>
      <c r="H260">
        <v>51.213523864999999</v>
      </c>
      <c r="I260">
        <v>4.3978981949999998</v>
      </c>
      <c r="J260">
        <v>4.9412697736344158E-2</v>
      </c>
    </row>
    <row r="261" spans="1:10" x14ac:dyDescent="0.3">
      <c r="A261">
        <v>601</v>
      </c>
      <c r="B261" t="s">
        <v>547</v>
      </c>
      <c r="C261" t="s">
        <v>550</v>
      </c>
      <c r="D261">
        <v>51.21382904</v>
      </c>
      <c r="E261">
        <v>4.3979830700000004</v>
      </c>
      <c r="F261">
        <v>51.213218689999998</v>
      </c>
      <c r="G261">
        <v>4.39781332</v>
      </c>
      <c r="H261">
        <v>51.213523864999999</v>
      </c>
      <c r="I261">
        <v>4.3978981949999998</v>
      </c>
      <c r="J261">
        <v>4.9412697736344158E-2</v>
      </c>
    </row>
    <row r="262" spans="1:10" x14ac:dyDescent="0.3">
      <c r="A262">
        <v>88</v>
      </c>
      <c r="B262" t="s">
        <v>526</v>
      </c>
      <c r="C262" t="s">
        <v>541</v>
      </c>
      <c r="F262">
        <v>51.212806700000002</v>
      </c>
      <c r="G262">
        <v>4.3971657799999999</v>
      </c>
      <c r="H262">
        <v>51.212806700000002</v>
      </c>
      <c r="I262">
        <v>4.3971657799999999</v>
      </c>
      <c r="J262">
        <v>4.9313976380589458E-2</v>
      </c>
    </row>
    <row r="263" spans="1:10" x14ac:dyDescent="0.3">
      <c r="A263">
        <v>277</v>
      </c>
      <c r="B263" t="s">
        <v>532</v>
      </c>
      <c r="C263" t="s">
        <v>541</v>
      </c>
      <c r="F263">
        <v>51.212806700000002</v>
      </c>
      <c r="G263">
        <v>4.3971657799999999</v>
      </c>
      <c r="H263">
        <v>51.212806700000002</v>
      </c>
      <c r="I263">
        <v>4.3971657799999999</v>
      </c>
      <c r="J263">
        <v>4.9313976380589458E-2</v>
      </c>
    </row>
    <row r="264" spans="1:10" x14ac:dyDescent="0.3">
      <c r="A264">
        <v>358</v>
      </c>
      <c r="B264" t="s">
        <v>535</v>
      </c>
      <c r="C264" t="s">
        <v>541</v>
      </c>
      <c r="F264">
        <v>51.212806700000002</v>
      </c>
      <c r="G264">
        <v>4.3971657799999999</v>
      </c>
      <c r="H264">
        <v>51.212806700000002</v>
      </c>
      <c r="I264">
        <v>4.3971657799999999</v>
      </c>
      <c r="J264">
        <v>4.9313976380589458E-2</v>
      </c>
    </row>
    <row r="265" spans="1:10" x14ac:dyDescent="0.3">
      <c r="A265">
        <v>407</v>
      </c>
      <c r="B265" t="s">
        <v>537</v>
      </c>
      <c r="C265" t="s">
        <v>541</v>
      </c>
      <c r="F265">
        <v>51.212806700000002</v>
      </c>
      <c r="G265">
        <v>4.3971657799999999</v>
      </c>
      <c r="H265">
        <v>51.212806700000002</v>
      </c>
      <c r="I265">
        <v>4.3971657799999999</v>
      </c>
      <c r="J265">
        <v>4.9313976380589458E-2</v>
      </c>
    </row>
    <row r="266" spans="1:10" x14ac:dyDescent="0.3">
      <c r="A266">
        <v>452</v>
      </c>
      <c r="B266" t="s">
        <v>539</v>
      </c>
      <c r="C266" t="s">
        <v>541</v>
      </c>
      <c r="F266">
        <v>51.212806700000002</v>
      </c>
      <c r="G266">
        <v>4.3971657799999999</v>
      </c>
      <c r="H266">
        <v>51.212806700000002</v>
      </c>
      <c r="I266">
        <v>4.3971657799999999</v>
      </c>
      <c r="J266">
        <v>4.9313976380589458E-2</v>
      </c>
    </row>
    <row r="267" spans="1:10" x14ac:dyDescent="0.3">
      <c r="A267">
        <v>503</v>
      </c>
      <c r="B267" t="s">
        <v>541</v>
      </c>
      <c r="C267" t="s">
        <v>551</v>
      </c>
      <c r="D267">
        <v>51.212806700000002</v>
      </c>
      <c r="E267">
        <v>4.3971657799999999</v>
      </c>
      <c r="H267">
        <v>51.212806700000002</v>
      </c>
      <c r="I267">
        <v>4.3971657799999999</v>
      </c>
      <c r="J267">
        <v>4.9313976380589458E-2</v>
      </c>
    </row>
    <row r="268" spans="1:10" x14ac:dyDescent="0.3">
      <c r="A268">
        <v>511</v>
      </c>
      <c r="B268" t="s">
        <v>541</v>
      </c>
      <c r="C268" t="s">
        <v>559</v>
      </c>
      <c r="D268">
        <v>51.212806700000002</v>
      </c>
      <c r="E268">
        <v>4.3971657799999999</v>
      </c>
      <c r="H268">
        <v>51.212806700000002</v>
      </c>
      <c r="I268">
        <v>4.3971657799999999</v>
      </c>
      <c r="J268">
        <v>4.9313976380589458E-2</v>
      </c>
    </row>
    <row r="269" spans="1:10" x14ac:dyDescent="0.3">
      <c r="A269">
        <v>399</v>
      </c>
      <c r="B269" t="s">
        <v>536</v>
      </c>
      <c r="C269" t="s">
        <v>557</v>
      </c>
      <c r="D269">
        <v>51.213459010000001</v>
      </c>
      <c r="E269">
        <v>4.3984751700000002</v>
      </c>
      <c r="F269">
        <v>51.213298799999997</v>
      </c>
      <c r="G269">
        <v>4.3979983300000001</v>
      </c>
      <c r="H269">
        <v>51.213378904999999</v>
      </c>
      <c r="I269">
        <v>4.3982367500000006</v>
      </c>
      <c r="J269">
        <v>4.8736136542083752E-2</v>
      </c>
    </row>
    <row r="270" spans="1:10" x14ac:dyDescent="0.3">
      <c r="A270">
        <v>340</v>
      </c>
      <c r="B270" t="s">
        <v>534</v>
      </c>
      <c r="C270" t="s">
        <v>549</v>
      </c>
      <c r="D270">
        <v>51.213722230000002</v>
      </c>
      <c r="E270">
        <v>4.3980121600000004</v>
      </c>
      <c r="F270">
        <v>51.213310239999998</v>
      </c>
      <c r="G270">
        <v>4.39772797</v>
      </c>
      <c r="H270">
        <v>51.213516235</v>
      </c>
      <c r="I270">
        <v>4.3978700650000002</v>
      </c>
      <c r="J270">
        <v>4.8081244584236682E-2</v>
      </c>
    </row>
    <row r="271" spans="1:10" x14ac:dyDescent="0.3">
      <c r="A271">
        <v>349</v>
      </c>
      <c r="B271" t="s">
        <v>534</v>
      </c>
      <c r="C271" t="s">
        <v>558</v>
      </c>
      <c r="D271">
        <v>51.213722230000002</v>
      </c>
      <c r="E271">
        <v>4.3980121600000004</v>
      </c>
      <c r="F271">
        <v>51.213283539999999</v>
      </c>
      <c r="G271">
        <v>4.3978300099999998</v>
      </c>
      <c r="H271">
        <v>51.213502884999997</v>
      </c>
      <c r="I271">
        <v>4.3979210850000001</v>
      </c>
      <c r="J271">
        <v>4.7664862543634029E-2</v>
      </c>
    </row>
    <row r="272" spans="1:10" x14ac:dyDescent="0.3">
      <c r="A272">
        <v>150</v>
      </c>
      <c r="B272" t="s">
        <v>528</v>
      </c>
      <c r="C272" t="s">
        <v>536</v>
      </c>
      <c r="D272">
        <v>51.213356019999999</v>
      </c>
      <c r="E272">
        <v>4.3978433600000004</v>
      </c>
      <c r="F272">
        <v>51.213459010000001</v>
      </c>
      <c r="G272">
        <v>4.3984751700000002</v>
      </c>
      <c r="H272">
        <v>51.213407515</v>
      </c>
      <c r="I272">
        <v>4.3981592650000003</v>
      </c>
      <c r="J272">
        <v>4.7022123369111803E-2</v>
      </c>
    </row>
    <row r="273" spans="1:10" x14ac:dyDescent="0.3">
      <c r="A273">
        <v>395</v>
      </c>
      <c r="B273" t="s">
        <v>536</v>
      </c>
      <c r="C273" t="s">
        <v>553</v>
      </c>
      <c r="D273">
        <v>51.213459010000001</v>
      </c>
      <c r="E273">
        <v>4.3984751700000002</v>
      </c>
      <c r="F273">
        <v>51.213356019999999</v>
      </c>
      <c r="G273">
        <v>4.3978433600000004</v>
      </c>
      <c r="H273">
        <v>51.213407515</v>
      </c>
      <c r="I273">
        <v>4.3981592650000003</v>
      </c>
      <c r="J273">
        <v>4.7022123369111803E-2</v>
      </c>
    </row>
    <row r="274" spans="1:10" x14ac:dyDescent="0.3">
      <c r="A274">
        <v>337</v>
      </c>
      <c r="B274" t="s">
        <v>534</v>
      </c>
      <c r="C274" t="s">
        <v>546</v>
      </c>
      <c r="D274">
        <v>51.213722230000002</v>
      </c>
      <c r="E274">
        <v>4.3980121600000004</v>
      </c>
      <c r="F274">
        <v>51.213279720000003</v>
      </c>
      <c r="G274">
        <v>4.3977179499999997</v>
      </c>
      <c r="H274">
        <v>51.213500975000002</v>
      </c>
      <c r="I274">
        <v>4.3978650549999996</v>
      </c>
      <c r="J274">
        <v>4.6350684969442897E-2</v>
      </c>
    </row>
    <row r="275" spans="1:10" x14ac:dyDescent="0.3">
      <c r="A275">
        <v>182</v>
      </c>
      <c r="B275" t="s">
        <v>529</v>
      </c>
      <c r="C275" t="s">
        <v>536</v>
      </c>
      <c r="D275">
        <v>51.213394170000001</v>
      </c>
      <c r="E275">
        <v>4.3977360699999997</v>
      </c>
      <c r="F275">
        <v>51.213459010000001</v>
      </c>
      <c r="G275">
        <v>4.3984751700000002</v>
      </c>
      <c r="H275">
        <v>51.213426589999997</v>
      </c>
      <c r="I275">
        <v>4.3981056199999999</v>
      </c>
      <c r="J275">
        <v>4.6232663329438817E-2</v>
      </c>
    </row>
    <row r="276" spans="1:10" x14ac:dyDescent="0.3">
      <c r="A276">
        <v>57</v>
      </c>
      <c r="B276" t="s">
        <v>525</v>
      </c>
      <c r="C276" t="s">
        <v>545</v>
      </c>
      <c r="D276">
        <v>51.213481899999998</v>
      </c>
      <c r="E276">
        <v>4.3978996300000004</v>
      </c>
      <c r="F276">
        <v>51.21353912</v>
      </c>
      <c r="G276">
        <v>4.3976206800000002</v>
      </c>
      <c r="H276">
        <v>51.213510509999999</v>
      </c>
      <c r="I276">
        <v>4.3977601550000003</v>
      </c>
      <c r="J276">
        <v>4.6164468466183828E-2</v>
      </c>
    </row>
    <row r="277" spans="1:10" x14ac:dyDescent="0.3">
      <c r="A277">
        <v>516</v>
      </c>
      <c r="B277" t="s">
        <v>542</v>
      </c>
      <c r="C277" t="s">
        <v>545</v>
      </c>
      <c r="D277">
        <v>51.213481899999998</v>
      </c>
      <c r="E277">
        <v>4.3978996300000004</v>
      </c>
      <c r="F277">
        <v>51.21353912</v>
      </c>
      <c r="G277">
        <v>4.3976206800000002</v>
      </c>
      <c r="H277">
        <v>51.213510509999999</v>
      </c>
      <c r="I277">
        <v>4.3977601550000003</v>
      </c>
      <c r="J277">
        <v>4.6164468466183828E-2</v>
      </c>
    </row>
    <row r="278" spans="1:10" x14ac:dyDescent="0.3">
      <c r="A278">
        <v>241</v>
      </c>
      <c r="B278" t="s">
        <v>531</v>
      </c>
      <c r="C278" t="s">
        <v>534</v>
      </c>
      <c r="D278">
        <v>51.213272089999997</v>
      </c>
      <c r="E278">
        <v>4.3977203400000002</v>
      </c>
      <c r="F278">
        <v>51.213722230000002</v>
      </c>
      <c r="G278">
        <v>4.3980121600000004</v>
      </c>
      <c r="H278">
        <v>51.213497160000003</v>
      </c>
      <c r="I278">
        <v>4.3978662499999999</v>
      </c>
      <c r="J278">
        <v>4.5960465286890982E-2</v>
      </c>
    </row>
    <row r="279" spans="1:10" x14ac:dyDescent="0.3">
      <c r="A279">
        <v>513</v>
      </c>
      <c r="B279" t="s">
        <v>541</v>
      </c>
      <c r="C279" t="s">
        <v>561</v>
      </c>
      <c r="D279">
        <v>51.212806700000002</v>
      </c>
      <c r="E279">
        <v>4.3971657799999999</v>
      </c>
      <c r="F279">
        <v>51.214210510000001</v>
      </c>
      <c r="G279">
        <v>4.3983440399999996</v>
      </c>
      <c r="H279">
        <v>51.213508605000001</v>
      </c>
      <c r="I279">
        <v>4.3977549099999997</v>
      </c>
      <c r="J279">
        <v>4.592217461548094E-2</v>
      </c>
    </row>
    <row r="280" spans="1:10" x14ac:dyDescent="0.3">
      <c r="A280">
        <v>693</v>
      </c>
      <c r="B280" t="s">
        <v>556</v>
      </c>
      <c r="C280" t="s">
        <v>561</v>
      </c>
      <c r="D280">
        <v>51.212738039999998</v>
      </c>
      <c r="E280">
        <v>4.3975868199999999</v>
      </c>
      <c r="F280">
        <v>51.214210510000001</v>
      </c>
      <c r="G280">
        <v>4.3983440399999996</v>
      </c>
      <c r="H280">
        <v>51.213474275000003</v>
      </c>
      <c r="I280">
        <v>4.3979654299999993</v>
      </c>
      <c r="J280">
        <v>4.5816453781682837E-2</v>
      </c>
    </row>
    <row r="281" spans="1:10" x14ac:dyDescent="0.3">
      <c r="A281">
        <v>312</v>
      </c>
      <c r="B281" t="s">
        <v>533</v>
      </c>
      <c r="C281" t="s">
        <v>548</v>
      </c>
      <c r="D281">
        <v>51.21382904</v>
      </c>
      <c r="E281">
        <v>4.3979830700000004</v>
      </c>
      <c r="F281">
        <v>51.213172909999997</v>
      </c>
      <c r="G281">
        <v>4.3974962199999998</v>
      </c>
      <c r="H281">
        <v>51.213500975000002</v>
      </c>
      <c r="I281">
        <v>4.3977396449999997</v>
      </c>
      <c r="J281">
        <v>4.5000551557013449E-2</v>
      </c>
    </row>
    <row r="282" spans="1:10" x14ac:dyDescent="0.3">
      <c r="A282">
        <v>599</v>
      </c>
      <c r="B282" t="s">
        <v>547</v>
      </c>
      <c r="C282" t="s">
        <v>548</v>
      </c>
      <c r="D282">
        <v>51.21382904</v>
      </c>
      <c r="E282">
        <v>4.3979830700000004</v>
      </c>
      <c r="F282">
        <v>51.213172909999997</v>
      </c>
      <c r="G282">
        <v>4.3974962199999998</v>
      </c>
      <c r="H282">
        <v>51.213500975000002</v>
      </c>
      <c r="I282">
        <v>4.3977396449999997</v>
      </c>
      <c r="J282">
        <v>4.5000551557013449E-2</v>
      </c>
    </row>
    <row r="283" spans="1:10" x14ac:dyDescent="0.3">
      <c r="A283">
        <v>38</v>
      </c>
      <c r="B283" t="s">
        <v>525</v>
      </c>
      <c r="C283" t="s">
        <v>526</v>
      </c>
      <c r="D283">
        <v>51.213481899999998</v>
      </c>
      <c r="E283">
        <v>4.3978996300000004</v>
      </c>
      <c r="H283">
        <v>51.213481899999998</v>
      </c>
      <c r="I283">
        <v>4.3978996300000004</v>
      </c>
      <c r="J283">
        <v>4.4979679767324088E-2</v>
      </c>
    </row>
    <row r="284" spans="1:10" x14ac:dyDescent="0.3">
      <c r="A284">
        <v>44</v>
      </c>
      <c r="B284" t="s">
        <v>525</v>
      </c>
      <c r="C284" t="s">
        <v>532</v>
      </c>
      <c r="D284">
        <v>51.213481899999998</v>
      </c>
      <c r="E284">
        <v>4.3978996300000004</v>
      </c>
      <c r="H284">
        <v>51.213481899999998</v>
      </c>
      <c r="I284">
        <v>4.3978996300000004</v>
      </c>
      <c r="J284">
        <v>4.4979679767324088E-2</v>
      </c>
    </row>
    <row r="285" spans="1:10" x14ac:dyDescent="0.3">
      <c r="A285">
        <v>47</v>
      </c>
      <c r="B285" t="s">
        <v>525</v>
      </c>
      <c r="C285" t="s">
        <v>535</v>
      </c>
      <c r="D285">
        <v>51.213481899999998</v>
      </c>
      <c r="E285">
        <v>4.3978996300000004</v>
      </c>
      <c r="H285">
        <v>51.213481899999998</v>
      </c>
      <c r="I285">
        <v>4.3978996300000004</v>
      </c>
      <c r="J285">
        <v>4.4979679767324088E-2</v>
      </c>
    </row>
    <row r="286" spans="1:10" x14ac:dyDescent="0.3">
      <c r="A286">
        <v>49</v>
      </c>
      <c r="B286" t="s">
        <v>525</v>
      </c>
      <c r="C286" t="s">
        <v>537</v>
      </c>
      <c r="D286">
        <v>51.213481899999998</v>
      </c>
      <c r="E286">
        <v>4.3978996300000004</v>
      </c>
      <c r="H286">
        <v>51.213481899999998</v>
      </c>
      <c r="I286">
        <v>4.3978996300000004</v>
      </c>
      <c r="J286">
        <v>4.4979679767324088E-2</v>
      </c>
    </row>
    <row r="287" spans="1:10" x14ac:dyDescent="0.3">
      <c r="A287">
        <v>51</v>
      </c>
      <c r="B287" t="s">
        <v>525</v>
      </c>
      <c r="C287" t="s">
        <v>539</v>
      </c>
      <c r="D287">
        <v>51.213481899999998</v>
      </c>
      <c r="E287">
        <v>4.3978996300000004</v>
      </c>
      <c r="H287">
        <v>51.213481899999998</v>
      </c>
      <c r="I287">
        <v>4.3978996300000004</v>
      </c>
      <c r="J287">
        <v>4.4979679767324088E-2</v>
      </c>
    </row>
    <row r="288" spans="1:10" x14ac:dyDescent="0.3">
      <c r="A288">
        <v>54</v>
      </c>
      <c r="B288" t="s">
        <v>525</v>
      </c>
      <c r="C288" t="s">
        <v>542</v>
      </c>
      <c r="D288">
        <v>51.213481899999998</v>
      </c>
      <c r="E288">
        <v>4.3978996300000004</v>
      </c>
      <c r="F288">
        <v>51.213481899999998</v>
      </c>
      <c r="G288">
        <v>4.3978996300000004</v>
      </c>
      <c r="H288">
        <v>51.213481899999998</v>
      </c>
      <c r="I288">
        <v>4.3978996300000004</v>
      </c>
      <c r="J288">
        <v>4.4979679767324088E-2</v>
      </c>
    </row>
    <row r="289" spans="1:10" x14ac:dyDescent="0.3">
      <c r="A289">
        <v>63</v>
      </c>
      <c r="B289" t="s">
        <v>525</v>
      </c>
      <c r="C289" t="s">
        <v>551</v>
      </c>
      <c r="D289">
        <v>51.213481899999998</v>
      </c>
      <c r="E289">
        <v>4.3978996300000004</v>
      </c>
      <c r="H289">
        <v>51.213481899999998</v>
      </c>
      <c r="I289">
        <v>4.3978996300000004</v>
      </c>
      <c r="J289">
        <v>4.4979679767324088E-2</v>
      </c>
    </row>
    <row r="290" spans="1:10" x14ac:dyDescent="0.3">
      <c r="A290">
        <v>71</v>
      </c>
      <c r="B290" t="s">
        <v>525</v>
      </c>
      <c r="C290" t="s">
        <v>559</v>
      </c>
      <c r="D290">
        <v>51.213481899999998</v>
      </c>
      <c r="E290">
        <v>4.3978996300000004</v>
      </c>
      <c r="H290">
        <v>51.213481899999998</v>
      </c>
      <c r="I290">
        <v>4.3978996300000004</v>
      </c>
      <c r="J290">
        <v>4.4979679767324088E-2</v>
      </c>
    </row>
    <row r="291" spans="1:10" x14ac:dyDescent="0.3">
      <c r="A291">
        <v>89</v>
      </c>
      <c r="B291" t="s">
        <v>526</v>
      </c>
      <c r="C291" t="s">
        <v>542</v>
      </c>
      <c r="F291">
        <v>51.213481899999998</v>
      </c>
      <c r="G291">
        <v>4.3978996300000004</v>
      </c>
      <c r="H291">
        <v>51.213481899999998</v>
      </c>
      <c r="I291">
        <v>4.3978996300000004</v>
      </c>
      <c r="J291">
        <v>4.4979679767324088E-2</v>
      </c>
    </row>
    <row r="292" spans="1:10" x14ac:dyDescent="0.3">
      <c r="A292">
        <v>278</v>
      </c>
      <c r="B292" t="s">
        <v>532</v>
      </c>
      <c r="C292" t="s">
        <v>542</v>
      </c>
      <c r="F292">
        <v>51.213481899999998</v>
      </c>
      <c r="G292">
        <v>4.3978996300000004</v>
      </c>
      <c r="H292">
        <v>51.213481899999998</v>
      </c>
      <c r="I292">
        <v>4.3978996300000004</v>
      </c>
      <c r="J292">
        <v>4.4979679767324088E-2</v>
      </c>
    </row>
    <row r="293" spans="1:10" x14ac:dyDescent="0.3">
      <c r="A293">
        <v>359</v>
      </c>
      <c r="B293" t="s">
        <v>535</v>
      </c>
      <c r="C293" t="s">
        <v>542</v>
      </c>
      <c r="F293">
        <v>51.213481899999998</v>
      </c>
      <c r="G293">
        <v>4.3978996300000004</v>
      </c>
      <c r="H293">
        <v>51.213481899999998</v>
      </c>
      <c r="I293">
        <v>4.3978996300000004</v>
      </c>
      <c r="J293">
        <v>4.4979679767324088E-2</v>
      </c>
    </row>
    <row r="294" spans="1:10" x14ac:dyDescent="0.3">
      <c r="A294">
        <v>408</v>
      </c>
      <c r="B294" t="s">
        <v>537</v>
      </c>
      <c r="C294" t="s">
        <v>542</v>
      </c>
      <c r="F294">
        <v>51.213481899999998</v>
      </c>
      <c r="G294">
        <v>4.3978996300000004</v>
      </c>
      <c r="H294">
        <v>51.213481899999998</v>
      </c>
      <c r="I294">
        <v>4.3978996300000004</v>
      </c>
      <c r="J294">
        <v>4.4979679767324088E-2</v>
      </c>
    </row>
    <row r="295" spans="1:10" x14ac:dyDescent="0.3">
      <c r="A295">
        <v>453</v>
      </c>
      <c r="B295" t="s">
        <v>539</v>
      </c>
      <c r="C295" t="s">
        <v>542</v>
      </c>
      <c r="F295">
        <v>51.213481899999998</v>
      </c>
      <c r="G295">
        <v>4.3978996300000004</v>
      </c>
      <c r="H295">
        <v>51.213481899999998</v>
      </c>
      <c r="I295">
        <v>4.3978996300000004</v>
      </c>
      <c r="J295">
        <v>4.4979679767324088E-2</v>
      </c>
    </row>
    <row r="296" spans="1:10" x14ac:dyDescent="0.3">
      <c r="A296">
        <v>522</v>
      </c>
      <c r="B296" t="s">
        <v>542</v>
      </c>
      <c r="C296" t="s">
        <v>551</v>
      </c>
      <c r="D296">
        <v>51.213481899999998</v>
      </c>
      <c r="E296">
        <v>4.3978996300000004</v>
      </c>
      <c r="H296">
        <v>51.213481899999998</v>
      </c>
      <c r="I296">
        <v>4.3978996300000004</v>
      </c>
      <c r="J296">
        <v>4.4979679767324088E-2</v>
      </c>
    </row>
    <row r="297" spans="1:10" x14ac:dyDescent="0.3">
      <c r="A297">
        <v>530</v>
      </c>
      <c r="B297" t="s">
        <v>542</v>
      </c>
      <c r="C297" t="s">
        <v>559</v>
      </c>
      <c r="D297">
        <v>51.213481899999998</v>
      </c>
      <c r="E297">
        <v>4.3978996300000004</v>
      </c>
      <c r="H297">
        <v>51.213481899999998</v>
      </c>
      <c r="I297">
        <v>4.3978996300000004</v>
      </c>
      <c r="J297">
        <v>4.4979679767324088E-2</v>
      </c>
    </row>
    <row r="298" spans="1:10" x14ac:dyDescent="0.3">
      <c r="A298">
        <v>382</v>
      </c>
      <c r="B298" t="s">
        <v>536</v>
      </c>
      <c r="C298" t="s">
        <v>540</v>
      </c>
      <c r="D298">
        <v>51.213459010000001</v>
      </c>
      <c r="E298">
        <v>4.3984751700000002</v>
      </c>
      <c r="F298">
        <v>51.213382719999998</v>
      </c>
      <c r="G298">
        <v>4.3976979299999996</v>
      </c>
      <c r="H298">
        <v>51.213420865000003</v>
      </c>
      <c r="I298">
        <v>4.3980865500000004</v>
      </c>
      <c r="J298">
        <v>4.4923200358239268E-2</v>
      </c>
    </row>
    <row r="299" spans="1:10" x14ac:dyDescent="0.3">
      <c r="A299">
        <v>210</v>
      </c>
      <c r="B299" t="s">
        <v>530</v>
      </c>
      <c r="C299" t="s">
        <v>533</v>
      </c>
      <c r="D299">
        <v>51.213161470000003</v>
      </c>
      <c r="E299">
        <v>4.3976039900000004</v>
      </c>
      <c r="F299">
        <v>51.21382904</v>
      </c>
      <c r="G299">
        <v>4.3979830700000004</v>
      </c>
      <c r="H299">
        <v>51.213495254999998</v>
      </c>
      <c r="I299">
        <v>4.3977935300000004</v>
      </c>
      <c r="J299">
        <v>4.4750500733871587E-2</v>
      </c>
    </row>
    <row r="300" spans="1:10" x14ac:dyDescent="0.3">
      <c r="A300">
        <v>224</v>
      </c>
      <c r="B300" t="s">
        <v>530</v>
      </c>
      <c r="C300" t="s">
        <v>547</v>
      </c>
      <c r="D300">
        <v>51.213161470000003</v>
      </c>
      <c r="E300">
        <v>4.3976039900000004</v>
      </c>
      <c r="F300">
        <v>51.21382904</v>
      </c>
      <c r="G300">
        <v>4.3979830700000004</v>
      </c>
      <c r="H300">
        <v>51.213495254999998</v>
      </c>
      <c r="I300">
        <v>4.3977935300000004</v>
      </c>
      <c r="J300">
        <v>4.4750500733871587E-2</v>
      </c>
    </row>
    <row r="301" spans="1:10" x14ac:dyDescent="0.3">
      <c r="A301">
        <v>30</v>
      </c>
      <c r="B301" t="s">
        <v>523</v>
      </c>
      <c r="C301" t="s">
        <v>554</v>
      </c>
      <c r="D301">
        <v>51.212829589999998</v>
      </c>
      <c r="E301">
        <v>4.3977103199999998</v>
      </c>
      <c r="F301">
        <v>51.214103700000003</v>
      </c>
      <c r="G301">
        <v>4.3981847800000002</v>
      </c>
      <c r="H301">
        <v>51.213466644999997</v>
      </c>
      <c r="I301">
        <v>4.3979475499999996</v>
      </c>
      <c r="J301">
        <v>4.4546104298149647E-2</v>
      </c>
    </row>
    <row r="302" spans="1:10" x14ac:dyDescent="0.3">
      <c r="A302">
        <v>31</v>
      </c>
      <c r="B302" t="s">
        <v>523</v>
      </c>
      <c r="C302" t="s">
        <v>555</v>
      </c>
      <c r="D302">
        <v>51.212829589999998</v>
      </c>
      <c r="E302">
        <v>4.3977103199999998</v>
      </c>
      <c r="F302">
        <v>51.21380997</v>
      </c>
      <c r="G302">
        <v>4.39875317</v>
      </c>
      <c r="H302">
        <v>51.213319779999999</v>
      </c>
      <c r="I302">
        <v>4.3982317450000004</v>
      </c>
      <c r="J302">
        <v>4.4501344837484261E-2</v>
      </c>
    </row>
    <row r="303" spans="1:10" x14ac:dyDescent="0.3">
      <c r="A303">
        <v>307</v>
      </c>
      <c r="B303" t="s">
        <v>533</v>
      </c>
      <c r="C303" t="s">
        <v>543</v>
      </c>
      <c r="D303">
        <v>51.21382904</v>
      </c>
      <c r="E303">
        <v>4.3979830700000004</v>
      </c>
      <c r="F303">
        <v>51.21315002</v>
      </c>
      <c r="G303">
        <v>4.3976020800000004</v>
      </c>
      <c r="H303">
        <v>51.213489529999997</v>
      </c>
      <c r="I303">
        <v>4.3977925750000004</v>
      </c>
      <c r="J303">
        <v>4.4110973850814902E-2</v>
      </c>
    </row>
    <row r="304" spans="1:10" x14ac:dyDescent="0.3">
      <c r="A304">
        <v>536</v>
      </c>
      <c r="B304" t="s">
        <v>543</v>
      </c>
      <c r="C304" t="s">
        <v>547</v>
      </c>
      <c r="D304">
        <v>51.21315002</v>
      </c>
      <c r="E304">
        <v>4.3976020800000004</v>
      </c>
      <c r="F304">
        <v>51.21382904</v>
      </c>
      <c r="G304">
        <v>4.3979830700000004</v>
      </c>
      <c r="H304">
        <v>51.213489529999997</v>
      </c>
      <c r="I304">
        <v>4.3977925750000004</v>
      </c>
      <c r="J304">
        <v>4.4110973850814902E-2</v>
      </c>
    </row>
    <row r="305" spans="1:10" x14ac:dyDescent="0.3">
      <c r="A305">
        <v>341</v>
      </c>
      <c r="B305" t="s">
        <v>534</v>
      </c>
      <c r="C305" t="s">
        <v>550</v>
      </c>
      <c r="D305">
        <v>51.213722230000002</v>
      </c>
      <c r="E305">
        <v>4.3980121600000004</v>
      </c>
      <c r="F305">
        <v>51.213218689999998</v>
      </c>
      <c r="G305">
        <v>4.39781332</v>
      </c>
      <c r="H305">
        <v>51.213470460000003</v>
      </c>
      <c r="I305">
        <v>4.3979127400000007</v>
      </c>
      <c r="J305">
        <v>4.4068196501720037E-2</v>
      </c>
    </row>
    <row r="306" spans="1:10" x14ac:dyDescent="0.3">
      <c r="A306">
        <v>400</v>
      </c>
      <c r="B306" t="s">
        <v>536</v>
      </c>
      <c r="C306" t="s">
        <v>558</v>
      </c>
      <c r="D306">
        <v>51.213459010000001</v>
      </c>
      <c r="E306">
        <v>4.3984751700000002</v>
      </c>
      <c r="F306">
        <v>51.213283539999999</v>
      </c>
      <c r="G306">
        <v>4.3978300099999998</v>
      </c>
      <c r="H306">
        <v>51.213371275</v>
      </c>
      <c r="I306">
        <v>4.3981525899999996</v>
      </c>
      <c r="J306">
        <v>4.3813012240168203E-2</v>
      </c>
    </row>
    <row r="307" spans="1:10" x14ac:dyDescent="0.3">
      <c r="A307">
        <v>508</v>
      </c>
      <c r="B307" t="s">
        <v>541</v>
      </c>
      <c r="C307" t="s">
        <v>556</v>
      </c>
      <c r="D307">
        <v>51.212806700000002</v>
      </c>
      <c r="E307">
        <v>4.3971657799999999</v>
      </c>
      <c r="F307">
        <v>51.212738039999998</v>
      </c>
      <c r="G307">
        <v>4.3975868199999999</v>
      </c>
      <c r="H307">
        <v>51.212772370000003</v>
      </c>
      <c r="I307">
        <v>4.3973762999999986</v>
      </c>
      <c r="J307">
        <v>4.2597476738424581E-2</v>
      </c>
    </row>
    <row r="308" spans="1:10" x14ac:dyDescent="0.3">
      <c r="A308">
        <v>391</v>
      </c>
      <c r="B308" t="s">
        <v>536</v>
      </c>
      <c r="C308" t="s">
        <v>549</v>
      </c>
      <c r="D308">
        <v>51.213459010000001</v>
      </c>
      <c r="E308">
        <v>4.3984751700000002</v>
      </c>
      <c r="F308">
        <v>51.213310239999998</v>
      </c>
      <c r="G308">
        <v>4.39772797</v>
      </c>
      <c r="H308">
        <v>51.213384625000003</v>
      </c>
      <c r="I308">
        <v>4.3981015699999997</v>
      </c>
      <c r="J308">
        <v>4.244272164866246E-2</v>
      </c>
    </row>
    <row r="309" spans="1:10" x14ac:dyDescent="0.3">
      <c r="A309">
        <v>316</v>
      </c>
      <c r="B309" t="s">
        <v>533</v>
      </c>
      <c r="C309" t="s">
        <v>552</v>
      </c>
      <c r="D309">
        <v>51.21382904</v>
      </c>
      <c r="E309">
        <v>4.3979830700000004</v>
      </c>
      <c r="F309">
        <v>51.213119509999999</v>
      </c>
      <c r="G309">
        <v>4.3975987400000003</v>
      </c>
      <c r="H309">
        <v>51.213474275000003</v>
      </c>
      <c r="I309">
        <v>4.3977909050000008</v>
      </c>
      <c r="J309">
        <v>4.2415902956058439E-2</v>
      </c>
    </row>
    <row r="310" spans="1:10" x14ac:dyDescent="0.3">
      <c r="A310">
        <v>603</v>
      </c>
      <c r="B310" t="s">
        <v>547</v>
      </c>
      <c r="C310" t="s">
        <v>552</v>
      </c>
      <c r="D310">
        <v>51.21382904</v>
      </c>
      <c r="E310">
        <v>4.3979830700000004</v>
      </c>
      <c r="F310">
        <v>51.213119509999999</v>
      </c>
      <c r="G310">
        <v>4.3975987400000003</v>
      </c>
      <c r="H310">
        <v>51.213474275000003</v>
      </c>
      <c r="I310">
        <v>4.3977909050000008</v>
      </c>
      <c r="J310">
        <v>4.2415902956058439E-2</v>
      </c>
    </row>
    <row r="311" spans="1:10" x14ac:dyDescent="0.3">
      <c r="A311">
        <v>402</v>
      </c>
      <c r="B311" t="s">
        <v>536</v>
      </c>
      <c r="C311" t="s">
        <v>560</v>
      </c>
      <c r="D311">
        <v>51.213459010000001</v>
      </c>
      <c r="E311">
        <v>4.3984751700000002</v>
      </c>
      <c r="F311">
        <v>51.213367460000001</v>
      </c>
      <c r="G311">
        <v>4.3975591700000001</v>
      </c>
      <c r="H311">
        <v>51.213413234999997</v>
      </c>
      <c r="I311">
        <v>4.3980171700000001</v>
      </c>
      <c r="J311">
        <v>4.1490890586316838E-2</v>
      </c>
    </row>
    <row r="312" spans="1:10" x14ac:dyDescent="0.3">
      <c r="A312">
        <v>308</v>
      </c>
      <c r="B312" t="s">
        <v>533</v>
      </c>
      <c r="C312" t="s">
        <v>544</v>
      </c>
      <c r="D312">
        <v>51.21382904</v>
      </c>
      <c r="E312">
        <v>4.3979830700000004</v>
      </c>
      <c r="F312">
        <v>51.213108060000003</v>
      </c>
      <c r="G312">
        <v>4.39752674</v>
      </c>
      <c r="H312">
        <v>51.213468550000002</v>
      </c>
      <c r="I312">
        <v>4.3977549050000002</v>
      </c>
      <c r="J312">
        <v>4.1484744691666117E-2</v>
      </c>
    </row>
    <row r="313" spans="1:10" x14ac:dyDescent="0.3">
      <c r="A313">
        <v>553</v>
      </c>
      <c r="B313" t="s">
        <v>544</v>
      </c>
      <c r="C313" t="s">
        <v>547</v>
      </c>
      <c r="D313">
        <v>51.213108060000003</v>
      </c>
      <c r="E313">
        <v>4.39752674</v>
      </c>
      <c r="F313">
        <v>51.21382904</v>
      </c>
      <c r="G313">
        <v>4.3979830700000004</v>
      </c>
      <c r="H313">
        <v>51.213468550000002</v>
      </c>
      <c r="I313">
        <v>4.3977549050000002</v>
      </c>
      <c r="J313">
        <v>4.1484744691666117E-2</v>
      </c>
    </row>
    <row r="314" spans="1:10" x14ac:dyDescent="0.3">
      <c r="A314">
        <v>191</v>
      </c>
      <c r="B314" t="s">
        <v>529</v>
      </c>
      <c r="C314" t="s">
        <v>545</v>
      </c>
      <c r="D314">
        <v>51.213394170000001</v>
      </c>
      <c r="E314">
        <v>4.3977360699999997</v>
      </c>
      <c r="F314">
        <v>51.21353912</v>
      </c>
      <c r="G314">
        <v>4.3976206800000002</v>
      </c>
      <c r="H314">
        <v>51.213466644999997</v>
      </c>
      <c r="I314">
        <v>4.3976783749999999</v>
      </c>
      <c r="J314">
        <v>4.1132849802215737E-2</v>
      </c>
    </row>
    <row r="315" spans="1:10" x14ac:dyDescent="0.3">
      <c r="A315">
        <v>392</v>
      </c>
      <c r="B315" t="s">
        <v>536</v>
      </c>
      <c r="C315" t="s">
        <v>550</v>
      </c>
      <c r="D315">
        <v>51.213459010000001</v>
      </c>
      <c r="E315">
        <v>4.3984751700000002</v>
      </c>
      <c r="F315">
        <v>51.213218689999998</v>
      </c>
      <c r="G315">
        <v>4.39781332</v>
      </c>
      <c r="H315">
        <v>51.21333885</v>
      </c>
      <c r="I315">
        <v>4.3981442450000001</v>
      </c>
      <c r="J315">
        <v>4.0944217828141387E-2</v>
      </c>
    </row>
    <row r="316" spans="1:10" x14ac:dyDescent="0.3">
      <c r="A316">
        <v>388</v>
      </c>
      <c r="B316" t="s">
        <v>536</v>
      </c>
      <c r="C316" t="s">
        <v>546</v>
      </c>
      <c r="D316">
        <v>51.213459010000001</v>
      </c>
      <c r="E316">
        <v>4.3984751700000002</v>
      </c>
      <c r="F316">
        <v>51.213279720000003</v>
      </c>
      <c r="G316">
        <v>4.3977179499999997</v>
      </c>
      <c r="H316">
        <v>51.213369365000013</v>
      </c>
      <c r="I316">
        <v>4.3980965599999999</v>
      </c>
      <c r="J316">
        <v>4.0943548955933183E-2</v>
      </c>
    </row>
    <row r="317" spans="1:10" x14ac:dyDescent="0.3">
      <c r="A317">
        <v>103</v>
      </c>
      <c r="B317" t="s">
        <v>526</v>
      </c>
      <c r="C317" t="s">
        <v>556</v>
      </c>
      <c r="F317">
        <v>51.212738039999998</v>
      </c>
      <c r="G317">
        <v>4.3975868199999999</v>
      </c>
      <c r="H317">
        <v>51.212738039999998</v>
      </c>
      <c r="I317">
        <v>4.3975868199999999</v>
      </c>
      <c r="J317">
        <v>4.0699194422084882E-2</v>
      </c>
    </row>
    <row r="318" spans="1:10" x14ac:dyDescent="0.3">
      <c r="A318">
        <v>292</v>
      </c>
      <c r="B318" t="s">
        <v>532</v>
      </c>
      <c r="C318" t="s">
        <v>556</v>
      </c>
      <c r="F318">
        <v>51.212738039999998</v>
      </c>
      <c r="G318">
        <v>4.3975868199999999</v>
      </c>
      <c r="H318">
        <v>51.212738039999998</v>
      </c>
      <c r="I318">
        <v>4.3975868199999999</v>
      </c>
      <c r="J318">
        <v>4.0699194422084882E-2</v>
      </c>
    </row>
    <row r="319" spans="1:10" x14ac:dyDescent="0.3">
      <c r="A319">
        <v>373</v>
      </c>
      <c r="B319" t="s">
        <v>535</v>
      </c>
      <c r="C319" t="s">
        <v>556</v>
      </c>
      <c r="F319">
        <v>51.212738039999998</v>
      </c>
      <c r="G319">
        <v>4.3975868199999999</v>
      </c>
      <c r="H319">
        <v>51.212738039999998</v>
      </c>
      <c r="I319">
        <v>4.3975868199999999</v>
      </c>
      <c r="J319">
        <v>4.0699194422084882E-2</v>
      </c>
    </row>
    <row r="320" spans="1:10" x14ac:dyDescent="0.3">
      <c r="A320">
        <v>422</v>
      </c>
      <c r="B320" t="s">
        <v>537</v>
      </c>
      <c r="C320" t="s">
        <v>556</v>
      </c>
      <c r="F320">
        <v>51.212738039999998</v>
      </c>
      <c r="G320">
        <v>4.3975868199999999</v>
      </c>
      <c r="H320">
        <v>51.212738039999998</v>
      </c>
      <c r="I320">
        <v>4.3975868199999999</v>
      </c>
      <c r="J320">
        <v>4.0699194422084882E-2</v>
      </c>
    </row>
    <row r="321" spans="1:10" x14ac:dyDescent="0.3">
      <c r="A321">
        <v>467</v>
      </c>
      <c r="B321" t="s">
        <v>539</v>
      </c>
      <c r="C321" t="s">
        <v>556</v>
      </c>
      <c r="F321">
        <v>51.212738039999998</v>
      </c>
      <c r="G321">
        <v>4.3975868199999999</v>
      </c>
      <c r="H321">
        <v>51.212738039999998</v>
      </c>
      <c r="I321">
        <v>4.3975868199999999</v>
      </c>
      <c r="J321">
        <v>4.0699194422084882E-2</v>
      </c>
    </row>
    <row r="322" spans="1:10" x14ac:dyDescent="0.3">
      <c r="A322">
        <v>653</v>
      </c>
      <c r="B322" t="s">
        <v>551</v>
      </c>
      <c r="C322" t="s">
        <v>556</v>
      </c>
      <c r="F322">
        <v>51.212738039999998</v>
      </c>
      <c r="G322">
        <v>4.3975868199999999</v>
      </c>
      <c r="H322">
        <v>51.212738039999998</v>
      </c>
      <c r="I322">
        <v>4.3975868199999999</v>
      </c>
      <c r="J322">
        <v>4.0699194422084882E-2</v>
      </c>
    </row>
    <row r="323" spans="1:10" x14ac:dyDescent="0.3">
      <c r="A323">
        <v>691</v>
      </c>
      <c r="B323" t="s">
        <v>556</v>
      </c>
      <c r="C323" t="s">
        <v>559</v>
      </c>
      <c r="D323">
        <v>51.212738039999998</v>
      </c>
      <c r="E323">
        <v>4.3975868199999999</v>
      </c>
      <c r="H323">
        <v>51.212738039999998</v>
      </c>
      <c r="I323">
        <v>4.3975868199999999</v>
      </c>
      <c r="J323">
        <v>4.0699194422084882E-2</v>
      </c>
    </row>
    <row r="324" spans="1:10" x14ac:dyDescent="0.3">
      <c r="A324">
        <v>243</v>
      </c>
      <c r="B324" t="s">
        <v>531</v>
      </c>
      <c r="C324" t="s">
        <v>536</v>
      </c>
      <c r="D324">
        <v>51.213272089999997</v>
      </c>
      <c r="E324">
        <v>4.3977203400000002</v>
      </c>
      <c r="F324">
        <v>51.213459010000001</v>
      </c>
      <c r="G324">
        <v>4.3984751700000002</v>
      </c>
      <c r="H324">
        <v>51.213365549999999</v>
      </c>
      <c r="I324">
        <v>4.3980977550000002</v>
      </c>
      <c r="J324">
        <v>4.0687260744115099E-2</v>
      </c>
    </row>
    <row r="325" spans="1:10" x14ac:dyDescent="0.3">
      <c r="A325">
        <v>477</v>
      </c>
      <c r="B325" t="s">
        <v>540</v>
      </c>
      <c r="C325" t="s">
        <v>545</v>
      </c>
      <c r="D325">
        <v>51.213382719999998</v>
      </c>
      <c r="E325">
        <v>4.3976979299999996</v>
      </c>
      <c r="F325">
        <v>51.21353912</v>
      </c>
      <c r="G325">
        <v>4.3976206800000002</v>
      </c>
      <c r="H325">
        <v>51.213460920000003</v>
      </c>
      <c r="I325">
        <v>4.3976593049999986</v>
      </c>
      <c r="J325">
        <v>4.0570144217093269E-2</v>
      </c>
    </row>
    <row r="326" spans="1:10" x14ac:dyDescent="0.3">
      <c r="A326">
        <v>582</v>
      </c>
      <c r="B326" t="s">
        <v>545</v>
      </c>
      <c r="C326" t="s">
        <v>560</v>
      </c>
      <c r="D326">
        <v>51.21353912</v>
      </c>
      <c r="E326">
        <v>4.3976206800000002</v>
      </c>
      <c r="F326">
        <v>51.213367460000001</v>
      </c>
      <c r="G326">
        <v>4.3975591700000001</v>
      </c>
      <c r="H326">
        <v>51.213453289999997</v>
      </c>
      <c r="I326">
        <v>4.3975899250000001</v>
      </c>
      <c r="J326">
        <v>4.0366045754076027E-2</v>
      </c>
    </row>
    <row r="327" spans="1:10" x14ac:dyDescent="0.3">
      <c r="A327">
        <v>114</v>
      </c>
      <c r="B327" t="s">
        <v>527</v>
      </c>
      <c r="C327" t="s">
        <v>533</v>
      </c>
      <c r="D327">
        <v>51.213073729999998</v>
      </c>
      <c r="E327">
        <v>4.3976159099999999</v>
      </c>
      <c r="F327">
        <v>51.21382904</v>
      </c>
      <c r="G327">
        <v>4.3979830700000004</v>
      </c>
      <c r="H327">
        <v>51.213451384999999</v>
      </c>
      <c r="I327">
        <v>4.3977994900000006</v>
      </c>
      <c r="J327">
        <v>3.99985287622803E-2</v>
      </c>
    </row>
    <row r="328" spans="1:10" x14ac:dyDescent="0.3">
      <c r="A328">
        <v>128</v>
      </c>
      <c r="B328" t="s">
        <v>527</v>
      </c>
      <c r="C328" t="s">
        <v>547</v>
      </c>
      <c r="D328">
        <v>51.213073729999998</v>
      </c>
      <c r="E328">
        <v>4.3976159099999999</v>
      </c>
      <c r="F328">
        <v>51.21382904</v>
      </c>
      <c r="G328">
        <v>4.3979830700000004</v>
      </c>
      <c r="H328">
        <v>51.213451384999999</v>
      </c>
      <c r="I328">
        <v>4.3977994900000006</v>
      </c>
      <c r="J328">
        <v>3.99985287622803E-2</v>
      </c>
    </row>
    <row r="329" spans="1:10" x14ac:dyDescent="0.3">
      <c r="A329">
        <v>506</v>
      </c>
      <c r="B329" t="s">
        <v>541</v>
      </c>
      <c r="C329" t="s">
        <v>554</v>
      </c>
      <c r="D329">
        <v>51.212806700000002</v>
      </c>
      <c r="E329">
        <v>4.3971657799999999</v>
      </c>
      <c r="F329">
        <v>51.214103700000003</v>
      </c>
      <c r="G329">
        <v>4.3981847800000002</v>
      </c>
      <c r="H329">
        <v>51.213455199999999</v>
      </c>
      <c r="I329">
        <v>4.3976752799999996</v>
      </c>
      <c r="J329">
        <v>3.9870293270490423E-2</v>
      </c>
    </row>
    <row r="330" spans="1:10" x14ac:dyDescent="0.3">
      <c r="A330">
        <v>339</v>
      </c>
      <c r="B330" t="s">
        <v>534</v>
      </c>
      <c r="C330" t="s">
        <v>548</v>
      </c>
      <c r="D330">
        <v>51.213722230000002</v>
      </c>
      <c r="E330">
        <v>4.3980121600000004</v>
      </c>
      <c r="F330">
        <v>51.213172909999997</v>
      </c>
      <c r="G330">
        <v>4.3974962199999998</v>
      </c>
      <c r="H330">
        <v>51.21344757</v>
      </c>
      <c r="I330">
        <v>4.3977541900000006</v>
      </c>
      <c r="J330">
        <v>3.9157275795773439E-2</v>
      </c>
    </row>
    <row r="331" spans="1:10" x14ac:dyDescent="0.3">
      <c r="A331">
        <v>211</v>
      </c>
      <c r="B331" t="s">
        <v>530</v>
      </c>
      <c r="C331" t="s">
        <v>534</v>
      </c>
      <c r="D331">
        <v>51.213161470000003</v>
      </c>
      <c r="E331">
        <v>4.3976039900000004</v>
      </c>
      <c r="F331">
        <v>51.213722230000002</v>
      </c>
      <c r="G331">
        <v>4.3980121600000004</v>
      </c>
      <c r="H331">
        <v>51.213441850000002</v>
      </c>
      <c r="I331">
        <v>4.3978080750000004</v>
      </c>
      <c r="J331">
        <v>3.9064168971938817E-2</v>
      </c>
    </row>
    <row r="332" spans="1:10" x14ac:dyDescent="0.3">
      <c r="A332">
        <v>159</v>
      </c>
      <c r="B332" t="s">
        <v>528</v>
      </c>
      <c r="C332" t="s">
        <v>545</v>
      </c>
      <c r="D332">
        <v>51.213356019999999</v>
      </c>
      <c r="E332">
        <v>4.3978433600000004</v>
      </c>
      <c r="F332">
        <v>51.21353912</v>
      </c>
      <c r="G332">
        <v>4.3976206800000002</v>
      </c>
      <c r="H332">
        <v>51.21344757</v>
      </c>
      <c r="I332">
        <v>4.3977320200000003</v>
      </c>
      <c r="J332">
        <v>3.9041441961821008E-2</v>
      </c>
    </row>
    <row r="333" spans="1:10" x14ac:dyDescent="0.3">
      <c r="A333">
        <v>575</v>
      </c>
      <c r="B333" t="s">
        <v>545</v>
      </c>
      <c r="C333" t="s">
        <v>553</v>
      </c>
      <c r="D333">
        <v>51.21353912</v>
      </c>
      <c r="E333">
        <v>4.3976206800000002</v>
      </c>
      <c r="F333">
        <v>51.213356019999999</v>
      </c>
      <c r="G333">
        <v>4.3978433600000004</v>
      </c>
      <c r="H333">
        <v>51.21344757</v>
      </c>
      <c r="I333">
        <v>4.3977320200000003</v>
      </c>
      <c r="J333">
        <v>3.9041441961821008E-2</v>
      </c>
    </row>
    <row r="334" spans="1:10" x14ac:dyDescent="0.3">
      <c r="A334">
        <v>41</v>
      </c>
      <c r="B334" t="s">
        <v>525</v>
      </c>
      <c r="C334" t="s">
        <v>529</v>
      </c>
      <c r="D334">
        <v>51.213481899999998</v>
      </c>
      <c r="E334">
        <v>4.3978996300000004</v>
      </c>
      <c r="F334">
        <v>51.213394170000001</v>
      </c>
      <c r="G334">
        <v>4.3977360699999997</v>
      </c>
      <c r="H334">
        <v>51.213438035000003</v>
      </c>
      <c r="I334">
        <v>4.39781785</v>
      </c>
      <c r="J334">
        <v>3.8785000003868399E-2</v>
      </c>
    </row>
    <row r="335" spans="1:10" x14ac:dyDescent="0.3">
      <c r="A335">
        <v>188</v>
      </c>
      <c r="B335" t="s">
        <v>529</v>
      </c>
      <c r="C335" t="s">
        <v>542</v>
      </c>
      <c r="D335">
        <v>51.213394170000001</v>
      </c>
      <c r="E335">
        <v>4.3977360699999997</v>
      </c>
      <c r="F335">
        <v>51.213481899999998</v>
      </c>
      <c r="G335">
        <v>4.3978996300000004</v>
      </c>
      <c r="H335">
        <v>51.213438035000003</v>
      </c>
      <c r="I335">
        <v>4.39781785</v>
      </c>
      <c r="J335">
        <v>3.8785000003868399E-2</v>
      </c>
    </row>
    <row r="336" spans="1:10" x14ac:dyDescent="0.3">
      <c r="A336">
        <v>334</v>
      </c>
      <c r="B336" t="s">
        <v>534</v>
      </c>
      <c r="C336" t="s">
        <v>543</v>
      </c>
      <c r="D336">
        <v>51.213722230000002</v>
      </c>
      <c r="E336">
        <v>4.3980121600000004</v>
      </c>
      <c r="F336">
        <v>51.21315002</v>
      </c>
      <c r="G336">
        <v>4.3976020800000004</v>
      </c>
      <c r="H336">
        <v>51.213436125000001</v>
      </c>
      <c r="I336">
        <v>4.3978071200000004</v>
      </c>
      <c r="J336">
        <v>3.8426629135885348E-2</v>
      </c>
    </row>
    <row r="337" spans="1:10" x14ac:dyDescent="0.3">
      <c r="A337">
        <v>677</v>
      </c>
      <c r="B337" t="s">
        <v>554</v>
      </c>
      <c r="C337" t="s">
        <v>556</v>
      </c>
      <c r="D337">
        <v>51.214103700000003</v>
      </c>
      <c r="E337">
        <v>4.3981847800000002</v>
      </c>
      <c r="F337">
        <v>51.212738039999998</v>
      </c>
      <c r="G337">
        <v>4.3975868199999999</v>
      </c>
      <c r="H337">
        <v>51.21342087</v>
      </c>
      <c r="I337">
        <v>4.3978858000000001</v>
      </c>
      <c r="J337">
        <v>3.824408203365353E-2</v>
      </c>
    </row>
    <row r="338" spans="1:10" x14ac:dyDescent="0.3">
      <c r="A338">
        <v>683</v>
      </c>
      <c r="B338" t="s">
        <v>555</v>
      </c>
      <c r="C338" t="s">
        <v>556</v>
      </c>
      <c r="D338">
        <v>51.21380997</v>
      </c>
      <c r="E338">
        <v>4.39875317</v>
      </c>
      <c r="F338">
        <v>51.212738039999998</v>
      </c>
      <c r="G338">
        <v>4.3975868199999999</v>
      </c>
      <c r="H338">
        <v>51.213274005000002</v>
      </c>
      <c r="I338">
        <v>4.3981699949999999</v>
      </c>
      <c r="J338">
        <v>3.8138935033412799E-2</v>
      </c>
    </row>
    <row r="339" spans="1:10" x14ac:dyDescent="0.3">
      <c r="A339">
        <v>52</v>
      </c>
      <c r="B339" t="s">
        <v>525</v>
      </c>
      <c r="C339" t="s">
        <v>540</v>
      </c>
      <c r="D339">
        <v>51.213481899999998</v>
      </c>
      <c r="E339">
        <v>4.3978996300000004</v>
      </c>
      <c r="F339">
        <v>51.213382719999998</v>
      </c>
      <c r="G339">
        <v>4.3976979299999996</v>
      </c>
      <c r="H339">
        <v>51.213432310000002</v>
      </c>
      <c r="I339">
        <v>4.3977987799999996</v>
      </c>
      <c r="J339">
        <v>3.7901743572495421E-2</v>
      </c>
    </row>
    <row r="340" spans="1:10" x14ac:dyDescent="0.3">
      <c r="A340">
        <v>474</v>
      </c>
      <c r="B340" t="s">
        <v>540</v>
      </c>
      <c r="C340" t="s">
        <v>542</v>
      </c>
      <c r="D340">
        <v>51.213382719999998</v>
      </c>
      <c r="E340">
        <v>4.3976979299999996</v>
      </c>
      <c r="F340">
        <v>51.213481899999998</v>
      </c>
      <c r="G340">
        <v>4.3978996300000004</v>
      </c>
      <c r="H340">
        <v>51.213432310000002</v>
      </c>
      <c r="I340">
        <v>4.3977987799999996</v>
      </c>
      <c r="J340">
        <v>3.7901743572495421E-2</v>
      </c>
    </row>
    <row r="341" spans="1:10" x14ac:dyDescent="0.3">
      <c r="A341">
        <v>40</v>
      </c>
      <c r="B341" t="s">
        <v>525</v>
      </c>
      <c r="C341" t="s">
        <v>528</v>
      </c>
      <c r="D341">
        <v>51.213481899999998</v>
      </c>
      <c r="E341">
        <v>4.3978996300000004</v>
      </c>
      <c r="F341">
        <v>51.213356019999999</v>
      </c>
      <c r="G341">
        <v>4.3978433600000004</v>
      </c>
      <c r="H341">
        <v>51.213418959999998</v>
      </c>
      <c r="I341">
        <v>4.3978714950000004</v>
      </c>
      <c r="J341">
        <v>3.7718676784109513E-2</v>
      </c>
    </row>
    <row r="342" spans="1:10" x14ac:dyDescent="0.3">
      <c r="A342">
        <v>65</v>
      </c>
      <c r="B342" t="s">
        <v>525</v>
      </c>
      <c r="C342" t="s">
        <v>553</v>
      </c>
      <c r="D342">
        <v>51.213481899999998</v>
      </c>
      <c r="E342">
        <v>4.3978996300000004</v>
      </c>
      <c r="F342">
        <v>51.213356019999999</v>
      </c>
      <c r="G342">
        <v>4.3978433600000004</v>
      </c>
      <c r="H342">
        <v>51.213418959999998</v>
      </c>
      <c r="I342">
        <v>4.3978714950000004</v>
      </c>
      <c r="J342">
        <v>3.7718676784109513E-2</v>
      </c>
    </row>
    <row r="343" spans="1:10" x14ac:dyDescent="0.3">
      <c r="A343">
        <v>156</v>
      </c>
      <c r="B343" t="s">
        <v>528</v>
      </c>
      <c r="C343" t="s">
        <v>542</v>
      </c>
      <c r="D343">
        <v>51.213356019999999</v>
      </c>
      <c r="E343">
        <v>4.3978433600000004</v>
      </c>
      <c r="F343">
        <v>51.213481899999998</v>
      </c>
      <c r="G343">
        <v>4.3978996300000004</v>
      </c>
      <c r="H343">
        <v>51.213418959999998</v>
      </c>
      <c r="I343">
        <v>4.3978714950000004</v>
      </c>
      <c r="J343">
        <v>3.7718676784109513E-2</v>
      </c>
    </row>
    <row r="344" spans="1:10" x14ac:dyDescent="0.3">
      <c r="A344">
        <v>524</v>
      </c>
      <c r="B344" t="s">
        <v>542</v>
      </c>
      <c r="C344" t="s">
        <v>553</v>
      </c>
      <c r="D344">
        <v>51.213481899999998</v>
      </c>
      <c r="E344">
        <v>4.3978996300000004</v>
      </c>
      <c r="F344">
        <v>51.213356019999999</v>
      </c>
      <c r="G344">
        <v>4.3978433600000004</v>
      </c>
      <c r="H344">
        <v>51.213418959999998</v>
      </c>
      <c r="I344">
        <v>4.3978714950000004</v>
      </c>
      <c r="J344">
        <v>3.7718676784109513E-2</v>
      </c>
    </row>
    <row r="345" spans="1:10" x14ac:dyDescent="0.3">
      <c r="A345">
        <v>69</v>
      </c>
      <c r="B345" t="s">
        <v>525</v>
      </c>
      <c r="C345" t="s">
        <v>557</v>
      </c>
      <c r="D345">
        <v>51.213481899999998</v>
      </c>
      <c r="E345">
        <v>4.3978996300000004</v>
      </c>
      <c r="F345">
        <v>51.213298799999997</v>
      </c>
      <c r="G345">
        <v>4.3979983300000001</v>
      </c>
      <c r="H345">
        <v>51.213390349999997</v>
      </c>
      <c r="I345">
        <v>4.3979489800000007</v>
      </c>
      <c r="J345">
        <v>3.6910168155437642E-2</v>
      </c>
    </row>
    <row r="346" spans="1:10" x14ac:dyDescent="0.3">
      <c r="A346">
        <v>528</v>
      </c>
      <c r="B346" t="s">
        <v>542</v>
      </c>
      <c r="C346" t="s">
        <v>557</v>
      </c>
      <c r="D346">
        <v>51.213481899999998</v>
      </c>
      <c r="E346">
        <v>4.3978996300000004</v>
      </c>
      <c r="F346">
        <v>51.213298799999997</v>
      </c>
      <c r="G346">
        <v>4.3979983300000001</v>
      </c>
      <c r="H346">
        <v>51.213390349999997</v>
      </c>
      <c r="I346">
        <v>4.3979489800000007</v>
      </c>
      <c r="J346">
        <v>3.6910168155437642E-2</v>
      </c>
    </row>
    <row r="347" spans="1:10" x14ac:dyDescent="0.3">
      <c r="A347">
        <v>343</v>
      </c>
      <c r="B347" t="s">
        <v>534</v>
      </c>
      <c r="C347" t="s">
        <v>552</v>
      </c>
      <c r="D347">
        <v>51.213722230000002</v>
      </c>
      <c r="E347">
        <v>4.3980121600000004</v>
      </c>
      <c r="F347">
        <v>51.213119509999999</v>
      </c>
      <c r="G347">
        <v>4.3975987400000003</v>
      </c>
      <c r="H347">
        <v>51.21342087</v>
      </c>
      <c r="I347">
        <v>4.3978054499999999</v>
      </c>
      <c r="J347">
        <v>3.6740266450761068E-2</v>
      </c>
    </row>
    <row r="348" spans="1:10" x14ac:dyDescent="0.3">
      <c r="A348">
        <v>579</v>
      </c>
      <c r="B348" t="s">
        <v>545</v>
      </c>
      <c r="C348" t="s">
        <v>557</v>
      </c>
      <c r="D348">
        <v>51.21353912</v>
      </c>
      <c r="E348">
        <v>4.3976206800000002</v>
      </c>
      <c r="F348">
        <v>51.213298799999997</v>
      </c>
      <c r="G348">
        <v>4.3979983300000001</v>
      </c>
      <c r="H348">
        <v>51.213418959999998</v>
      </c>
      <c r="I348">
        <v>4.3978095049999997</v>
      </c>
      <c r="J348">
        <v>3.6589412169564697E-2</v>
      </c>
    </row>
    <row r="349" spans="1:10" x14ac:dyDescent="0.3">
      <c r="A349">
        <v>72</v>
      </c>
      <c r="B349" t="s">
        <v>525</v>
      </c>
      <c r="C349" t="s">
        <v>560</v>
      </c>
      <c r="D349">
        <v>51.213481899999998</v>
      </c>
      <c r="E349">
        <v>4.3978996300000004</v>
      </c>
      <c r="F349">
        <v>51.213367460000001</v>
      </c>
      <c r="G349">
        <v>4.3975591700000001</v>
      </c>
      <c r="H349">
        <v>51.213424680000003</v>
      </c>
      <c r="I349">
        <v>4.3977294000000002</v>
      </c>
      <c r="J349">
        <v>3.649001447157544E-2</v>
      </c>
    </row>
    <row r="350" spans="1:10" x14ac:dyDescent="0.3">
      <c r="A350">
        <v>531</v>
      </c>
      <c r="B350" t="s">
        <v>542</v>
      </c>
      <c r="C350" t="s">
        <v>560</v>
      </c>
      <c r="D350">
        <v>51.213481899999998</v>
      </c>
      <c r="E350">
        <v>4.3978996300000004</v>
      </c>
      <c r="F350">
        <v>51.213367460000001</v>
      </c>
      <c r="G350">
        <v>4.3975591700000001</v>
      </c>
      <c r="H350">
        <v>51.213424680000003</v>
      </c>
      <c r="I350">
        <v>4.3977294000000002</v>
      </c>
      <c r="J350">
        <v>3.649001447157544E-2</v>
      </c>
    </row>
    <row r="351" spans="1:10" x14ac:dyDescent="0.3">
      <c r="A351">
        <v>571</v>
      </c>
      <c r="B351" t="s">
        <v>545</v>
      </c>
      <c r="C351" t="s">
        <v>549</v>
      </c>
      <c r="D351">
        <v>51.21353912</v>
      </c>
      <c r="E351">
        <v>4.3976206800000002</v>
      </c>
      <c r="F351">
        <v>51.213310239999998</v>
      </c>
      <c r="G351">
        <v>4.39772797</v>
      </c>
      <c r="H351">
        <v>51.213424680000003</v>
      </c>
      <c r="I351">
        <v>4.3976743250000014</v>
      </c>
      <c r="J351">
        <v>3.6483697875828218E-2</v>
      </c>
    </row>
    <row r="352" spans="1:10" x14ac:dyDescent="0.3">
      <c r="A352">
        <v>17</v>
      </c>
      <c r="B352" t="s">
        <v>523</v>
      </c>
      <c r="C352" t="s">
        <v>541</v>
      </c>
      <c r="D352">
        <v>51.212829589999998</v>
      </c>
      <c r="E352">
        <v>4.3977103199999998</v>
      </c>
      <c r="F352">
        <v>51.212806700000002</v>
      </c>
      <c r="G352">
        <v>4.3971657799999999</v>
      </c>
      <c r="H352">
        <v>51.212818145</v>
      </c>
      <c r="I352">
        <v>4.3974380499999999</v>
      </c>
      <c r="J352">
        <v>3.6012825126917287E-2</v>
      </c>
    </row>
    <row r="353" spans="1:10" x14ac:dyDescent="0.3">
      <c r="A353">
        <v>335</v>
      </c>
      <c r="B353" t="s">
        <v>534</v>
      </c>
      <c r="C353" t="s">
        <v>544</v>
      </c>
      <c r="D353">
        <v>51.213722230000002</v>
      </c>
      <c r="E353">
        <v>4.3980121600000004</v>
      </c>
      <c r="F353">
        <v>51.213108060000003</v>
      </c>
      <c r="G353">
        <v>4.39752674</v>
      </c>
      <c r="H353">
        <v>51.213415144999999</v>
      </c>
      <c r="I353">
        <v>4.3977694500000002</v>
      </c>
      <c r="J353">
        <v>3.5695965505918498E-2</v>
      </c>
    </row>
    <row r="354" spans="1:10" x14ac:dyDescent="0.3">
      <c r="A354">
        <v>32</v>
      </c>
      <c r="B354" t="s">
        <v>523</v>
      </c>
      <c r="C354" t="s">
        <v>556</v>
      </c>
      <c r="D354">
        <v>51.212829589999998</v>
      </c>
      <c r="E354">
        <v>4.3977103199999998</v>
      </c>
      <c r="F354">
        <v>51.212738039999998</v>
      </c>
      <c r="G354">
        <v>4.3975868199999999</v>
      </c>
      <c r="H354">
        <v>51.212783814999987</v>
      </c>
      <c r="I354">
        <v>4.3976485699999994</v>
      </c>
      <c r="J354">
        <v>3.5015553738322491E-2</v>
      </c>
    </row>
    <row r="355" spans="1:10" x14ac:dyDescent="0.3">
      <c r="A355">
        <v>580</v>
      </c>
      <c r="B355" t="s">
        <v>545</v>
      </c>
      <c r="C355" t="s">
        <v>558</v>
      </c>
      <c r="D355">
        <v>51.21353912</v>
      </c>
      <c r="E355">
        <v>4.3976206800000002</v>
      </c>
      <c r="F355">
        <v>51.213283539999999</v>
      </c>
      <c r="G355">
        <v>4.3978300099999998</v>
      </c>
      <c r="H355">
        <v>51.21341133</v>
      </c>
      <c r="I355">
        <v>4.3977253449999996</v>
      </c>
      <c r="J355">
        <v>3.4993013373386943E-2</v>
      </c>
    </row>
    <row r="356" spans="1:10" x14ac:dyDescent="0.3">
      <c r="A356">
        <v>568</v>
      </c>
      <c r="B356" t="s">
        <v>545</v>
      </c>
      <c r="C356" t="s">
        <v>546</v>
      </c>
      <c r="D356">
        <v>51.21353912</v>
      </c>
      <c r="E356">
        <v>4.3976206800000002</v>
      </c>
      <c r="F356">
        <v>51.213279720000003</v>
      </c>
      <c r="G356">
        <v>4.3977179499999997</v>
      </c>
      <c r="H356">
        <v>51.213409419999998</v>
      </c>
      <c r="I356">
        <v>4.3976693149999999</v>
      </c>
      <c r="J356">
        <v>3.4809555112443713E-2</v>
      </c>
    </row>
    <row r="357" spans="1:10" x14ac:dyDescent="0.3">
      <c r="A357">
        <v>115</v>
      </c>
      <c r="B357" t="s">
        <v>527</v>
      </c>
      <c r="C357" t="s">
        <v>534</v>
      </c>
      <c r="D357">
        <v>51.213073729999998</v>
      </c>
      <c r="E357">
        <v>4.3976159099999999</v>
      </c>
      <c r="F357">
        <v>51.213722230000002</v>
      </c>
      <c r="G357">
        <v>4.3980121600000004</v>
      </c>
      <c r="H357">
        <v>51.213397980000003</v>
      </c>
      <c r="I357">
        <v>4.3978140349999997</v>
      </c>
      <c r="J357">
        <v>3.4381123165009818E-2</v>
      </c>
    </row>
    <row r="358" spans="1:10" x14ac:dyDescent="0.3">
      <c r="A358">
        <v>252</v>
      </c>
      <c r="B358" t="s">
        <v>531</v>
      </c>
      <c r="C358" t="s">
        <v>545</v>
      </c>
      <c r="D358">
        <v>51.213272089999997</v>
      </c>
      <c r="E358">
        <v>4.3977203400000002</v>
      </c>
      <c r="F358">
        <v>51.21353912</v>
      </c>
      <c r="G358">
        <v>4.3976206800000002</v>
      </c>
      <c r="H358">
        <v>51.213405604999998</v>
      </c>
      <c r="I358">
        <v>4.3976705100000002</v>
      </c>
      <c r="J358">
        <v>3.4380968350821627E-2</v>
      </c>
    </row>
    <row r="359" spans="1:10" x14ac:dyDescent="0.3">
      <c r="A359">
        <v>61</v>
      </c>
      <c r="B359" t="s">
        <v>525</v>
      </c>
      <c r="C359" t="s">
        <v>549</v>
      </c>
      <c r="D359">
        <v>51.213481899999998</v>
      </c>
      <c r="E359">
        <v>4.3978996300000004</v>
      </c>
      <c r="F359">
        <v>51.213310239999998</v>
      </c>
      <c r="G359">
        <v>4.39772797</v>
      </c>
      <c r="H359">
        <v>51.213396070000002</v>
      </c>
      <c r="I359">
        <v>4.3978137999999998</v>
      </c>
      <c r="J359">
        <v>3.4170651995239568E-2</v>
      </c>
    </row>
    <row r="360" spans="1:10" x14ac:dyDescent="0.3">
      <c r="A360">
        <v>520</v>
      </c>
      <c r="B360" t="s">
        <v>542</v>
      </c>
      <c r="C360" t="s">
        <v>549</v>
      </c>
      <c r="D360">
        <v>51.213481899999998</v>
      </c>
      <c r="E360">
        <v>4.3978996300000004</v>
      </c>
      <c r="F360">
        <v>51.213310239999998</v>
      </c>
      <c r="G360">
        <v>4.39772797</v>
      </c>
      <c r="H360">
        <v>51.213396070000002</v>
      </c>
      <c r="I360">
        <v>4.3978137999999998</v>
      </c>
      <c r="J360">
        <v>3.4170651995239568E-2</v>
      </c>
    </row>
    <row r="361" spans="1:10" x14ac:dyDescent="0.3">
      <c r="A361">
        <v>70</v>
      </c>
      <c r="B361" t="s">
        <v>525</v>
      </c>
      <c r="C361" t="s">
        <v>558</v>
      </c>
      <c r="D361">
        <v>51.213481899999998</v>
      </c>
      <c r="E361">
        <v>4.3978996300000004</v>
      </c>
      <c r="F361">
        <v>51.213283539999999</v>
      </c>
      <c r="G361">
        <v>4.3978300099999998</v>
      </c>
      <c r="H361">
        <v>51.213382719999998</v>
      </c>
      <c r="I361">
        <v>4.3978648200000006</v>
      </c>
      <c r="J361">
        <v>3.3757675990547083E-2</v>
      </c>
    </row>
    <row r="362" spans="1:10" x14ac:dyDescent="0.3">
      <c r="A362">
        <v>529</v>
      </c>
      <c r="B362" t="s">
        <v>542</v>
      </c>
      <c r="C362" t="s">
        <v>558</v>
      </c>
      <c r="D362">
        <v>51.213481899999998</v>
      </c>
      <c r="E362">
        <v>4.3978996300000004</v>
      </c>
      <c r="F362">
        <v>51.213283539999999</v>
      </c>
      <c r="G362">
        <v>4.3978300099999998</v>
      </c>
      <c r="H362">
        <v>51.213382719999998</v>
      </c>
      <c r="I362">
        <v>4.3978648200000006</v>
      </c>
      <c r="J362">
        <v>3.3757675990547083E-2</v>
      </c>
    </row>
    <row r="363" spans="1:10" x14ac:dyDescent="0.3">
      <c r="A363">
        <v>213</v>
      </c>
      <c r="B363" t="s">
        <v>530</v>
      </c>
      <c r="C363" t="s">
        <v>536</v>
      </c>
      <c r="D363">
        <v>51.213161470000003</v>
      </c>
      <c r="E363">
        <v>4.3976039900000004</v>
      </c>
      <c r="F363">
        <v>51.213459010000001</v>
      </c>
      <c r="G363">
        <v>4.3984751700000002</v>
      </c>
      <c r="H363">
        <v>51.213310239999998</v>
      </c>
      <c r="I363">
        <v>4.3980395800000007</v>
      </c>
      <c r="J363">
        <v>3.3442779837685753E-2</v>
      </c>
    </row>
    <row r="364" spans="1:10" x14ac:dyDescent="0.3">
      <c r="A364">
        <v>76</v>
      </c>
      <c r="B364" t="s">
        <v>526</v>
      </c>
      <c r="C364" t="s">
        <v>529</v>
      </c>
      <c r="F364">
        <v>51.213394170000001</v>
      </c>
      <c r="G364">
        <v>4.3977360699999997</v>
      </c>
      <c r="H364">
        <v>51.213394170000001</v>
      </c>
      <c r="I364">
        <v>4.3977360699999997</v>
      </c>
      <c r="J364">
        <v>3.313396709584978E-2</v>
      </c>
    </row>
    <row r="365" spans="1:10" x14ac:dyDescent="0.3">
      <c r="A365">
        <v>178</v>
      </c>
      <c r="B365" t="s">
        <v>529</v>
      </c>
      <c r="C365" t="s">
        <v>532</v>
      </c>
      <c r="D365">
        <v>51.213394170000001</v>
      </c>
      <c r="E365">
        <v>4.3977360699999997</v>
      </c>
      <c r="H365">
        <v>51.213394170000001</v>
      </c>
      <c r="I365">
        <v>4.3977360699999997</v>
      </c>
      <c r="J365">
        <v>3.313396709584978E-2</v>
      </c>
    </row>
    <row r="366" spans="1:10" x14ac:dyDescent="0.3">
      <c r="A366">
        <v>181</v>
      </c>
      <c r="B366" t="s">
        <v>529</v>
      </c>
      <c r="C366" t="s">
        <v>535</v>
      </c>
      <c r="D366">
        <v>51.213394170000001</v>
      </c>
      <c r="E366">
        <v>4.3977360699999997</v>
      </c>
      <c r="H366">
        <v>51.213394170000001</v>
      </c>
      <c r="I366">
        <v>4.3977360699999997</v>
      </c>
      <c r="J366">
        <v>3.313396709584978E-2</v>
      </c>
    </row>
    <row r="367" spans="1:10" x14ac:dyDescent="0.3">
      <c r="A367">
        <v>183</v>
      </c>
      <c r="B367" t="s">
        <v>529</v>
      </c>
      <c r="C367" t="s">
        <v>537</v>
      </c>
      <c r="D367">
        <v>51.213394170000001</v>
      </c>
      <c r="E367">
        <v>4.3977360699999997</v>
      </c>
      <c r="H367">
        <v>51.213394170000001</v>
      </c>
      <c r="I367">
        <v>4.3977360699999997</v>
      </c>
      <c r="J367">
        <v>3.313396709584978E-2</v>
      </c>
    </row>
    <row r="368" spans="1:10" x14ac:dyDescent="0.3">
      <c r="A368">
        <v>185</v>
      </c>
      <c r="B368" t="s">
        <v>529</v>
      </c>
      <c r="C368" t="s">
        <v>539</v>
      </c>
      <c r="D368">
        <v>51.213394170000001</v>
      </c>
      <c r="E368">
        <v>4.3977360699999997</v>
      </c>
      <c r="H368">
        <v>51.213394170000001</v>
      </c>
      <c r="I368">
        <v>4.3977360699999997</v>
      </c>
      <c r="J368">
        <v>3.313396709584978E-2</v>
      </c>
    </row>
    <row r="369" spans="1:10" x14ac:dyDescent="0.3">
      <c r="A369">
        <v>197</v>
      </c>
      <c r="B369" t="s">
        <v>529</v>
      </c>
      <c r="C369" t="s">
        <v>551</v>
      </c>
      <c r="D369">
        <v>51.213394170000001</v>
      </c>
      <c r="E369">
        <v>4.3977360699999997</v>
      </c>
      <c r="H369">
        <v>51.213394170000001</v>
      </c>
      <c r="I369">
        <v>4.3977360699999997</v>
      </c>
      <c r="J369">
        <v>3.313396709584978E-2</v>
      </c>
    </row>
    <row r="370" spans="1:10" x14ac:dyDescent="0.3">
      <c r="A370">
        <v>205</v>
      </c>
      <c r="B370" t="s">
        <v>529</v>
      </c>
      <c r="C370" t="s">
        <v>559</v>
      </c>
      <c r="D370">
        <v>51.213394170000001</v>
      </c>
      <c r="E370">
        <v>4.3977360699999997</v>
      </c>
      <c r="H370">
        <v>51.213394170000001</v>
      </c>
      <c r="I370">
        <v>4.3977360699999997</v>
      </c>
      <c r="J370">
        <v>3.313396709584978E-2</v>
      </c>
    </row>
    <row r="371" spans="1:10" x14ac:dyDescent="0.3">
      <c r="A371">
        <v>385</v>
      </c>
      <c r="B371" t="s">
        <v>536</v>
      </c>
      <c r="C371" t="s">
        <v>543</v>
      </c>
      <c r="D371">
        <v>51.213459010000001</v>
      </c>
      <c r="E371">
        <v>4.3984751700000002</v>
      </c>
      <c r="F371">
        <v>51.21315002</v>
      </c>
      <c r="G371">
        <v>4.3976020800000004</v>
      </c>
      <c r="H371">
        <v>51.213304514999997</v>
      </c>
      <c r="I371">
        <v>4.3980386249999999</v>
      </c>
      <c r="J371">
        <v>3.294697189174893E-2</v>
      </c>
    </row>
    <row r="372" spans="1:10" x14ac:dyDescent="0.3">
      <c r="A372">
        <v>58</v>
      </c>
      <c r="B372" t="s">
        <v>525</v>
      </c>
      <c r="C372" t="s">
        <v>546</v>
      </c>
      <c r="D372">
        <v>51.213481899999998</v>
      </c>
      <c r="E372">
        <v>4.3978996300000004</v>
      </c>
      <c r="F372">
        <v>51.213279720000003</v>
      </c>
      <c r="G372">
        <v>4.3977179499999997</v>
      </c>
      <c r="H372">
        <v>51.213380809999997</v>
      </c>
      <c r="I372">
        <v>4.39780879</v>
      </c>
      <c r="J372">
        <v>3.2439081269362222E-2</v>
      </c>
    </row>
    <row r="373" spans="1:10" x14ac:dyDescent="0.3">
      <c r="A373">
        <v>517</v>
      </c>
      <c r="B373" t="s">
        <v>542</v>
      </c>
      <c r="C373" t="s">
        <v>546</v>
      </c>
      <c r="D373">
        <v>51.213481899999998</v>
      </c>
      <c r="E373">
        <v>4.3978996300000004</v>
      </c>
      <c r="F373">
        <v>51.213279720000003</v>
      </c>
      <c r="G373">
        <v>4.3977179499999997</v>
      </c>
      <c r="H373">
        <v>51.213380809999997</v>
      </c>
      <c r="I373">
        <v>4.39780879</v>
      </c>
      <c r="J373">
        <v>3.2439081269362222E-2</v>
      </c>
    </row>
    <row r="374" spans="1:10" x14ac:dyDescent="0.3">
      <c r="A374">
        <v>186</v>
      </c>
      <c r="B374" t="s">
        <v>529</v>
      </c>
      <c r="C374" t="s">
        <v>540</v>
      </c>
      <c r="D374">
        <v>51.213394170000001</v>
      </c>
      <c r="E374">
        <v>4.3977360699999997</v>
      </c>
      <c r="F374">
        <v>51.213382719999998</v>
      </c>
      <c r="G374">
        <v>4.3976979299999996</v>
      </c>
      <c r="H374">
        <v>51.213388445</v>
      </c>
      <c r="I374">
        <v>4.3977170000000001</v>
      </c>
      <c r="J374">
        <v>3.2426363225741557E-2</v>
      </c>
    </row>
    <row r="375" spans="1:10" x14ac:dyDescent="0.3">
      <c r="A375">
        <v>43</v>
      </c>
      <c r="B375" t="s">
        <v>525</v>
      </c>
      <c r="C375" t="s">
        <v>531</v>
      </c>
      <c r="D375">
        <v>51.213481899999998</v>
      </c>
      <c r="E375">
        <v>4.3978996300000004</v>
      </c>
      <c r="F375">
        <v>51.213272089999997</v>
      </c>
      <c r="G375">
        <v>4.3977203400000002</v>
      </c>
      <c r="H375">
        <v>51.213376994999997</v>
      </c>
      <c r="I375">
        <v>4.3978099850000003</v>
      </c>
      <c r="J375">
        <v>3.2046158138987833E-2</v>
      </c>
    </row>
    <row r="376" spans="1:10" x14ac:dyDescent="0.3">
      <c r="A376">
        <v>249</v>
      </c>
      <c r="B376" t="s">
        <v>531</v>
      </c>
      <c r="C376" t="s">
        <v>542</v>
      </c>
      <c r="D376">
        <v>51.213272089999997</v>
      </c>
      <c r="E376">
        <v>4.3977203400000002</v>
      </c>
      <c r="F376">
        <v>51.213481899999998</v>
      </c>
      <c r="G376">
        <v>4.3978996300000004</v>
      </c>
      <c r="H376">
        <v>51.213376994999997</v>
      </c>
      <c r="I376">
        <v>4.3978099850000003</v>
      </c>
      <c r="J376">
        <v>3.2046158138987833E-2</v>
      </c>
    </row>
    <row r="377" spans="1:10" x14ac:dyDescent="0.3">
      <c r="A377">
        <v>206</v>
      </c>
      <c r="B377" t="s">
        <v>529</v>
      </c>
      <c r="C377" t="s">
        <v>560</v>
      </c>
      <c r="D377">
        <v>51.213394170000001</v>
      </c>
      <c r="E377">
        <v>4.3977360699999997</v>
      </c>
      <c r="F377">
        <v>51.213367460000001</v>
      </c>
      <c r="G377">
        <v>4.3975591700000001</v>
      </c>
      <c r="H377">
        <v>51.213380815000001</v>
      </c>
      <c r="I377">
        <v>4.3976476199999999</v>
      </c>
      <c r="J377">
        <v>3.1777068046206947E-2</v>
      </c>
    </row>
    <row r="378" spans="1:10" x14ac:dyDescent="0.3">
      <c r="A378">
        <v>87</v>
      </c>
      <c r="B378" t="s">
        <v>526</v>
      </c>
      <c r="C378" t="s">
        <v>540</v>
      </c>
      <c r="F378">
        <v>51.213382719999998</v>
      </c>
      <c r="G378">
        <v>4.3976979299999996</v>
      </c>
      <c r="H378">
        <v>51.213382719999998</v>
      </c>
      <c r="I378">
        <v>4.3976979299999996</v>
      </c>
      <c r="J378">
        <v>3.1771334092968909E-2</v>
      </c>
    </row>
    <row r="379" spans="1:10" x14ac:dyDescent="0.3">
      <c r="A379">
        <v>276</v>
      </c>
      <c r="B379" t="s">
        <v>532</v>
      </c>
      <c r="C379" t="s">
        <v>540</v>
      </c>
      <c r="F379">
        <v>51.213382719999998</v>
      </c>
      <c r="G379">
        <v>4.3976979299999996</v>
      </c>
      <c r="H379">
        <v>51.213382719999998</v>
      </c>
      <c r="I379">
        <v>4.3976979299999996</v>
      </c>
      <c r="J379">
        <v>3.1771334092968909E-2</v>
      </c>
    </row>
    <row r="380" spans="1:10" x14ac:dyDescent="0.3">
      <c r="A380">
        <v>357</v>
      </c>
      <c r="B380" t="s">
        <v>535</v>
      </c>
      <c r="C380" t="s">
        <v>540</v>
      </c>
      <c r="F380">
        <v>51.213382719999998</v>
      </c>
      <c r="G380">
        <v>4.3976979299999996</v>
      </c>
      <c r="H380">
        <v>51.213382719999998</v>
      </c>
      <c r="I380">
        <v>4.3976979299999996</v>
      </c>
      <c r="J380">
        <v>3.1771334092968909E-2</v>
      </c>
    </row>
    <row r="381" spans="1:10" x14ac:dyDescent="0.3">
      <c r="A381">
        <v>406</v>
      </c>
      <c r="B381" t="s">
        <v>537</v>
      </c>
      <c r="C381" t="s">
        <v>540</v>
      </c>
      <c r="F381">
        <v>51.213382719999998</v>
      </c>
      <c r="G381">
        <v>4.3976979299999996</v>
      </c>
      <c r="H381">
        <v>51.213382719999998</v>
      </c>
      <c r="I381">
        <v>4.3976979299999996</v>
      </c>
      <c r="J381">
        <v>3.1771334092968909E-2</v>
      </c>
    </row>
    <row r="382" spans="1:10" x14ac:dyDescent="0.3">
      <c r="A382">
        <v>451</v>
      </c>
      <c r="B382" t="s">
        <v>539</v>
      </c>
      <c r="C382" t="s">
        <v>540</v>
      </c>
      <c r="F382">
        <v>51.213382719999998</v>
      </c>
      <c r="G382">
        <v>4.3976979299999996</v>
      </c>
      <c r="H382">
        <v>51.213382719999998</v>
      </c>
      <c r="I382">
        <v>4.3976979299999996</v>
      </c>
      <c r="J382">
        <v>3.1771334092968909E-2</v>
      </c>
    </row>
    <row r="383" spans="1:10" x14ac:dyDescent="0.3">
      <c r="A383">
        <v>483</v>
      </c>
      <c r="B383" t="s">
        <v>540</v>
      </c>
      <c r="C383" t="s">
        <v>551</v>
      </c>
      <c r="D383">
        <v>51.213382719999998</v>
      </c>
      <c r="E383">
        <v>4.3976979299999996</v>
      </c>
      <c r="H383">
        <v>51.213382719999998</v>
      </c>
      <c r="I383">
        <v>4.3976979299999996</v>
      </c>
      <c r="J383">
        <v>3.1771334092968909E-2</v>
      </c>
    </row>
    <row r="384" spans="1:10" x14ac:dyDescent="0.3">
      <c r="A384">
        <v>491</v>
      </c>
      <c r="B384" t="s">
        <v>540</v>
      </c>
      <c r="C384" t="s">
        <v>559</v>
      </c>
      <c r="D384">
        <v>51.213382719999998</v>
      </c>
      <c r="E384">
        <v>4.3976979299999996</v>
      </c>
      <c r="H384">
        <v>51.213382719999998</v>
      </c>
      <c r="I384">
        <v>4.3976979299999996</v>
      </c>
      <c r="J384">
        <v>3.1771334092968909E-2</v>
      </c>
    </row>
    <row r="385" spans="1:10" x14ac:dyDescent="0.3">
      <c r="A385">
        <v>394</v>
      </c>
      <c r="B385" t="s">
        <v>536</v>
      </c>
      <c r="C385" t="s">
        <v>552</v>
      </c>
      <c r="D385">
        <v>51.213459010000001</v>
      </c>
      <c r="E385">
        <v>4.3984751700000002</v>
      </c>
      <c r="F385">
        <v>51.213119509999999</v>
      </c>
      <c r="G385">
        <v>4.3975987400000003</v>
      </c>
      <c r="H385">
        <v>51.213289260000003</v>
      </c>
      <c r="I385">
        <v>4.3980369550000002</v>
      </c>
      <c r="J385">
        <v>3.1696069296116083E-2</v>
      </c>
    </row>
    <row r="386" spans="1:10" x14ac:dyDescent="0.3">
      <c r="A386">
        <v>107</v>
      </c>
      <c r="B386" t="s">
        <v>526</v>
      </c>
      <c r="C386" t="s">
        <v>560</v>
      </c>
      <c r="F386">
        <v>51.213367460000001</v>
      </c>
      <c r="G386">
        <v>4.3975591700000001</v>
      </c>
      <c r="H386">
        <v>51.213367460000001</v>
      </c>
      <c r="I386">
        <v>4.3975591700000001</v>
      </c>
      <c r="J386">
        <v>3.1654867358002443E-2</v>
      </c>
    </row>
    <row r="387" spans="1:10" x14ac:dyDescent="0.3">
      <c r="A387">
        <v>296</v>
      </c>
      <c r="B387" t="s">
        <v>532</v>
      </c>
      <c r="C387" t="s">
        <v>560</v>
      </c>
      <c r="F387">
        <v>51.213367460000001</v>
      </c>
      <c r="G387">
        <v>4.3975591700000001</v>
      </c>
      <c r="H387">
        <v>51.213367460000001</v>
      </c>
      <c r="I387">
        <v>4.3975591700000001</v>
      </c>
      <c r="J387">
        <v>3.1654867358002443E-2</v>
      </c>
    </row>
    <row r="388" spans="1:10" x14ac:dyDescent="0.3">
      <c r="A388">
        <v>377</v>
      </c>
      <c r="B388" t="s">
        <v>535</v>
      </c>
      <c r="C388" t="s">
        <v>560</v>
      </c>
      <c r="F388">
        <v>51.213367460000001</v>
      </c>
      <c r="G388">
        <v>4.3975591700000001</v>
      </c>
      <c r="H388">
        <v>51.213367460000001</v>
      </c>
      <c r="I388">
        <v>4.3975591700000001</v>
      </c>
      <c r="J388">
        <v>3.1654867358002443E-2</v>
      </c>
    </row>
    <row r="389" spans="1:10" x14ac:dyDescent="0.3">
      <c r="A389">
        <v>426</v>
      </c>
      <c r="B389" t="s">
        <v>537</v>
      </c>
      <c r="C389" t="s">
        <v>560</v>
      </c>
      <c r="F389">
        <v>51.213367460000001</v>
      </c>
      <c r="G389">
        <v>4.3975591700000001</v>
      </c>
      <c r="H389">
        <v>51.213367460000001</v>
      </c>
      <c r="I389">
        <v>4.3975591700000001</v>
      </c>
      <c r="J389">
        <v>3.1654867358002443E-2</v>
      </c>
    </row>
    <row r="390" spans="1:10" x14ac:dyDescent="0.3">
      <c r="A390">
        <v>471</v>
      </c>
      <c r="B390" t="s">
        <v>539</v>
      </c>
      <c r="C390" t="s">
        <v>560</v>
      </c>
      <c r="F390">
        <v>51.213367460000001</v>
      </c>
      <c r="G390">
        <v>4.3975591700000001</v>
      </c>
      <c r="H390">
        <v>51.213367460000001</v>
      </c>
      <c r="I390">
        <v>4.3975591700000001</v>
      </c>
      <c r="J390">
        <v>3.1654867358002443E-2</v>
      </c>
    </row>
    <row r="391" spans="1:10" x14ac:dyDescent="0.3">
      <c r="A391">
        <v>657</v>
      </c>
      <c r="B391" t="s">
        <v>551</v>
      </c>
      <c r="C391" t="s">
        <v>560</v>
      </c>
      <c r="F391">
        <v>51.213367460000001</v>
      </c>
      <c r="G391">
        <v>4.3975591700000001</v>
      </c>
      <c r="H391">
        <v>51.213367460000001</v>
      </c>
      <c r="I391">
        <v>4.3975591700000001</v>
      </c>
      <c r="J391">
        <v>3.1654867358002443E-2</v>
      </c>
    </row>
    <row r="392" spans="1:10" x14ac:dyDescent="0.3">
      <c r="A392">
        <v>701</v>
      </c>
      <c r="B392" t="s">
        <v>559</v>
      </c>
      <c r="C392" t="s">
        <v>560</v>
      </c>
      <c r="F392">
        <v>51.213367460000001</v>
      </c>
      <c r="G392">
        <v>4.3975591700000001</v>
      </c>
      <c r="H392">
        <v>51.213367460000001</v>
      </c>
      <c r="I392">
        <v>4.3975591700000001</v>
      </c>
      <c r="J392">
        <v>3.1654867358002443E-2</v>
      </c>
    </row>
    <row r="393" spans="1:10" x14ac:dyDescent="0.3">
      <c r="A393">
        <v>143</v>
      </c>
      <c r="B393" t="s">
        <v>528</v>
      </c>
      <c r="C393" t="s">
        <v>529</v>
      </c>
      <c r="D393">
        <v>51.213356019999999</v>
      </c>
      <c r="E393">
        <v>4.3978433600000004</v>
      </c>
      <c r="F393">
        <v>51.213394170000001</v>
      </c>
      <c r="G393">
        <v>4.3977360699999997</v>
      </c>
      <c r="H393">
        <v>51.213375095000004</v>
      </c>
      <c r="I393">
        <v>4.397789715</v>
      </c>
      <c r="J393">
        <v>3.1534145594706429E-2</v>
      </c>
    </row>
    <row r="394" spans="1:10" x14ac:dyDescent="0.3">
      <c r="A394">
        <v>199</v>
      </c>
      <c r="B394" t="s">
        <v>529</v>
      </c>
      <c r="C394" t="s">
        <v>553</v>
      </c>
      <c r="D394">
        <v>51.213394170000001</v>
      </c>
      <c r="E394">
        <v>4.3977360699999997</v>
      </c>
      <c r="F394">
        <v>51.213356019999999</v>
      </c>
      <c r="G394">
        <v>4.3978433600000004</v>
      </c>
      <c r="H394">
        <v>51.213375095000004</v>
      </c>
      <c r="I394">
        <v>4.397789715</v>
      </c>
      <c r="J394">
        <v>3.1534145594706429E-2</v>
      </c>
    </row>
    <row r="395" spans="1:10" x14ac:dyDescent="0.3">
      <c r="A395">
        <v>390</v>
      </c>
      <c r="B395" t="s">
        <v>536</v>
      </c>
      <c r="C395" t="s">
        <v>548</v>
      </c>
      <c r="D395">
        <v>51.213459010000001</v>
      </c>
      <c r="E395">
        <v>4.3984751700000002</v>
      </c>
      <c r="F395">
        <v>51.213172909999997</v>
      </c>
      <c r="G395">
        <v>4.3974962199999998</v>
      </c>
      <c r="H395">
        <v>51.213315960000003</v>
      </c>
      <c r="I395">
        <v>4.397985695</v>
      </c>
      <c r="J395">
        <v>3.1401214030994683E-2</v>
      </c>
    </row>
    <row r="396" spans="1:10" x14ac:dyDescent="0.3">
      <c r="A396">
        <v>572</v>
      </c>
      <c r="B396" t="s">
        <v>545</v>
      </c>
      <c r="C396" t="s">
        <v>550</v>
      </c>
      <c r="D396">
        <v>51.21353912</v>
      </c>
      <c r="E396">
        <v>4.3976206800000002</v>
      </c>
      <c r="F396">
        <v>51.213218689999998</v>
      </c>
      <c r="G396">
        <v>4.39781332</v>
      </c>
      <c r="H396">
        <v>51.213378904999999</v>
      </c>
      <c r="I396">
        <v>4.3977170000000001</v>
      </c>
      <c r="J396">
        <v>3.1366211550263791E-2</v>
      </c>
    </row>
    <row r="397" spans="1:10" x14ac:dyDescent="0.3">
      <c r="A397">
        <v>492</v>
      </c>
      <c r="B397" t="s">
        <v>540</v>
      </c>
      <c r="C397" t="s">
        <v>560</v>
      </c>
      <c r="D397">
        <v>51.213382719999998</v>
      </c>
      <c r="E397">
        <v>4.3976979299999996</v>
      </c>
      <c r="F397">
        <v>51.213367460000001</v>
      </c>
      <c r="G397">
        <v>4.3975591700000001</v>
      </c>
      <c r="H397">
        <v>51.21337509</v>
      </c>
      <c r="I397">
        <v>4.3976285500000003</v>
      </c>
      <c r="J397">
        <v>3.1331287748387247E-2</v>
      </c>
    </row>
    <row r="398" spans="1:10" x14ac:dyDescent="0.3">
      <c r="A398">
        <v>154</v>
      </c>
      <c r="B398" t="s">
        <v>528</v>
      </c>
      <c r="C398" t="s">
        <v>540</v>
      </c>
      <c r="D398">
        <v>51.213356019999999</v>
      </c>
      <c r="E398">
        <v>4.3978433600000004</v>
      </c>
      <c r="F398">
        <v>51.213382719999998</v>
      </c>
      <c r="G398">
        <v>4.3976979299999996</v>
      </c>
      <c r="H398">
        <v>51.213369370000002</v>
      </c>
      <c r="I398">
        <v>4.3977706449999996</v>
      </c>
      <c r="J398">
        <v>3.0672220466781142E-2</v>
      </c>
    </row>
    <row r="399" spans="1:10" x14ac:dyDescent="0.3">
      <c r="A399">
        <v>485</v>
      </c>
      <c r="B399" t="s">
        <v>540</v>
      </c>
      <c r="C399" t="s">
        <v>553</v>
      </c>
      <c r="D399">
        <v>51.213382719999998</v>
      </c>
      <c r="E399">
        <v>4.3976979299999996</v>
      </c>
      <c r="F399">
        <v>51.213356019999999</v>
      </c>
      <c r="G399">
        <v>4.3978433600000004</v>
      </c>
      <c r="H399">
        <v>51.213369370000002</v>
      </c>
      <c r="I399">
        <v>4.3977706449999996</v>
      </c>
      <c r="J399">
        <v>3.0672220466781142E-2</v>
      </c>
    </row>
    <row r="400" spans="1:10" x14ac:dyDescent="0.3">
      <c r="A400">
        <v>104</v>
      </c>
      <c r="B400" t="s">
        <v>526</v>
      </c>
      <c r="C400" t="s">
        <v>557</v>
      </c>
      <c r="F400">
        <v>51.213298799999997</v>
      </c>
      <c r="G400">
        <v>4.3979983300000001</v>
      </c>
      <c r="H400">
        <v>51.213298799999997</v>
      </c>
      <c r="I400">
        <v>4.3979983300000001</v>
      </c>
      <c r="J400">
        <v>3.0535929676102441E-2</v>
      </c>
    </row>
    <row r="401" spans="1:10" x14ac:dyDescent="0.3">
      <c r="A401">
        <v>293</v>
      </c>
      <c r="B401" t="s">
        <v>532</v>
      </c>
      <c r="C401" t="s">
        <v>557</v>
      </c>
      <c r="F401">
        <v>51.213298799999997</v>
      </c>
      <c r="G401">
        <v>4.3979983300000001</v>
      </c>
      <c r="H401">
        <v>51.213298799999997</v>
      </c>
      <c r="I401">
        <v>4.3979983300000001</v>
      </c>
      <c r="J401">
        <v>3.0535929676102441E-2</v>
      </c>
    </row>
    <row r="402" spans="1:10" x14ac:dyDescent="0.3">
      <c r="A402">
        <v>374</v>
      </c>
      <c r="B402" t="s">
        <v>535</v>
      </c>
      <c r="C402" t="s">
        <v>557</v>
      </c>
      <c r="F402">
        <v>51.213298799999997</v>
      </c>
      <c r="G402">
        <v>4.3979983300000001</v>
      </c>
      <c r="H402">
        <v>51.213298799999997</v>
      </c>
      <c r="I402">
        <v>4.3979983300000001</v>
      </c>
      <c r="J402">
        <v>3.0535929676102441E-2</v>
      </c>
    </row>
    <row r="403" spans="1:10" x14ac:dyDescent="0.3">
      <c r="A403">
        <v>423</v>
      </c>
      <c r="B403" t="s">
        <v>537</v>
      </c>
      <c r="C403" t="s">
        <v>557</v>
      </c>
      <c r="F403">
        <v>51.213298799999997</v>
      </c>
      <c r="G403">
        <v>4.3979983300000001</v>
      </c>
      <c r="H403">
        <v>51.213298799999997</v>
      </c>
      <c r="I403">
        <v>4.3979983300000001</v>
      </c>
      <c r="J403">
        <v>3.0535929676102441E-2</v>
      </c>
    </row>
    <row r="404" spans="1:10" x14ac:dyDescent="0.3">
      <c r="A404">
        <v>468</v>
      </c>
      <c r="B404" t="s">
        <v>539</v>
      </c>
      <c r="C404" t="s">
        <v>557</v>
      </c>
      <c r="F404">
        <v>51.213298799999997</v>
      </c>
      <c r="G404">
        <v>4.3979983300000001</v>
      </c>
      <c r="H404">
        <v>51.213298799999997</v>
      </c>
      <c r="I404">
        <v>4.3979983300000001</v>
      </c>
      <c r="J404">
        <v>3.0535929676102441E-2</v>
      </c>
    </row>
    <row r="405" spans="1:10" x14ac:dyDescent="0.3">
      <c r="A405">
        <v>654</v>
      </c>
      <c r="B405" t="s">
        <v>551</v>
      </c>
      <c r="C405" t="s">
        <v>557</v>
      </c>
      <c r="F405">
        <v>51.213298799999997</v>
      </c>
      <c r="G405">
        <v>4.3979983300000001</v>
      </c>
      <c r="H405">
        <v>51.213298799999997</v>
      </c>
      <c r="I405">
        <v>4.3979983300000001</v>
      </c>
      <c r="J405">
        <v>3.0535929676102441E-2</v>
      </c>
    </row>
    <row r="406" spans="1:10" x14ac:dyDescent="0.3">
      <c r="A406">
        <v>695</v>
      </c>
      <c r="B406" t="s">
        <v>557</v>
      </c>
      <c r="C406" t="s">
        <v>559</v>
      </c>
      <c r="D406">
        <v>51.213298799999997</v>
      </c>
      <c r="E406">
        <v>4.3979983300000001</v>
      </c>
      <c r="H406">
        <v>51.213298799999997</v>
      </c>
      <c r="I406">
        <v>4.3979983300000001</v>
      </c>
      <c r="J406">
        <v>3.0535929676102441E-2</v>
      </c>
    </row>
    <row r="407" spans="1:10" x14ac:dyDescent="0.3">
      <c r="A407">
        <v>117</v>
      </c>
      <c r="B407" t="s">
        <v>527</v>
      </c>
      <c r="C407" t="s">
        <v>536</v>
      </c>
      <c r="D407">
        <v>51.213073729999998</v>
      </c>
      <c r="E407">
        <v>4.3976159099999999</v>
      </c>
      <c r="F407">
        <v>51.213459010000001</v>
      </c>
      <c r="G407">
        <v>4.3984751700000002</v>
      </c>
      <c r="H407">
        <v>51.213266369999999</v>
      </c>
      <c r="I407">
        <v>4.39804554</v>
      </c>
      <c r="J407">
        <v>3.050635404202362E-2</v>
      </c>
    </row>
    <row r="408" spans="1:10" x14ac:dyDescent="0.3">
      <c r="A408">
        <v>570</v>
      </c>
      <c r="B408" t="s">
        <v>545</v>
      </c>
      <c r="C408" t="s">
        <v>548</v>
      </c>
      <c r="D408">
        <v>51.21353912</v>
      </c>
      <c r="E408">
        <v>4.3976206800000002</v>
      </c>
      <c r="F408">
        <v>51.213172909999997</v>
      </c>
      <c r="G408">
        <v>4.3974962199999998</v>
      </c>
      <c r="H408">
        <v>51.213356015000002</v>
      </c>
      <c r="I408">
        <v>4.39755845</v>
      </c>
      <c r="J408">
        <v>3.0464706070533362E-2</v>
      </c>
    </row>
    <row r="409" spans="1:10" x14ac:dyDescent="0.3">
      <c r="A409">
        <v>75</v>
      </c>
      <c r="B409" t="s">
        <v>526</v>
      </c>
      <c r="C409" t="s">
        <v>528</v>
      </c>
      <c r="F409">
        <v>51.213356019999999</v>
      </c>
      <c r="G409">
        <v>4.3978433600000004</v>
      </c>
      <c r="H409">
        <v>51.213356019999999</v>
      </c>
      <c r="I409">
        <v>4.3978433600000004</v>
      </c>
      <c r="J409">
        <v>3.0460920823934829E-2</v>
      </c>
    </row>
    <row r="410" spans="1:10" x14ac:dyDescent="0.3">
      <c r="A410">
        <v>100</v>
      </c>
      <c r="B410" t="s">
        <v>526</v>
      </c>
      <c r="C410" t="s">
        <v>553</v>
      </c>
      <c r="F410">
        <v>51.213356019999999</v>
      </c>
      <c r="G410">
        <v>4.3978433600000004</v>
      </c>
      <c r="H410">
        <v>51.213356019999999</v>
      </c>
      <c r="I410">
        <v>4.3978433600000004</v>
      </c>
      <c r="J410">
        <v>3.0460920823934829E-2</v>
      </c>
    </row>
    <row r="411" spans="1:10" x14ac:dyDescent="0.3">
      <c r="A411">
        <v>146</v>
      </c>
      <c r="B411" t="s">
        <v>528</v>
      </c>
      <c r="C411" t="s">
        <v>532</v>
      </c>
      <c r="D411">
        <v>51.213356019999999</v>
      </c>
      <c r="E411">
        <v>4.3978433600000004</v>
      </c>
      <c r="H411">
        <v>51.213356019999999</v>
      </c>
      <c r="I411">
        <v>4.3978433600000004</v>
      </c>
      <c r="J411">
        <v>3.0460920823934829E-2</v>
      </c>
    </row>
    <row r="412" spans="1:10" x14ac:dyDescent="0.3">
      <c r="A412">
        <v>149</v>
      </c>
      <c r="B412" t="s">
        <v>528</v>
      </c>
      <c r="C412" t="s">
        <v>535</v>
      </c>
      <c r="D412">
        <v>51.213356019999999</v>
      </c>
      <c r="E412">
        <v>4.3978433600000004</v>
      </c>
      <c r="H412">
        <v>51.213356019999999</v>
      </c>
      <c r="I412">
        <v>4.3978433600000004</v>
      </c>
      <c r="J412">
        <v>3.0460920823934829E-2</v>
      </c>
    </row>
    <row r="413" spans="1:10" x14ac:dyDescent="0.3">
      <c r="A413">
        <v>151</v>
      </c>
      <c r="B413" t="s">
        <v>528</v>
      </c>
      <c r="C413" t="s">
        <v>537</v>
      </c>
      <c r="D413">
        <v>51.213356019999999</v>
      </c>
      <c r="E413">
        <v>4.3978433600000004</v>
      </c>
      <c r="H413">
        <v>51.213356019999999</v>
      </c>
      <c r="I413">
        <v>4.3978433600000004</v>
      </c>
      <c r="J413">
        <v>3.0460920823934829E-2</v>
      </c>
    </row>
    <row r="414" spans="1:10" x14ac:dyDescent="0.3">
      <c r="A414">
        <v>153</v>
      </c>
      <c r="B414" t="s">
        <v>528</v>
      </c>
      <c r="C414" t="s">
        <v>539</v>
      </c>
      <c r="D414">
        <v>51.213356019999999</v>
      </c>
      <c r="E414">
        <v>4.3978433600000004</v>
      </c>
      <c r="H414">
        <v>51.213356019999999</v>
      </c>
      <c r="I414">
        <v>4.3978433600000004</v>
      </c>
      <c r="J414">
        <v>3.0460920823934829E-2</v>
      </c>
    </row>
    <row r="415" spans="1:10" x14ac:dyDescent="0.3">
      <c r="A415">
        <v>165</v>
      </c>
      <c r="B415" t="s">
        <v>528</v>
      </c>
      <c r="C415" t="s">
        <v>551</v>
      </c>
      <c r="D415">
        <v>51.213356019999999</v>
      </c>
      <c r="E415">
        <v>4.3978433600000004</v>
      </c>
      <c r="H415">
        <v>51.213356019999999</v>
      </c>
      <c r="I415">
        <v>4.3978433600000004</v>
      </c>
      <c r="J415">
        <v>3.0460920823934829E-2</v>
      </c>
    </row>
    <row r="416" spans="1:10" x14ac:dyDescent="0.3">
      <c r="A416">
        <v>167</v>
      </c>
      <c r="B416" t="s">
        <v>528</v>
      </c>
      <c r="C416" t="s">
        <v>553</v>
      </c>
      <c r="D416">
        <v>51.213356019999999</v>
      </c>
      <c r="E416">
        <v>4.3978433600000004</v>
      </c>
      <c r="F416">
        <v>51.213356019999999</v>
      </c>
      <c r="G416">
        <v>4.3978433600000004</v>
      </c>
      <c r="H416">
        <v>51.213356019999999</v>
      </c>
      <c r="I416">
        <v>4.3978433600000004</v>
      </c>
      <c r="J416">
        <v>3.0460920823934829E-2</v>
      </c>
    </row>
    <row r="417" spans="1:10" x14ac:dyDescent="0.3">
      <c r="A417">
        <v>173</v>
      </c>
      <c r="B417" t="s">
        <v>528</v>
      </c>
      <c r="C417" t="s">
        <v>559</v>
      </c>
      <c r="D417">
        <v>51.213356019999999</v>
      </c>
      <c r="E417">
        <v>4.3978433600000004</v>
      </c>
      <c r="H417">
        <v>51.213356019999999</v>
      </c>
      <c r="I417">
        <v>4.3978433600000004</v>
      </c>
      <c r="J417">
        <v>3.0460920823934829E-2</v>
      </c>
    </row>
    <row r="418" spans="1:10" x14ac:dyDescent="0.3">
      <c r="A418">
        <v>289</v>
      </c>
      <c r="B418" t="s">
        <v>532</v>
      </c>
      <c r="C418" t="s">
        <v>553</v>
      </c>
      <c r="F418">
        <v>51.213356019999999</v>
      </c>
      <c r="G418">
        <v>4.3978433600000004</v>
      </c>
      <c r="H418">
        <v>51.213356019999999</v>
      </c>
      <c r="I418">
        <v>4.3978433600000004</v>
      </c>
      <c r="J418">
        <v>3.0460920823934829E-2</v>
      </c>
    </row>
    <row r="419" spans="1:10" x14ac:dyDescent="0.3">
      <c r="A419">
        <v>370</v>
      </c>
      <c r="B419" t="s">
        <v>535</v>
      </c>
      <c r="C419" t="s">
        <v>553</v>
      </c>
      <c r="F419">
        <v>51.213356019999999</v>
      </c>
      <c r="G419">
        <v>4.3978433600000004</v>
      </c>
      <c r="H419">
        <v>51.213356019999999</v>
      </c>
      <c r="I419">
        <v>4.3978433600000004</v>
      </c>
      <c r="J419">
        <v>3.0460920823934829E-2</v>
      </c>
    </row>
    <row r="420" spans="1:10" x14ac:dyDescent="0.3">
      <c r="A420">
        <v>419</v>
      </c>
      <c r="B420" t="s">
        <v>537</v>
      </c>
      <c r="C420" t="s">
        <v>553</v>
      </c>
      <c r="F420">
        <v>51.213356019999999</v>
      </c>
      <c r="G420">
        <v>4.3978433600000004</v>
      </c>
      <c r="H420">
        <v>51.213356019999999</v>
      </c>
      <c r="I420">
        <v>4.3978433600000004</v>
      </c>
      <c r="J420">
        <v>3.0460920823934829E-2</v>
      </c>
    </row>
    <row r="421" spans="1:10" x14ac:dyDescent="0.3">
      <c r="A421">
        <v>464</v>
      </c>
      <c r="B421" t="s">
        <v>539</v>
      </c>
      <c r="C421" t="s">
        <v>553</v>
      </c>
      <c r="F421">
        <v>51.213356019999999</v>
      </c>
      <c r="G421">
        <v>4.3978433600000004</v>
      </c>
      <c r="H421">
        <v>51.213356019999999</v>
      </c>
      <c r="I421">
        <v>4.3978433600000004</v>
      </c>
      <c r="J421">
        <v>3.0460920823934829E-2</v>
      </c>
    </row>
    <row r="422" spans="1:10" x14ac:dyDescent="0.3">
      <c r="A422">
        <v>650</v>
      </c>
      <c r="B422" t="s">
        <v>551</v>
      </c>
      <c r="C422" t="s">
        <v>553</v>
      </c>
      <c r="F422">
        <v>51.213356019999999</v>
      </c>
      <c r="G422">
        <v>4.3978433600000004</v>
      </c>
      <c r="H422">
        <v>51.213356019999999</v>
      </c>
      <c r="I422">
        <v>4.3978433600000004</v>
      </c>
      <c r="J422">
        <v>3.0460920823934829E-2</v>
      </c>
    </row>
    <row r="423" spans="1:10" x14ac:dyDescent="0.3">
      <c r="A423">
        <v>673</v>
      </c>
      <c r="B423" t="s">
        <v>553</v>
      </c>
      <c r="C423" t="s">
        <v>559</v>
      </c>
      <c r="D423">
        <v>51.213356019999999</v>
      </c>
      <c r="E423">
        <v>4.3978433600000004</v>
      </c>
      <c r="H423">
        <v>51.213356019999999</v>
      </c>
      <c r="I423">
        <v>4.3978433600000004</v>
      </c>
      <c r="J423">
        <v>3.0460920823934829E-2</v>
      </c>
    </row>
    <row r="424" spans="1:10" x14ac:dyDescent="0.3">
      <c r="A424">
        <v>62</v>
      </c>
      <c r="B424" t="s">
        <v>525</v>
      </c>
      <c r="C424" t="s">
        <v>550</v>
      </c>
      <c r="D424">
        <v>51.213481899999998</v>
      </c>
      <c r="E424">
        <v>4.3978996300000004</v>
      </c>
      <c r="F424">
        <v>51.213218689999998</v>
      </c>
      <c r="G424">
        <v>4.39781332</v>
      </c>
      <c r="H424">
        <v>51.213350294999998</v>
      </c>
      <c r="I424">
        <v>4.3978564750000002</v>
      </c>
      <c r="J424">
        <v>3.0175403057462771E-2</v>
      </c>
    </row>
    <row r="425" spans="1:10" x14ac:dyDescent="0.3">
      <c r="A425">
        <v>521</v>
      </c>
      <c r="B425" t="s">
        <v>542</v>
      </c>
      <c r="C425" t="s">
        <v>550</v>
      </c>
      <c r="D425">
        <v>51.213481899999998</v>
      </c>
      <c r="E425">
        <v>4.3978996300000004</v>
      </c>
      <c r="F425">
        <v>51.213218689999998</v>
      </c>
      <c r="G425">
        <v>4.39781332</v>
      </c>
      <c r="H425">
        <v>51.213350294999998</v>
      </c>
      <c r="I425">
        <v>4.3978564750000002</v>
      </c>
      <c r="J425">
        <v>3.0175403057462771E-2</v>
      </c>
    </row>
    <row r="426" spans="1:10" x14ac:dyDescent="0.3">
      <c r="A426">
        <v>203</v>
      </c>
      <c r="B426" t="s">
        <v>529</v>
      </c>
      <c r="C426" t="s">
        <v>557</v>
      </c>
      <c r="D426">
        <v>51.213394170000001</v>
      </c>
      <c r="E426">
        <v>4.3977360699999997</v>
      </c>
      <c r="F426">
        <v>51.213298799999997</v>
      </c>
      <c r="G426">
        <v>4.3979983300000001</v>
      </c>
      <c r="H426">
        <v>51.213346485000002</v>
      </c>
      <c r="I426">
        <v>4.3978672000000003</v>
      </c>
      <c r="J426">
        <v>3.0060084291010161E-2</v>
      </c>
    </row>
    <row r="427" spans="1:10" x14ac:dyDescent="0.3">
      <c r="A427">
        <v>171</v>
      </c>
      <c r="B427" t="s">
        <v>528</v>
      </c>
      <c r="C427" t="s">
        <v>557</v>
      </c>
      <c r="D427">
        <v>51.213356019999999</v>
      </c>
      <c r="E427">
        <v>4.3978433600000004</v>
      </c>
      <c r="F427">
        <v>51.213298799999997</v>
      </c>
      <c r="G427">
        <v>4.3979983300000001</v>
      </c>
      <c r="H427">
        <v>51.213327409999998</v>
      </c>
      <c r="I427">
        <v>4.3979208449999998</v>
      </c>
      <c r="J427">
        <v>2.9848024248262751E-2</v>
      </c>
    </row>
    <row r="428" spans="1:10" x14ac:dyDescent="0.3">
      <c r="A428">
        <v>671</v>
      </c>
      <c r="B428" t="s">
        <v>553</v>
      </c>
      <c r="C428" t="s">
        <v>557</v>
      </c>
      <c r="D428">
        <v>51.213356019999999</v>
      </c>
      <c r="E428">
        <v>4.3978433600000004</v>
      </c>
      <c r="F428">
        <v>51.213298799999997</v>
      </c>
      <c r="G428">
        <v>4.3979983300000001</v>
      </c>
      <c r="H428">
        <v>51.213327409999998</v>
      </c>
      <c r="I428">
        <v>4.3979208449999998</v>
      </c>
      <c r="J428">
        <v>2.9848024248262751E-2</v>
      </c>
    </row>
    <row r="429" spans="1:10" x14ac:dyDescent="0.3">
      <c r="A429">
        <v>2</v>
      </c>
      <c r="B429" t="s">
        <v>523</v>
      </c>
      <c r="C429" t="s">
        <v>526</v>
      </c>
      <c r="D429">
        <v>51.212829589999998</v>
      </c>
      <c r="E429">
        <v>4.3977103199999998</v>
      </c>
      <c r="H429">
        <v>51.212829589999998</v>
      </c>
      <c r="I429">
        <v>4.3977103199999998</v>
      </c>
      <c r="J429">
        <v>2.9741721298804289E-2</v>
      </c>
    </row>
    <row r="430" spans="1:10" x14ac:dyDescent="0.3">
      <c r="A430">
        <v>8</v>
      </c>
      <c r="B430" t="s">
        <v>523</v>
      </c>
      <c r="C430" t="s">
        <v>532</v>
      </c>
      <c r="D430">
        <v>51.212829589999998</v>
      </c>
      <c r="E430">
        <v>4.3977103199999998</v>
      </c>
      <c r="H430">
        <v>51.212829589999998</v>
      </c>
      <c r="I430">
        <v>4.3977103199999998</v>
      </c>
      <c r="J430">
        <v>2.9741721298804289E-2</v>
      </c>
    </row>
    <row r="431" spans="1:10" x14ac:dyDescent="0.3">
      <c r="A431">
        <v>11</v>
      </c>
      <c r="B431" t="s">
        <v>523</v>
      </c>
      <c r="C431" t="s">
        <v>535</v>
      </c>
      <c r="D431">
        <v>51.212829589999998</v>
      </c>
      <c r="E431">
        <v>4.3977103199999998</v>
      </c>
      <c r="H431">
        <v>51.212829589999998</v>
      </c>
      <c r="I431">
        <v>4.3977103199999998</v>
      </c>
      <c r="J431">
        <v>2.9741721298804289E-2</v>
      </c>
    </row>
    <row r="432" spans="1:10" x14ac:dyDescent="0.3">
      <c r="A432">
        <v>13</v>
      </c>
      <c r="B432" t="s">
        <v>523</v>
      </c>
      <c r="C432" t="s">
        <v>537</v>
      </c>
      <c r="D432">
        <v>51.212829589999998</v>
      </c>
      <c r="E432">
        <v>4.3977103199999998</v>
      </c>
      <c r="H432">
        <v>51.212829589999998</v>
      </c>
      <c r="I432">
        <v>4.3977103199999998</v>
      </c>
      <c r="J432">
        <v>2.9741721298804289E-2</v>
      </c>
    </row>
    <row r="433" spans="1:10" x14ac:dyDescent="0.3">
      <c r="A433">
        <v>15</v>
      </c>
      <c r="B433" t="s">
        <v>523</v>
      </c>
      <c r="C433" t="s">
        <v>539</v>
      </c>
      <c r="D433">
        <v>51.212829589999998</v>
      </c>
      <c r="E433">
        <v>4.3977103199999998</v>
      </c>
      <c r="H433">
        <v>51.212829589999998</v>
      </c>
      <c r="I433">
        <v>4.3977103199999998</v>
      </c>
      <c r="J433">
        <v>2.9741721298804289E-2</v>
      </c>
    </row>
    <row r="434" spans="1:10" x14ac:dyDescent="0.3">
      <c r="A434">
        <v>27</v>
      </c>
      <c r="B434" t="s">
        <v>523</v>
      </c>
      <c r="C434" t="s">
        <v>551</v>
      </c>
      <c r="D434">
        <v>51.212829589999998</v>
      </c>
      <c r="E434">
        <v>4.3977103199999998</v>
      </c>
      <c r="H434">
        <v>51.212829589999998</v>
      </c>
      <c r="I434">
        <v>4.3977103199999998</v>
      </c>
      <c r="J434">
        <v>2.9741721298804289E-2</v>
      </c>
    </row>
    <row r="435" spans="1:10" x14ac:dyDescent="0.3">
      <c r="A435">
        <v>35</v>
      </c>
      <c r="B435" t="s">
        <v>523</v>
      </c>
      <c r="C435" t="s">
        <v>559</v>
      </c>
      <c r="D435">
        <v>51.212829589999998</v>
      </c>
      <c r="E435">
        <v>4.3977103199999998</v>
      </c>
      <c r="H435">
        <v>51.212829589999998</v>
      </c>
      <c r="I435">
        <v>4.3977103199999998</v>
      </c>
      <c r="J435">
        <v>2.9741721298804289E-2</v>
      </c>
    </row>
    <row r="436" spans="1:10" x14ac:dyDescent="0.3">
      <c r="A436">
        <v>507</v>
      </c>
      <c r="B436" t="s">
        <v>541</v>
      </c>
      <c r="C436" t="s">
        <v>555</v>
      </c>
      <c r="D436">
        <v>51.212806700000002</v>
      </c>
      <c r="E436">
        <v>4.3971657799999999</v>
      </c>
      <c r="F436">
        <v>51.21380997</v>
      </c>
      <c r="G436">
        <v>4.39875317</v>
      </c>
      <c r="H436">
        <v>51.213308335000001</v>
      </c>
      <c r="I436">
        <v>4.3979594750000004</v>
      </c>
      <c r="J436">
        <v>2.9603537245866899E-2</v>
      </c>
    </row>
    <row r="437" spans="1:10" x14ac:dyDescent="0.3">
      <c r="A437">
        <v>386</v>
      </c>
      <c r="B437" t="s">
        <v>536</v>
      </c>
      <c r="C437" t="s">
        <v>544</v>
      </c>
      <c r="D437">
        <v>51.213459010000001</v>
      </c>
      <c r="E437">
        <v>4.3984751700000002</v>
      </c>
      <c r="F437">
        <v>51.213108060000003</v>
      </c>
      <c r="G437">
        <v>4.39752674</v>
      </c>
      <c r="H437">
        <v>51.213283535000002</v>
      </c>
      <c r="I437">
        <v>4.3980009550000014</v>
      </c>
      <c r="J437">
        <v>2.944071000496358E-2</v>
      </c>
    </row>
    <row r="438" spans="1:10" x14ac:dyDescent="0.3">
      <c r="A438">
        <v>174</v>
      </c>
      <c r="B438" t="s">
        <v>528</v>
      </c>
      <c r="C438" t="s">
        <v>560</v>
      </c>
      <c r="D438">
        <v>51.213356019999999</v>
      </c>
      <c r="E438">
        <v>4.3978433600000004</v>
      </c>
      <c r="F438">
        <v>51.213367460000001</v>
      </c>
      <c r="G438">
        <v>4.3975591700000001</v>
      </c>
      <c r="H438">
        <v>51.213361740000003</v>
      </c>
      <c r="I438">
        <v>4.3977012650000002</v>
      </c>
      <c r="J438">
        <v>2.9437750667299249E-2</v>
      </c>
    </row>
    <row r="439" spans="1:10" x14ac:dyDescent="0.3">
      <c r="A439">
        <v>674</v>
      </c>
      <c r="B439" t="s">
        <v>553</v>
      </c>
      <c r="C439" t="s">
        <v>560</v>
      </c>
      <c r="D439">
        <v>51.213356019999999</v>
      </c>
      <c r="E439">
        <v>4.3978433600000004</v>
      </c>
      <c r="F439">
        <v>51.213367460000001</v>
      </c>
      <c r="G439">
        <v>4.3975591700000001</v>
      </c>
      <c r="H439">
        <v>51.213361740000003</v>
      </c>
      <c r="I439">
        <v>4.3977012650000002</v>
      </c>
      <c r="J439">
        <v>2.9437750667299249E-2</v>
      </c>
    </row>
    <row r="440" spans="1:10" x14ac:dyDescent="0.3">
      <c r="A440">
        <v>496</v>
      </c>
      <c r="B440" t="s">
        <v>541</v>
      </c>
      <c r="C440" t="s">
        <v>544</v>
      </c>
      <c r="D440">
        <v>51.212806700000002</v>
      </c>
      <c r="E440">
        <v>4.3971657799999999</v>
      </c>
      <c r="F440">
        <v>51.213108060000003</v>
      </c>
      <c r="G440">
        <v>4.39752674</v>
      </c>
      <c r="H440">
        <v>51.212957380000013</v>
      </c>
      <c r="I440">
        <v>4.39734626</v>
      </c>
      <c r="J440">
        <v>2.918201443776992E-2</v>
      </c>
    </row>
    <row r="441" spans="1:10" x14ac:dyDescent="0.3">
      <c r="A441">
        <v>489</v>
      </c>
      <c r="B441" t="s">
        <v>540</v>
      </c>
      <c r="C441" t="s">
        <v>557</v>
      </c>
      <c r="D441">
        <v>51.213382719999998</v>
      </c>
      <c r="E441">
        <v>4.3976979299999996</v>
      </c>
      <c r="F441">
        <v>51.213298799999997</v>
      </c>
      <c r="G441">
        <v>4.3979983300000001</v>
      </c>
      <c r="H441">
        <v>51.213340759999987</v>
      </c>
      <c r="I441">
        <v>4.3978481299999999</v>
      </c>
      <c r="J441">
        <v>2.8977633682132031E-2</v>
      </c>
    </row>
    <row r="442" spans="1:10" x14ac:dyDescent="0.3">
      <c r="A442">
        <v>222</v>
      </c>
      <c r="B442" t="s">
        <v>530</v>
      </c>
      <c r="C442" t="s">
        <v>545</v>
      </c>
      <c r="D442">
        <v>51.213161470000003</v>
      </c>
      <c r="E442">
        <v>4.3976039900000004</v>
      </c>
      <c r="F442">
        <v>51.21353912</v>
      </c>
      <c r="G442">
        <v>4.3976206800000002</v>
      </c>
      <c r="H442">
        <v>51.213350294999998</v>
      </c>
      <c r="I442">
        <v>4.3976123349999998</v>
      </c>
      <c r="J442">
        <v>2.8834295417539881E-2</v>
      </c>
    </row>
    <row r="443" spans="1:10" x14ac:dyDescent="0.3">
      <c r="A443">
        <v>195</v>
      </c>
      <c r="B443" t="s">
        <v>529</v>
      </c>
      <c r="C443" t="s">
        <v>549</v>
      </c>
      <c r="D443">
        <v>51.213394170000001</v>
      </c>
      <c r="E443">
        <v>4.3977360699999997</v>
      </c>
      <c r="F443">
        <v>51.213310239999998</v>
      </c>
      <c r="G443">
        <v>4.39772797</v>
      </c>
      <c r="H443">
        <v>51.213352205</v>
      </c>
      <c r="I443">
        <v>4.3977320199999994</v>
      </c>
      <c r="J443">
        <v>2.845964186934042E-2</v>
      </c>
    </row>
    <row r="444" spans="1:10" x14ac:dyDescent="0.3">
      <c r="A444">
        <v>500</v>
      </c>
      <c r="B444" t="s">
        <v>541</v>
      </c>
      <c r="C444" t="s">
        <v>548</v>
      </c>
      <c r="D444">
        <v>51.212806700000002</v>
      </c>
      <c r="E444">
        <v>4.3971657799999999</v>
      </c>
      <c r="F444">
        <v>51.213172909999997</v>
      </c>
      <c r="G444">
        <v>4.3974962199999998</v>
      </c>
      <c r="H444">
        <v>51.212989804999999</v>
      </c>
      <c r="I444">
        <v>4.3973309999999994</v>
      </c>
      <c r="J444">
        <v>2.8395382766115581E-2</v>
      </c>
    </row>
    <row r="445" spans="1:10" x14ac:dyDescent="0.3">
      <c r="A445">
        <v>534</v>
      </c>
      <c r="B445" t="s">
        <v>543</v>
      </c>
      <c r="C445" t="s">
        <v>545</v>
      </c>
      <c r="D445">
        <v>51.21315002</v>
      </c>
      <c r="E445">
        <v>4.3976020800000004</v>
      </c>
      <c r="F445">
        <v>51.21353912</v>
      </c>
      <c r="G445">
        <v>4.3976206800000002</v>
      </c>
      <c r="H445">
        <v>51.213344569999997</v>
      </c>
      <c r="I445">
        <v>4.3976113800000007</v>
      </c>
      <c r="J445">
        <v>2.8227444275148471E-2</v>
      </c>
    </row>
    <row r="446" spans="1:10" x14ac:dyDescent="0.3">
      <c r="A446">
        <v>12</v>
      </c>
      <c r="B446" t="s">
        <v>523</v>
      </c>
      <c r="C446" t="s">
        <v>536</v>
      </c>
      <c r="D446">
        <v>51.212829589999998</v>
      </c>
      <c r="E446">
        <v>4.3977103199999998</v>
      </c>
      <c r="F446">
        <v>51.213459010000001</v>
      </c>
      <c r="G446">
        <v>4.3984751700000002</v>
      </c>
      <c r="H446">
        <v>51.213144300000003</v>
      </c>
      <c r="I446">
        <v>4.3980927449999996</v>
      </c>
      <c r="J446">
        <v>2.778937954846946E-2</v>
      </c>
    </row>
    <row r="447" spans="1:10" x14ac:dyDescent="0.3">
      <c r="A447">
        <v>122</v>
      </c>
      <c r="B447" t="s">
        <v>527</v>
      </c>
      <c r="C447" t="s">
        <v>541</v>
      </c>
      <c r="D447">
        <v>51.213073729999998</v>
      </c>
      <c r="E447">
        <v>4.3976159099999999</v>
      </c>
      <c r="F447">
        <v>51.212806700000002</v>
      </c>
      <c r="G447">
        <v>4.3971657799999999</v>
      </c>
      <c r="H447">
        <v>51.212940215000003</v>
      </c>
      <c r="I447">
        <v>4.3973908450000003</v>
      </c>
      <c r="J447">
        <v>2.7760877073847341E-2</v>
      </c>
    </row>
    <row r="448" spans="1:10" x14ac:dyDescent="0.3">
      <c r="A448">
        <v>9</v>
      </c>
      <c r="B448" t="s">
        <v>523</v>
      </c>
      <c r="C448" t="s">
        <v>533</v>
      </c>
      <c r="D448">
        <v>51.212829589999998</v>
      </c>
      <c r="E448">
        <v>4.3977103199999998</v>
      </c>
      <c r="F448">
        <v>51.21382904</v>
      </c>
      <c r="G448">
        <v>4.3979830700000004</v>
      </c>
      <c r="H448">
        <v>51.213329315000003</v>
      </c>
      <c r="I448">
        <v>4.3978466950000001</v>
      </c>
      <c r="J448">
        <v>2.7754195331315321E-2</v>
      </c>
    </row>
    <row r="449" spans="1:10" x14ac:dyDescent="0.3">
      <c r="A449">
        <v>23</v>
      </c>
      <c r="B449" t="s">
        <v>523</v>
      </c>
      <c r="C449" t="s">
        <v>547</v>
      </c>
      <c r="D449">
        <v>51.212829589999998</v>
      </c>
      <c r="E449">
        <v>4.3977103199999998</v>
      </c>
      <c r="F449">
        <v>51.21382904</v>
      </c>
      <c r="G449">
        <v>4.3979830700000004</v>
      </c>
      <c r="H449">
        <v>51.213329315000003</v>
      </c>
      <c r="I449">
        <v>4.3978466950000001</v>
      </c>
      <c r="J449">
        <v>2.7754195331315321E-2</v>
      </c>
    </row>
    <row r="450" spans="1:10" x14ac:dyDescent="0.3">
      <c r="A450">
        <v>481</v>
      </c>
      <c r="B450" t="s">
        <v>540</v>
      </c>
      <c r="C450" t="s">
        <v>549</v>
      </c>
      <c r="D450">
        <v>51.213382719999998</v>
      </c>
      <c r="E450">
        <v>4.3976979299999996</v>
      </c>
      <c r="F450">
        <v>51.213310239999998</v>
      </c>
      <c r="G450">
        <v>4.39772797</v>
      </c>
      <c r="H450">
        <v>51.213346479999998</v>
      </c>
      <c r="I450">
        <v>4.3977129499999998</v>
      </c>
      <c r="J450">
        <v>2.775339545785354E-2</v>
      </c>
    </row>
    <row r="451" spans="1:10" x14ac:dyDescent="0.3">
      <c r="A451">
        <v>204</v>
      </c>
      <c r="B451" t="s">
        <v>529</v>
      </c>
      <c r="C451" t="s">
        <v>558</v>
      </c>
      <c r="D451">
        <v>51.213394170000001</v>
      </c>
      <c r="E451">
        <v>4.3977360699999997</v>
      </c>
      <c r="F451">
        <v>51.213283539999999</v>
      </c>
      <c r="G451">
        <v>4.3978300099999998</v>
      </c>
      <c r="H451">
        <v>51.213338855000003</v>
      </c>
      <c r="I451">
        <v>4.3977830400000002</v>
      </c>
      <c r="J451">
        <v>2.7493484883492118E-2</v>
      </c>
    </row>
    <row r="452" spans="1:10" x14ac:dyDescent="0.3">
      <c r="A452">
        <v>636</v>
      </c>
      <c r="B452" t="s">
        <v>549</v>
      </c>
      <c r="C452" t="s">
        <v>560</v>
      </c>
      <c r="D452">
        <v>51.213310239999998</v>
      </c>
      <c r="E452">
        <v>4.39772797</v>
      </c>
      <c r="F452">
        <v>51.213367460000001</v>
      </c>
      <c r="G452">
        <v>4.3975591700000001</v>
      </c>
      <c r="H452">
        <v>51.21333885</v>
      </c>
      <c r="I452">
        <v>4.3976435699999996</v>
      </c>
      <c r="J452">
        <v>2.7188390026267689E-2</v>
      </c>
    </row>
    <row r="453" spans="1:10" x14ac:dyDescent="0.3">
      <c r="A453">
        <v>163</v>
      </c>
      <c r="B453" t="s">
        <v>528</v>
      </c>
      <c r="C453" t="s">
        <v>549</v>
      </c>
      <c r="D453">
        <v>51.213356019999999</v>
      </c>
      <c r="E453">
        <v>4.3978433600000004</v>
      </c>
      <c r="F453">
        <v>51.213310239999998</v>
      </c>
      <c r="G453">
        <v>4.39772797</v>
      </c>
      <c r="H453">
        <v>51.213333130000002</v>
      </c>
      <c r="I453">
        <v>4.3977856650000007</v>
      </c>
      <c r="J453">
        <v>2.691059994399778E-2</v>
      </c>
    </row>
    <row r="454" spans="1:10" x14ac:dyDescent="0.3">
      <c r="A454">
        <v>629</v>
      </c>
      <c r="B454" t="s">
        <v>549</v>
      </c>
      <c r="C454" t="s">
        <v>553</v>
      </c>
      <c r="D454">
        <v>51.213310239999998</v>
      </c>
      <c r="E454">
        <v>4.39772797</v>
      </c>
      <c r="F454">
        <v>51.213356019999999</v>
      </c>
      <c r="G454">
        <v>4.3978433600000004</v>
      </c>
      <c r="H454">
        <v>51.213333130000002</v>
      </c>
      <c r="I454">
        <v>4.3977856650000007</v>
      </c>
      <c r="J454">
        <v>2.691059994399778E-2</v>
      </c>
    </row>
    <row r="455" spans="1:10" x14ac:dyDescent="0.3">
      <c r="A455">
        <v>696</v>
      </c>
      <c r="B455" t="s">
        <v>557</v>
      </c>
      <c r="C455" t="s">
        <v>560</v>
      </c>
      <c r="D455">
        <v>51.213298799999997</v>
      </c>
      <c r="E455">
        <v>4.3979983300000001</v>
      </c>
      <c r="F455">
        <v>51.213367460000001</v>
      </c>
      <c r="G455">
        <v>4.3975591700000001</v>
      </c>
      <c r="H455">
        <v>51.213333130000002</v>
      </c>
      <c r="I455">
        <v>4.3977787500000014</v>
      </c>
      <c r="J455">
        <v>2.6809164203117641E-2</v>
      </c>
    </row>
    <row r="456" spans="1:10" x14ac:dyDescent="0.3">
      <c r="A456">
        <v>192</v>
      </c>
      <c r="B456" t="s">
        <v>529</v>
      </c>
      <c r="C456" t="s">
        <v>546</v>
      </c>
      <c r="D456">
        <v>51.213394170000001</v>
      </c>
      <c r="E456">
        <v>4.3977360699999997</v>
      </c>
      <c r="F456">
        <v>51.213279720000003</v>
      </c>
      <c r="G456">
        <v>4.3977179499999997</v>
      </c>
      <c r="H456">
        <v>51.213336945000002</v>
      </c>
      <c r="I456">
        <v>4.3977270099999997</v>
      </c>
      <c r="J456">
        <v>2.6742108061014649E-2</v>
      </c>
    </row>
    <row r="457" spans="1:10" x14ac:dyDescent="0.3">
      <c r="A457">
        <v>504</v>
      </c>
      <c r="B457" t="s">
        <v>541</v>
      </c>
      <c r="C457" t="s">
        <v>552</v>
      </c>
      <c r="D457">
        <v>51.212806700000002</v>
      </c>
      <c r="E457">
        <v>4.3971657799999999</v>
      </c>
      <c r="F457">
        <v>51.213119509999999</v>
      </c>
      <c r="G457">
        <v>4.3975987400000003</v>
      </c>
      <c r="H457">
        <v>51.212963105</v>
      </c>
      <c r="I457">
        <v>4.3973822600000014</v>
      </c>
      <c r="J457">
        <v>2.6731885366616661E-2</v>
      </c>
    </row>
    <row r="458" spans="1:10" x14ac:dyDescent="0.3">
      <c r="A458">
        <v>551</v>
      </c>
      <c r="B458" t="s">
        <v>544</v>
      </c>
      <c r="C458" t="s">
        <v>545</v>
      </c>
      <c r="D458">
        <v>51.213108060000003</v>
      </c>
      <c r="E458">
        <v>4.39752674</v>
      </c>
      <c r="F458">
        <v>51.21353912</v>
      </c>
      <c r="G458">
        <v>4.3976206800000002</v>
      </c>
      <c r="H458">
        <v>51.213323590000002</v>
      </c>
      <c r="I458">
        <v>4.3975737099999996</v>
      </c>
      <c r="J458">
        <v>2.6710192778573661E-2</v>
      </c>
    </row>
    <row r="459" spans="1:10" x14ac:dyDescent="0.3">
      <c r="A459">
        <v>490</v>
      </c>
      <c r="B459" t="s">
        <v>540</v>
      </c>
      <c r="C459" t="s">
        <v>558</v>
      </c>
      <c r="D459">
        <v>51.213382719999998</v>
      </c>
      <c r="E459">
        <v>4.3976979299999996</v>
      </c>
      <c r="F459">
        <v>51.213283539999999</v>
      </c>
      <c r="G459">
        <v>4.3978300099999998</v>
      </c>
      <c r="H459">
        <v>51.213333130000002</v>
      </c>
      <c r="I459">
        <v>4.3977639699999997</v>
      </c>
      <c r="J459">
        <v>2.662029713143137E-2</v>
      </c>
    </row>
    <row r="460" spans="1:10" x14ac:dyDescent="0.3">
      <c r="A460">
        <v>574</v>
      </c>
      <c r="B460" t="s">
        <v>545</v>
      </c>
      <c r="C460" t="s">
        <v>552</v>
      </c>
      <c r="D460">
        <v>51.21353912</v>
      </c>
      <c r="E460">
        <v>4.3976206800000002</v>
      </c>
      <c r="F460">
        <v>51.213119509999999</v>
      </c>
      <c r="G460">
        <v>4.3975987400000003</v>
      </c>
      <c r="H460">
        <v>51.213329315000003</v>
      </c>
      <c r="I460">
        <v>4.3976097100000002</v>
      </c>
      <c r="J460">
        <v>2.6603377900921141E-2</v>
      </c>
    </row>
    <row r="461" spans="1:10" x14ac:dyDescent="0.3">
      <c r="A461">
        <v>172</v>
      </c>
      <c r="B461" t="s">
        <v>528</v>
      </c>
      <c r="C461" t="s">
        <v>558</v>
      </c>
      <c r="D461">
        <v>51.213356019999999</v>
      </c>
      <c r="E461">
        <v>4.3978433600000004</v>
      </c>
      <c r="F461">
        <v>51.213283539999999</v>
      </c>
      <c r="G461">
        <v>4.3978300099999998</v>
      </c>
      <c r="H461">
        <v>51.213319779999999</v>
      </c>
      <c r="I461">
        <v>4.3978366849999997</v>
      </c>
      <c r="J461">
        <v>2.651370905122236E-2</v>
      </c>
    </row>
    <row r="462" spans="1:10" x14ac:dyDescent="0.3">
      <c r="A462">
        <v>672</v>
      </c>
      <c r="B462" t="s">
        <v>553</v>
      </c>
      <c r="C462" t="s">
        <v>558</v>
      </c>
      <c r="D462">
        <v>51.213356019999999</v>
      </c>
      <c r="E462">
        <v>4.3978433600000004</v>
      </c>
      <c r="F462">
        <v>51.213283539999999</v>
      </c>
      <c r="G462">
        <v>4.3978300099999998</v>
      </c>
      <c r="H462">
        <v>51.213319779999999</v>
      </c>
      <c r="I462">
        <v>4.3978366849999997</v>
      </c>
      <c r="J462">
        <v>2.651370905122236E-2</v>
      </c>
    </row>
    <row r="463" spans="1:10" x14ac:dyDescent="0.3">
      <c r="A463">
        <v>177</v>
      </c>
      <c r="B463" t="s">
        <v>529</v>
      </c>
      <c r="C463" t="s">
        <v>531</v>
      </c>
      <c r="D463">
        <v>51.213394170000001</v>
      </c>
      <c r="E463">
        <v>4.3977360699999997</v>
      </c>
      <c r="F463">
        <v>51.213272089999997</v>
      </c>
      <c r="G463">
        <v>4.3977203400000002</v>
      </c>
      <c r="H463">
        <v>51.213333130000002</v>
      </c>
      <c r="I463">
        <v>4.3977282049999999</v>
      </c>
      <c r="J463">
        <v>2.6324750633256878E-2</v>
      </c>
    </row>
    <row r="464" spans="1:10" x14ac:dyDescent="0.3">
      <c r="A464">
        <v>694</v>
      </c>
      <c r="B464" t="s">
        <v>557</v>
      </c>
      <c r="C464" t="s">
        <v>558</v>
      </c>
      <c r="D464">
        <v>51.213298799999997</v>
      </c>
      <c r="E464">
        <v>4.3979983300000001</v>
      </c>
      <c r="F464">
        <v>51.213283539999999</v>
      </c>
      <c r="G464">
        <v>4.3978300099999998</v>
      </c>
      <c r="H464">
        <v>51.213291169999998</v>
      </c>
      <c r="I464">
        <v>4.39791417</v>
      </c>
      <c r="J464">
        <v>2.62037047252534E-2</v>
      </c>
    </row>
    <row r="465" spans="1:10" x14ac:dyDescent="0.3">
      <c r="A465">
        <v>305</v>
      </c>
      <c r="B465" t="s">
        <v>533</v>
      </c>
      <c r="C465" t="s">
        <v>541</v>
      </c>
      <c r="D465">
        <v>51.21382904</v>
      </c>
      <c r="E465">
        <v>4.3979830700000004</v>
      </c>
      <c r="F465">
        <v>51.212806700000002</v>
      </c>
      <c r="G465">
        <v>4.3971657799999999</v>
      </c>
      <c r="H465">
        <v>51.213317869999997</v>
      </c>
      <c r="I465">
        <v>4.3975744250000002</v>
      </c>
      <c r="J465">
        <v>2.6094206885813181E-2</v>
      </c>
    </row>
    <row r="466" spans="1:10" x14ac:dyDescent="0.3">
      <c r="A466">
        <v>499</v>
      </c>
      <c r="B466" t="s">
        <v>541</v>
      </c>
      <c r="C466" t="s">
        <v>547</v>
      </c>
      <c r="D466">
        <v>51.212806700000002</v>
      </c>
      <c r="E466">
        <v>4.3971657799999999</v>
      </c>
      <c r="F466">
        <v>51.21382904</v>
      </c>
      <c r="G466">
        <v>4.3979830700000004</v>
      </c>
      <c r="H466">
        <v>51.213317869999997</v>
      </c>
      <c r="I466">
        <v>4.3975744250000002</v>
      </c>
      <c r="J466">
        <v>2.6094206885813181E-2</v>
      </c>
    </row>
    <row r="467" spans="1:10" x14ac:dyDescent="0.3">
      <c r="A467">
        <v>478</v>
      </c>
      <c r="B467" t="s">
        <v>540</v>
      </c>
      <c r="C467" t="s">
        <v>546</v>
      </c>
      <c r="D467">
        <v>51.213382719999998</v>
      </c>
      <c r="E467">
        <v>4.3976979299999996</v>
      </c>
      <c r="F467">
        <v>51.213279720000003</v>
      </c>
      <c r="G467">
        <v>4.3977179499999997</v>
      </c>
      <c r="H467">
        <v>51.213331220000001</v>
      </c>
      <c r="I467">
        <v>4.3977079400000001</v>
      </c>
      <c r="J467">
        <v>2.6048561617485401E-2</v>
      </c>
    </row>
    <row r="468" spans="1:10" x14ac:dyDescent="0.3">
      <c r="A468">
        <v>495</v>
      </c>
      <c r="B468" t="s">
        <v>541</v>
      </c>
      <c r="C468" t="s">
        <v>543</v>
      </c>
      <c r="D468">
        <v>51.212806700000002</v>
      </c>
      <c r="E468">
        <v>4.3971657799999999</v>
      </c>
      <c r="F468">
        <v>51.21315002</v>
      </c>
      <c r="G468">
        <v>4.3976020800000004</v>
      </c>
      <c r="H468">
        <v>51.212978360000001</v>
      </c>
      <c r="I468">
        <v>4.3973839300000002</v>
      </c>
      <c r="J468">
        <v>2.572565358563993E-2</v>
      </c>
    </row>
    <row r="469" spans="1:10" x14ac:dyDescent="0.3">
      <c r="A469">
        <v>633</v>
      </c>
      <c r="B469" t="s">
        <v>549</v>
      </c>
      <c r="C469" t="s">
        <v>557</v>
      </c>
      <c r="D469">
        <v>51.213310239999998</v>
      </c>
      <c r="E469">
        <v>4.39772797</v>
      </c>
      <c r="F469">
        <v>51.213298799999997</v>
      </c>
      <c r="G469">
        <v>4.3979983300000001</v>
      </c>
      <c r="H469">
        <v>51.213304519999987</v>
      </c>
      <c r="I469">
        <v>4.3978631500000001</v>
      </c>
      <c r="J469">
        <v>2.569107419209446E-2</v>
      </c>
    </row>
    <row r="470" spans="1:10" x14ac:dyDescent="0.3">
      <c r="A470">
        <v>247</v>
      </c>
      <c r="B470" t="s">
        <v>531</v>
      </c>
      <c r="C470" t="s">
        <v>540</v>
      </c>
      <c r="D470">
        <v>51.213272089999997</v>
      </c>
      <c r="E470">
        <v>4.3977203400000002</v>
      </c>
      <c r="F470">
        <v>51.213382719999998</v>
      </c>
      <c r="G470">
        <v>4.3976979299999996</v>
      </c>
      <c r="H470">
        <v>51.213327405000001</v>
      </c>
      <c r="I470">
        <v>4.3977091349999986</v>
      </c>
      <c r="J470">
        <v>2.5626132664499441E-2</v>
      </c>
    </row>
    <row r="471" spans="1:10" x14ac:dyDescent="0.3">
      <c r="A471">
        <v>60</v>
      </c>
      <c r="B471" t="s">
        <v>525</v>
      </c>
      <c r="C471" t="s">
        <v>548</v>
      </c>
      <c r="D471">
        <v>51.213481899999998</v>
      </c>
      <c r="E471">
        <v>4.3978996300000004</v>
      </c>
      <c r="F471">
        <v>51.213172909999997</v>
      </c>
      <c r="G471">
        <v>4.3974962199999998</v>
      </c>
      <c r="H471">
        <v>51.213327405000001</v>
      </c>
      <c r="I471">
        <v>4.3976979250000001</v>
      </c>
      <c r="J471">
        <v>2.5620762403320591E-2</v>
      </c>
    </row>
    <row r="472" spans="1:10" x14ac:dyDescent="0.3">
      <c r="A472">
        <v>519</v>
      </c>
      <c r="B472" t="s">
        <v>542</v>
      </c>
      <c r="C472" t="s">
        <v>548</v>
      </c>
      <c r="D472">
        <v>51.213481899999998</v>
      </c>
      <c r="E472">
        <v>4.3978996300000004</v>
      </c>
      <c r="F472">
        <v>51.213172909999997</v>
      </c>
      <c r="G472">
        <v>4.3974962199999998</v>
      </c>
      <c r="H472">
        <v>51.213327405000001</v>
      </c>
      <c r="I472">
        <v>4.3976979250000001</v>
      </c>
      <c r="J472">
        <v>2.5620762403320591E-2</v>
      </c>
    </row>
    <row r="473" spans="1:10" x14ac:dyDescent="0.3">
      <c r="A473">
        <v>597</v>
      </c>
      <c r="B473" t="s">
        <v>546</v>
      </c>
      <c r="C473" t="s">
        <v>560</v>
      </c>
      <c r="D473">
        <v>51.213279720000003</v>
      </c>
      <c r="E473">
        <v>4.3977179499999997</v>
      </c>
      <c r="F473">
        <v>51.213367460000001</v>
      </c>
      <c r="G473">
        <v>4.3975591700000001</v>
      </c>
      <c r="H473">
        <v>51.213323590000002</v>
      </c>
      <c r="I473">
        <v>4.3976385599999999</v>
      </c>
      <c r="J473">
        <v>2.5568287972278839E-2</v>
      </c>
    </row>
    <row r="474" spans="1:10" x14ac:dyDescent="0.3">
      <c r="A474">
        <v>699</v>
      </c>
      <c r="B474" t="s">
        <v>558</v>
      </c>
      <c r="C474" t="s">
        <v>560</v>
      </c>
      <c r="D474">
        <v>51.213283539999999</v>
      </c>
      <c r="E474">
        <v>4.3978300099999998</v>
      </c>
      <c r="F474">
        <v>51.213367460000001</v>
      </c>
      <c r="G474">
        <v>4.3975591700000001</v>
      </c>
      <c r="H474">
        <v>51.213325500000003</v>
      </c>
      <c r="I474">
        <v>4.3976945900000004</v>
      </c>
      <c r="J474">
        <v>2.541196346649369E-2</v>
      </c>
    </row>
    <row r="475" spans="1:10" x14ac:dyDescent="0.3">
      <c r="A475">
        <v>218</v>
      </c>
      <c r="B475" t="s">
        <v>530</v>
      </c>
      <c r="C475" t="s">
        <v>541</v>
      </c>
      <c r="D475">
        <v>51.213161470000003</v>
      </c>
      <c r="E475">
        <v>4.3976039900000004</v>
      </c>
      <c r="F475">
        <v>51.212806700000002</v>
      </c>
      <c r="G475">
        <v>4.3971657799999999</v>
      </c>
      <c r="H475">
        <v>51.212984085000002</v>
      </c>
      <c r="I475">
        <v>4.3973848850000001</v>
      </c>
      <c r="J475">
        <v>2.534727837392484E-2</v>
      </c>
    </row>
    <row r="476" spans="1:10" x14ac:dyDescent="0.3">
      <c r="A476">
        <v>42</v>
      </c>
      <c r="B476" t="s">
        <v>525</v>
      </c>
      <c r="C476" t="s">
        <v>530</v>
      </c>
      <c r="D476">
        <v>51.213481899999998</v>
      </c>
      <c r="E476">
        <v>4.3978996300000004</v>
      </c>
      <c r="F476">
        <v>51.213161470000003</v>
      </c>
      <c r="G476">
        <v>4.3976039900000004</v>
      </c>
      <c r="H476">
        <v>51.213321684999997</v>
      </c>
      <c r="I476">
        <v>4.3977518100000008</v>
      </c>
      <c r="J476">
        <v>2.523326495894903E-2</v>
      </c>
    </row>
    <row r="477" spans="1:10" x14ac:dyDescent="0.3">
      <c r="A477">
        <v>219</v>
      </c>
      <c r="B477" t="s">
        <v>530</v>
      </c>
      <c r="C477" t="s">
        <v>542</v>
      </c>
      <c r="D477">
        <v>51.213161470000003</v>
      </c>
      <c r="E477">
        <v>4.3976039900000004</v>
      </c>
      <c r="F477">
        <v>51.213481899999998</v>
      </c>
      <c r="G477">
        <v>4.3978996300000004</v>
      </c>
      <c r="H477">
        <v>51.213321684999997</v>
      </c>
      <c r="I477">
        <v>4.3977518100000008</v>
      </c>
      <c r="J477">
        <v>2.523326495894903E-2</v>
      </c>
    </row>
    <row r="478" spans="1:10" x14ac:dyDescent="0.3">
      <c r="A478">
        <v>160</v>
      </c>
      <c r="B478" t="s">
        <v>528</v>
      </c>
      <c r="C478" t="s">
        <v>546</v>
      </c>
      <c r="D478">
        <v>51.213356019999999</v>
      </c>
      <c r="E478">
        <v>4.3978433600000004</v>
      </c>
      <c r="F478">
        <v>51.213279720000003</v>
      </c>
      <c r="G478">
        <v>4.3977179499999997</v>
      </c>
      <c r="H478">
        <v>51.213317869999997</v>
      </c>
      <c r="I478">
        <v>4.397780655</v>
      </c>
      <c r="J478">
        <v>2.5178555719300291E-2</v>
      </c>
    </row>
    <row r="479" spans="1:10" x14ac:dyDescent="0.3">
      <c r="A479">
        <v>590</v>
      </c>
      <c r="B479" t="s">
        <v>546</v>
      </c>
      <c r="C479" t="s">
        <v>553</v>
      </c>
      <c r="D479">
        <v>51.213279720000003</v>
      </c>
      <c r="E479">
        <v>4.3977179499999997</v>
      </c>
      <c r="F479">
        <v>51.213356019999999</v>
      </c>
      <c r="G479">
        <v>4.3978433600000004</v>
      </c>
      <c r="H479">
        <v>51.213317869999997</v>
      </c>
      <c r="I479">
        <v>4.397780655</v>
      </c>
      <c r="J479">
        <v>2.5178555719300291E-2</v>
      </c>
    </row>
    <row r="480" spans="1:10" x14ac:dyDescent="0.3">
      <c r="A480">
        <v>267</v>
      </c>
      <c r="B480" t="s">
        <v>531</v>
      </c>
      <c r="C480" t="s">
        <v>560</v>
      </c>
      <c r="D480">
        <v>51.213272089999997</v>
      </c>
      <c r="E480">
        <v>4.3977203400000002</v>
      </c>
      <c r="F480">
        <v>51.213367460000001</v>
      </c>
      <c r="G480">
        <v>4.3975591700000001</v>
      </c>
      <c r="H480">
        <v>51.213319775000002</v>
      </c>
      <c r="I480">
        <v>4.3976397550000002</v>
      </c>
      <c r="J480">
        <v>2.5136104553144981E-2</v>
      </c>
    </row>
    <row r="481" spans="1:10" x14ac:dyDescent="0.3">
      <c r="A481">
        <v>145</v>
      </c>
      <c r="B481" t="s">
        <v>528</v>
      </c>
      <c r="C481" t="s">
        <v>531</v>
      </c>
      <c r="D481">
        <v>51.213356019999999</v>
      </c>
      <c r="E481">
        <v>4.3978433600000004</v>
      </c>
      <c r="F481">
        <v>51.213272089999997</v>
      </c>
      <c r="G481">
        <v>4.3977203400000002</v>
      </c>
      <c r="H481">
        <v>51.213314054999998</v>
      </c>
      <c r="I481">
        <v>4.3977818500000003</v>
      </c>
      <c r="J481">
        <v>2.4783732876351619E-2</v>
      </c>
    </row>
    <row r="482" spans="1:10" x14ac:dyDescent="0.3">
      <c r="A482">
        <v>260</v>
      </c>
      <c r="B482" t="s">
        <v>531</v>
      </c>
      <c r="C482" t="s">
        <v>553</v>
      </c>
      <c r="D482">
        <v>51.213272089999997</v>
      </c>
      <c r="E482">
        <v>4.3977203400000002</v>
      </c>
      <c r="F482">
        <v>51.213356019999999</v>
      </c>
      <c r="G482">
        <v>4.3978433600000004</v>
      </c>
      <c r="H482">
        <v>51.213314054999998</v>
      </c>
      <c r="I482">
        <v>4.3977818500000003</v>
      </c>
      <c r="J482">
        <v>2.4783732876351619E-2</v>
      </c>
    </row>
    <row r="483" spans="1:10" x14ac:dyDescent="0.3">
      <c r="A483">
        <v>55</v>
      </c>
      <c r="B483" t="s">
        <v>525</v>
      </c>
      <c r="C483" t="s">
        <v>543</v>
      </c>
      <c r="D483">
        <v>51.213481899999998</v>
      </c>
      <c r="E483">
        <v>4.3978996300000004</v>
      </c>
      <c r="F483">
        <v>51.21315002</v>
      </c>
      <c r="G483">
        <v>4.3976020800000004</v>
      </c>
      <c r="H483">
        <v>51.213315960000003</v>
      </c>
      <c r="I483">
        <v>4.397750855</v>
      </c>
      <c r="J483">
        <v>2.4593647849791948E-2</v>
      </c>
    </row>
    <row r="484" spans="1:10" x14ac:dyDescent="0.3">
      <c r="A484">
        <v>514</v>
      </c>
      <c r="B484" t="s">
        <v>542</v>
      </c>
      <c r="C484" t="s">
        <v>543</v>
      </c>
      <c r="D484">
        <v>51.213481899999998</v>
      </c>
      <c r="E484">
        <v>4.3978996300000004</v>
      </c>
      <c r="F484">
        <v>51.21315002</v>
      </c>
      <c r="G484">
        <v>4.3976020800000004</v>
      </c>
      <c r="H484">
        <v>51.213315960000003</v>
      </c>
      <c r="I484">
        <v>4.397750855</v>
      </c>
      <c r="J484">
        <v>2.4593647849791948E-2</v>
      </c>
    </row>
    <row r="485" spans="1:10" x14ac:dyDescent="0.3">
      <c r="A485">
        <v>594</v>
      </c>
      <c r="B485" t="s">
        <v>546</v>
      </c>
      <c r="C485" t="s">
        <v>557</v>
      </c>
      <c r="D485">
        <v>51.213279720000003</v>
      </c>
      <c r="E485">
        <v>4.3977179499999997</v>
      </c>
      <c r="F485">
        <v>51.213298799999997</v>
      </c>
      <c r="G485">
        <v>4.3979983300000001</v>
      </c>
      <c r="H485">
        <v>51.213289260000003</v>
      </c>
      <c r="I485">
        <v>4.3978581400000003</v>
      </c>
      <c r="J485">
        <v>2.401749074832548E-2</v>
      </c>
    </row>
    <row r="486" spans="1:10" x14ac:dyDescent="0.3">
      <c r="A486">
        <v>126</v>
      </c>
      <c r="B486" t="s">
        <v>527</v>
      </c>
      <c r="C486" t="s">
        <v>545</v>
      </c>
      <c r="D486">
        <v>51.213073729999998</v>
      </c>
      <c r="E486">
        <v>4.3976159099999999</v>
      </c>
      <c r="F486">
        <v>51.21353912</v>
      </c>
      <c r="G486">
        <v>4.3976206800000002</v>
      </c>
      <c r="H486">
        <v>51.213306424999999</v>
      </c>
      <c r="I486">
        <v>4.397618295</v>
      </c>
      <c r="J486">
        <v>2.3988986005908541E-2</v>
      </c>
    </row>
    <row r="487" spans="1:10" x14ac:dyDescent="0.3">
      <c r="A487">
        <v>196</v>
      </c>
      <c r="B487" t="s">
        <v>529</v>
      </c>
      <c r="C487" t="s">
        <v>550</v>
      </c>
      <c r="D487">
        <v>51.213394170000001</v>
      </c>
      <c r="E487">
        <v>4.3977360699999997</v>
      </c>
      <c r="F487">
        <v>51.213218689999998</v>
      </c>
      <c r="G487">
        <v>4.39781332</v>
      </c>
      <c r="H487">
        <v>51.213306430000003</v>
      </c>
      <c r="I487">
        <v>4.3977746949999998</v>
      </c>
      <c r="J487">
        <v>2.3846599270099109E-2</v>
      </c>
    </row>
    <row r="488" spans="1:10" x14ac:dyDescent="0.3">
      <c r="A488">
        <v>96</v>
      </c>
      <c r="B488" t="s">
        <v>526</v>
      </c>
      <c r="C488" t="s">
        <v>549</v>
      </c>
      <c r="F488">
        <v>51.213310239999998</v>
      </c>
      <c r="G488">
        <v>4.39772797</v>
      </c>
      <c r="H488">
        <v>51.213310239999998</v>
      </c>
      <c r="I488">
        <v>4.39772797</v>
      </c>
      <c r="J488">
        <v>2.3785508981221629E-2</v>
      </c>
    </row>
    <row r="489" spans="1:10" x14ac:dyDescent="0.3">
      <c r="A489">
        <v>285</v>
      </c>
      <c r="B489" t="s">
        <v>532</v>
      </c>
      <c r="C489" t="s">
        <v>549</v>
      </c>
      <c r="F489">
        <v>51.213310239999998</v>
      </c>
      <c r="G489">
        <v>4.39772797</v>
      </c>
      <c r="H489">
        <v>51.213310239999998</v>
      </c>
      <c r="I489">
        <v>4.39772797</v>
      </c>
      <c r="J489">
        <v>2.3785508981221629E-2</v>
      </c>
    </row>
    <row r="490" spans="1:10" x14ac:dyDescent="0.3">
      <c r="A490">
        <v>366</v>
      </c>
      <c r="B490" t="s">
        <v>535</v>
      </c>
      <c r="C490" t="s">
        <v>549</v>
      </c>
      <c r="F490">
        <v>51.213310239999998</v>
      </c>
      <c r="G490">
        <v>4.39772797</v>
      </c>
      <c r="H490">
        <v>51.213310239999998</v>
      </c>
      <c r="I490">
        <v>4.39772797</v>
      </c>
      <c r="J490">
        <v>2.3785508981221629E-2</v>
      </c>
    </row>
    <row r="491" spans="1:10" x14ac:dyDescent="0.3">
      <c r="A491">
        <v>415</v>
      </c>
      <c r="B491" t="s">
        <v>537</v>
      </c>
      <c r="C491" t="s">
        <v>549</v>
      </c>
      <c r="F491">
        <v>51.213310239999998</v>
      </c>
      <c r="G491">
        <v>4.39772797</v>
      </c>
      <c r="H491">
        <v>51.213310239999998</v>
      </c>
      <c r="I491">
        <v>4.39772797</v>
      </c>
      <c r="J491">
        <v>2.3785508981221629E-2</v>
      </c>
    </row>
    <row r="492" spans="1:10" x14ac:dyDescent="0.3">
      <c r="A492">
        <v>460</v>
      </c>
      <c r="B492" t="s">
        <v>539</v>
      </c>
      <c r="C492" t="s">
        <v>549</v>
      </c>
      <c r="F492">
        <v>51.213310239999998</v>
      </c>
      <c r="G492">
        <v>4.39772797</v>
      </c>
      <c r="H492">
        <v>51.213310239999998</v>
      </c>
      <c r="I492">
        <v>4.39772797</v>
      </c>
      <c r="J492">
        <v>2.3785508981221629E-2</v>
      </c>
    </row>
    <row r="493" spans="1:10" x14ac:dyDescent="0.3">
      <c r="A493">
        <v>627</v>
      </c>
      <c r="B493" t="s">
        <v>549</v>
      </c>
      <c r="C493" t="s">
        <v>551</v>
      </c>
      <c r="D493">
        <v>51.213310239999998</v>
      </c>
      <c r="E493">
        <v>4.39772797</v>
      </c>
      <c r="H493">
        <v>51.213310239999998</v>
      </c>
      <c r="I493">
        <v>4.39772797</v>
      </c>
      <c r="J493">
        <v>2.3785508981221629E-2</v>
      </c>
    </row>
    <row r="494" spans="1:10" x14ac:dyDescent="0.3">
      <c r="A494">
        <v>635</v>
      </c>
      <c r="B494" t="s">
        <v>549</v>
      </c>
      <c r="C494" t="s">
        <v>559</v>
      </c>
      <c r="D494">
        <v>51.213310239999998</v>
      </c>
      <c r="E494">
        <v>4.39772797</v>
      </c>
      <c r="H494">
        <v>51.213310239999998</v>
      </c>
      <c r="I494">
        <v>4.39772797</v>
      </c>
      <c r="J494">
        <v>2.3785508981221629E-2</v>
      </c>
    </row>
    <row r="495" spans="1:10" x14ac:dyDescent="0.3">
      <c r="A495">
        <v>264</v>
      </c>
      <c r="B495" t="s">
        <v>531</v>
      </c>
      <c r="C495" t="s">
        <v>557</v>
      </c>
      <c r="D495">
        <v>51.213272089999997</v>
      </c>
      <c r="E495">
        <v>4.3977203400000002</v>
      </c>
      <c r="F495">
        <v>51.213298799999997</v>
      </c>
      <c r="G495">
        <v>4.3979983300000001</v>
      </c>
      <c r="H495">
        <v>51.213285444999997</v>
      </c>
      <c r="I495">
        <v>4.3978593349999997</v>
      </c>
      <c r="J495">
        <v>2.367934089970955E-2</v>
      </c>
    </row>
    <row r="496" spans="1:10" x14ac:dyDescent="0.3">
      <c r="A496">
        <v>512</v>
      </c>
      <c r="B496" t="s">
        <v>541</v>
      </c>
      <c r="C496" t="s">
        <v>560</v>
      </c>
      <c r="D496">
        <v>51.212806700000002</v>
      </c>
      <c r="E496">
        <v>4.3971657799999999</v>
      </c>
      <c r="F496">
        <v>51.213367460000001</v>
      </c>
      <c r="G496">
        <v>4.3975591700000001</v>
      </c>
      <c r="H496">
        <v>51.213087080000001</v>
      </c>
      <c r="I496">
        <v>4.3973624750000004</v>
      </c>
      <c r="J496">
        <v>2.3605867098365992E-2</v>
      </c>
    </row>
    <row r="497" spans="1:10" x14ac:dyDescent="0.3">
      <c r="A497">
        <v>497</v>
      </c>
      <c r="B497" t="s">
        <v>541</v>
      </c>
      <c r="C497" t="s">
        <v>545</v>
      </c>
      <c r="D497">
        <v>51.212806700000002</v>
      </c>
      <c r="E497">
        <v>4.3971657799999999</v>
      </c>
      <c r="F497">
        <v>51.21353912</v>
      </c>
      <c r="G497">
        <v>4.3976206800000002</v>
      </c>
      <c r="H497">
        <v>51.213172909999997</v>
      </c>
      <c r="I497">
        <v>4.3973932299999996</v>
      </c>
      <c r="J497">
        <v>2.3039682011681922E-2</v>
      </c>
    </row>
    <row r="498" spans="1:10" x14ac:dyDescent="0.3">
      <c r="A498">
        <v>398</v>
      </c>
      <c r="B498" t="s">
        <v>536</v>
      </c>
      <c r="C498" t="s">
        <v>556</v>
      </c>
      <c r="D498">
        <v>51.213459010000001</v>
      </c>
      <c r="E498">
        <v>4.3984751700000002</v>
      </c>
      <c r="F498">
        <v>51.212738039999998</v>
      </c>
      <c r="G498">
        <v>4.3975868199999999</v>
      </c>
      <c r="H498">
        <v>51.213098524999999</v>
      </c>
      <c r="I498">
        <v>4.3980309950000001</v>
      </c>
      <c r="J498">
        <v>2.2986543685260621E-2</v>
      </c>
    </row>
    <row r="499" spans="1:10" x14ac:dyDescent="0.3">
      <c r="A499">
        <v>482</v>
      </c>
      <c r="B499" t="s">
        <v>540</v>
      </c>
      <c r="C499" t="s">
        <v>550</v>
      </c>
      <c r="D499">
        <v>51.213382719999998</v>
      </c>
      <c r="E499">
        <v>4.3976979299999996</v>
      </c>
      <c r="F499">
        <v>51.213218689999998</v>
      </c>
      <c r="G499">
        <v>4.39781332</v>
      </c>
      <c r="H499">
        <v>51.213300704999988</v>
      </c>
      <c r="I499">
        <v>4.3977556250000003</v>
      </c>
      <c r="J499">
        <v>2.2968314786013341E-2</v>
      </c>
    </row>
    <row r="500" spans="1:10" x14ac:dyDescent="0.3">
      <c r="A500">
        <v>644</v>
      </c>
      <c r="B500" t="s">
        <v>550</v>
      </c>
      <c r="C500" t="s">
        <v>557</v>
      </c>
      <c r="D500">
        <v>51.213218689999998</v>
      </c>
      <c r="E500">
        <v>4.39781332</v>
      </c>
      <c r="F500">
        <v>51.213298799999997</v>
      </c>
      <c r="G500">
        <v>4.3979983300000001</v>
      </c>
      <c r="H500">
        <v>51.213258744999997</v>
      </c>
      <c r="I500">
        <v>4.3979058249999996</v>
      </c>
      <c r="J500">
        <v>2.2956901815045672E-2</v>
      </c>
    </row>
    <row r="501" spans="1:10" x14ac:dyDescent="0.3">
      <c r="A501">
        <v>164</v>
      </c>
      <c r="B501" t="s">
        <v>528</v>
      </c>
      <c r="C501" t="s">
        <v>550</v>
      </c>
      <c r="D501">
        <v>51.213356019999999</v>
      </c>
      <c r="E501">
        <v>4.3978433600000004</v>
      </c>
      <c r="F501">
        <v>51.213218689999998</v>
      </c>
      <c r="G501">
        <v>4.39781332</v>
      </c>
      <c r="H501">
        <v>51.213287354999999</v>
      </c>
      <c r="I501">
        <v>4.3978283400000002</v>
      </c>
      <c r="J501">
        <v>2.2949862405170631E-2</v>
      </c>
    </row>
    <row r="502" spans="1:10" x14ac:dyDescent="0.3">
      <c r="A502">
        <v>640</v>
      </c>
      <c r="B502" t="s">
        <v>550</v>
      </c>
      <c r="C502" t="s">
        <v>553</v>
      </c>
      <c r="D502">
        <v>51.213218689999998</v>
      </c>
      <c r="E502">
        <v>4.39781332</v>
      </c>
      <c r="F502">
        <v>51.213356019999999</v>
      </c>
      <c r="G502">
        <v>4.3978433600000004</v>
      </c>
      <c r="H502">
        <v>51.213287354999999</v>
      </c>
      <c r="I502">
        <v>4.3978283400000002</v>
      </c>
      <c r="J502">
        <v>2.2949862405170631E-2</v>
      </c>
    </row>
    <row r="503" spans="1:10" x14ac:dyDescent="0.3">
      <c r="A503">
        <v>64</v>
      </c>
      <c r="B503" t="s">
        <v>525</v>
      </c>
      <c r="C503" t="s">
        <v>552</v>
      </c>
      <c r="D503">
        <v>51.213481899999998</v>
      </c>
      <c r="E503">
        <v>4.3978996300000004</v>
      </c>
      <c r="F503">
        <v>51.213119509999999</v>
      </c>
      <c r="G503">
        <v>4.3975987400000003</v>
      </c>
      <c r="H503">
        <v>51.213300704999988</v>
      </c>
      <c r="I503">
        <v>4.3977491850000003</v>
      </c>
      <c r="J503">
        <v>2.2898277091235288E-2</v>
      </c>
    </row>
    <row r="504" spans="1:10" x14ac:dyDescent="0.3">
      <c r="A504">
        <v>523</v>
      </c>
      <c r="B504" t="s">
        <v>542</v>
      </c>
      <c r="C504" t="s">
        <v>552</v>
      </c>
      <c r="D504">
        <v>51.213481899999998</v>
      </c>
      <c r="E504">
        <v>4.3978996300000004</v>
      </c>
      <c r="F504">
        <v>51.213119509999999</v>
      </c>
      <c r="G504">
        <v>4.3975987400000003</v>
      </c>
      <c r="H504">
        <v>51.213300704999988</v>
      </c>
      <c r="I504">
        <v>4.3977491850000003</v>
      </c>
      <c r="J504">
        <v>2.2898277091235288E-2</v>
      </c>
    </row>
    <row r="505" spans="1:10" x14ac:dyDescent="0.3">
      <c r="A505">
        <v>634</v>
      </c>
      <c r="B505" t="s">
        <v>549</v>
      </c>
      <c r="C505" t="s">
        <v>558</v>
      </c>
      <c r="D505">
        <v>51.213310239999998</v>
      </c>
      <c r="E505">
        <v>4.39772797</v>
      </c>
      <c r="F505">
        <v>51.213283539999999</v>
      </c>
      <c r="G505">
        <v>4.3978300099999998</v>
      </c>
      <c r="H505">
        <v>51.213296890000002</v>
      </c>
      <c r="I505">
        <v>4.3977789899999999</v>
      </c>
      <c r="J505">
        <v>2.288098902860778E-2</v>
      </c>
    </row>
    <row r="506" spans="1:10" x14ac:dyDescent="0.3">
      <c r="A506">
        <v>10</v>
      </c>
      <c r="B506" t="s">
        <v>523</v>
      </c>
      <c r="C506" t="s">
        <v>534</v>
      </c>
      <c r="D506">
        <v>51.212829589999998</v>
      </c>
      <c r="E506">
        <v>4.3977103199999998</v>
      </c>
      <c r="F506">
        <v>51.213722230000002</v>
      </c>
      <c r="G506">
        <v>4.3980121600000004</v>
      </c>
      <c r="H506">
        <v>51.21327591</v>
      </c>
      <c r="I506">
        <v>4.3978612400000001</v>
      </c>
      <c r="J506">
        <v>2.2811113136071599E-2</v>
      </c>
    </row>
    <row r="507" spans="1:10" x14ac:dyDescent="0.3">
      <c r="A507">
        <v>624</v>
      </c>
      <c r="B507" t="s">
        <v>548</v>
      </c>
      <c r="C507" t="s">
        <v>560</v>
      </c>
      <c r="D507">
        <v>51.213172909999997</v>
      </c>
      <c r="E507">
        <v>4.3974962199999998</v>
      </c>
      <c r="F507">
        <v>51.213367460000001</v>
      </c>
      <c r="G507">
        <v>4.3975591700000001</v>
      </c>
      <c r="H507">
        <v>51.213270184999999</v>
      </c>
      <c r="I507">
        <v>4.397527695</v>
      </c>
      <c r="J507">
        <v>2.272810676374663E-2</v>
      </c>
    </row>
    <row r="508" spans="1:10" x14ac:dyDescent="0.3">
      <c r="A508">
        <v>105</v>
      </c>
      <c r="B508" t="s">
        <v>526</v>
      </c>
      <c r="C508" t="s">
        <v>558</v>
      </c>
      <c r="F508">
        <v>51.213283539999999</v>
      </c>
      <c r="G508">
        <v>4.3978300099999998</v>
      </c>
      <c r="H508">
        <v>51.213283539999999</v>
      </c>
      <c r="I508">
        <v>4.3978300099999998</v>
      </c>
      <c r="J508">
        <v>2.260520313764337E-2</v>
      </c>
    </row>
    <row r="509" spans="1:10" x14ac:dyDescent="0.3">
      <c r="A509">
        <v>294</v>
      </c>
      <c r="B509" t="s">
        <v>532</v>
      </c>
      <c r="C509" t="s">
        <v>558</v>
      </c>
      <c r="F509">
        <v>51.213283539999999</v>
      </c>
      <c r="G509">
        <v>4.3978300099999998</v>
      </c>
      <c r="H509">
        <v>51.213283539999999</v>
      </c>
      <c r="I509">
        <v>4.3978300099999998</v>
      </c>
      <c r="J509">
        <v>2.260520313764337E-2</v>
      </c>
    </row>
    <row r="510" spans="1:10" x14ac:dyDescent="0.3">
      <c r="A510">
        <v>375</v>
      </c>
      <c r="B510" t="s">
        <v>535</v>
      </c>
      <c r="C510" t="s">
        <v>558</v>
      </c>
      <c r="F510">
        <v>51.213283539999999</v>
      </c>
      <c r="G510">
        <v>4.3978300099999998</v>
      </c>
      <c r="H510">
        <v>51.213283539999999</v>
      </c>
      <c r="I510">
        <v>4.3978300099999998</v>
      </c>
      <c r="J510">
        <v>2.260520313764337E-2</v>
      </c>
    </row>
    <row r="511" spans="1:10" x14ac:dyDescent="0.3">
      <c r="A511">
        <v>424</v>
      </c>
      <c r="B511" t="s">
        <v>537</v>
      </c>
      <c r="C511" t="s">
        <v>558</v>
      </c>
      <c r="F511">
        <v>51.213283539999999</v>
      </c>
      <c r="G511">
        <v>4.3978300099999998</v>
      </c>
      <c r="H511">
        <v>51.213283539999999</v>
      </c>
      <c r="I511">
        <v>4.3978300099999998</v>
      </c>
      <c r="J511">
        <v>2.260520313764337E-2</v>
      </c>
    </row>
    <row r="512" spans="1:10" x14ac:dyDescent="0.3">
      <c r="A512">
        <v>469</v>
      </c>
      <c r="B512" t="s">
        <v>539</v>
      </c>
      <c r="C512" t="s">
        <v>558</v>
      </c>
      <c r="F512">
        <v>51.213283539999999</v>
      </c>
      <c r="G512">
        <v>4.3978300099999998</v>
      </c>
      <c r="H512">
        <v>51.213283539999999</v>
      </c>
      <c r="I512">
        <v>4.3978300099999998</v>
      </c>
      <c r="J512">
        <v>2.260520313764337E-2</v>
      </c>
    </row>
    <row r="513" spans="1:10" x14ac:dyDescent="0.3">
      <c r="A513">
        <v>655</v>
      </c>
      <c r="B513" t="s">
        <v>551</v>
      </c>
      <c r="C513" t="s">
        <v>558</v>
      </c>
      <c r="F513">
        <v>51.213283539999999</v>
      </c>
      <c r="G513">
        <v>4.3978300099999998</v>
      </c>
      <c r="H513">
        <v>51.213283539999999</v>
      </c>
      <c r="I513">
        <v>4.3978300099999998</v>
      </c>
      <c r="J513">
        <v>2.260520313764337E-2</v>
      </c>
    </row>
    <row r="514" spans="1:10" x14ac:dyDescent="0.3">
      <c r="A514">
        <v>698</v>
      </c>
      <c r="B514" t="s">
        <v>558</v>
      </c>
      <c r="C514" t="s">
        <v>559</v>
      </c>
      <c r="D514">
        <v>51.213283539999999</v>
      </c>
      <c r="E514">
        <v>4.3978300099999998</v>
      </c>
      <c r="H514">
        <v>51.213283539999999</v>
      </c>
      <c r="I514">
        <v>4.3978300099999998</v>
      </c>
      <c r="J514">
        <v>2.260520313764337E-2</v>
      </c>
    </row>
    <row r="515" spans="1:10" x14ac:dyDescent="0.3">
      <c r="A515">
        <v>137</v>
      </c>
      <c r="B515" t="s">
        <v>527</v>
      </c>
      <c r="C515" t="s">
        <v>556</v>
      </c>
      <c r="D515">
        <v>51.213073729999998</v>
      </c>
      <c r="E515">
        <v>4.3976159099999999</v>
      </c>
      <c r="F515">
        <v>51.212738039999998</v>
      </c>
      <c r="G515">
        <v>4.3975868199999999</v>
      </c>
      <c r="H515">
        <v>51.212905884999998</v>
      </c>
      <c r="I515">
        <v>4.3976013649999999</v>
      </c>
      <c r="J515">
        <v>2.2355561428045411E-2</v>
      </c>
    </row>
    <row r="516" spans="1:10" x14ac:dyDescent="0.3">
      <c r="A516">
        <v>586</v>
      </c>
      <c r="B516" t="s">
        <v>546</v>
      </c>
      <c r="C516" t="s">
        <v>549</v>
      </c>
      <c r="D516">
        <v>51.213279720000003</v>
      </c>
      <c r="E516">
        <v>4.3977179499999997</v>
      </c>
      <c r="F516">
        <v>51.213310239999998</v>
      </c>
      <c r="G516">
        <v>4.39772797</v>
      </c>
      <c r="H516">
        <v>51.213294980000001</v>
      </c>
      <c r="I516">
        <v>4.3977229599999994</v>
      </c>
      <c r="J516">
        <v>2.2067449301128798E-2</v>
      </c>
    </row>
    <row r="517" spans="1:10" x14ac:dyDescent="0.3">
      <c r="A517">
        <v>56</v>
      </c>
      <c r="B517" t="s">
        <v>525</v>
      </c>
      <c r="C517" t="s">
        <v>544</v>
      </c>
      <c r="D517">
        <v>51.213481899999998</v>
      </c>
      <c r="E517">
        <v>4.3978996300000004</v>
      </c>
      <c r="F517">
        <v>51.213108060000003</v>
      </c>
      <c r="G517">
        <v>4.39752674</v>
      </c>
      <c r="H517">
        <v>51.213294980000001</v>
      </c>
      <c r="I517">
        <v>4.3977131850000006</v>
      </c>
      <c r="J517">
        <v>2.2030726957015259E-2</v>
      </c>
    </row>
    <row r="518" spans="1:10" x14ac:dyDescent="0.3">
      <c r="A518">
        <v>515</v>
      </c>
      <c r="B518" t="s">
        <v>542</v>
      </c>
      <c r="C518" t="s">
        <v>544</v>
      </c>
      <c r="D518">
        <v>51.213481899999998</v>
      </c>
      <c r="E518">
        <v>4.3978996300000004</v>
      </c>
      <c r="F518">
        <v>51.213108060000003</v>
      </c>
      <c r="G518">
        <v>4.39752674</v>
      </c>
      <c r="H518">
        <v>51.213294980000001</v>
      </c>
      <c r="I518">
        <v>4.3977131850000006</v>
      </c>
      <c r="J518">
        <v>2.2030726957015259E-2</v>
      </c>
    </row>
    <row r="519" spans="1:10" x14ac:dyDescent="0.3">
      <c r="A519">
        <v>647</v>
      </c>
      <c r="B519" t="s">
        <v>550</v>
      </c>
      <c r="C519" t="s">
        <v>560</v>
      </c>
      <c r="D519">
        <v>51.213218689999998</v>
      </c>
      <c r="E519">
        <v>4.39781332</v>
      </c>
      <c r="F519">
        <v>51.213367460000001</v>
      </c>
      <c r="G519">
        <v>4.3975591700000001</v>
      </c>
      <c r="H519">
        <v>51.213293075000003</v>
      </c>
      <c r="I519">
        <v>4.397686245</v>
      </c>
      <c r="J519">
        <v>2.1826755941360611E-2</v>
      </c>
    </row>
    <row r="520" spans="1:10" x14ac:dyDescent="0.3">
      <c r="A520">
        <v>562</v>
      </c>
      <c r="B520" t="s">
        <v>544</v>
      </c>
      <c r="C520" t="s">
        <v>556</v>
      </c>
      <c r="D520">
        <v>51.213108060000003</v>
      </c>
      <c r="E520">
        <v>4.39752674</v>
      </c>
      <c r="F520">
        <v>51.212738039999998</v>
      </c>
      <c r="G520">
        <v>4.3975868199999999</v>
      </c>
      <c r="H520">
        <v>51.212923050000001</v>
      </c>
      <c r="I520">
        <v>4.3975567800000004</v>
      </c>
      <c r="J520">
        <v>2.1795484991231791E-2</v>
      </c>
    </row>
    <row r="521" spans="1:10" x14ac:dyDescent="0.3">
      <c r="A521">
        <v>256</v>
      </c>
      <c r="B521" t="s">
        <v>531</v>
      </c>
      <c r="C521" t="s">
        <v>549</v>
      </c>
      <c r="D521">
        <v>51.213272089999997</v>
      </c>
      <c r="E521">
        <v>4.3977203400000002</v>
      </c>
      <c r="F521">
        <v>51.213310239999998</v>
      </c>
      <c r="G521">
        <v>4.39772797</v>
      </c>
      <c r="H521">
        <v>51.213291165000001</v>
      </c>
      <c r="I521">
        <v>4.3977241550000006</v>
      </c>
      <c r="J521">
        <v>2.1650322705072628E-2</v>
      </c>
    </row>
    <row r="522" spans="1:10" x14ac:dyDescent="0.3">
      <c r="A522">
        <v>194</v>
      </c>
      <c r="B522" t="s">
        <v>529</v>
      </c>
      <c r="C522" t="s">
        <v>548</v>
      </c>
      <c r="D522">
        <v>51.213394170000001</v>
      </c>
      <c r="E522">
        <v>4.3977360699999997</v>
      </c>
      <c r="F522">
        <v>51.213172909999997</v>
      </c>
      <c r="G522">
        <v>4.3974962199999998</v>
      </c>
      <c r="H522">
        <v>51.213283539999999</v>
      </c>
      <c r="I522">
        <v>4.3976161449999998</v>
      </c>
      <c r="J522">
        <v>2.1567989873475121E-2</v>
      </c>
    </row>
    <row r="523" spans="1:10" x14ac:dyDescent="0.3">
      <c r="A523">
        <v>320</v>
      </c>
      <c r="B523" t="s">
        <v>533</v>
      </c>
      <c r="C523" t="s">
        <v>556</v>
      </c>
      <c r="D523">
        <v>51.21382904</v>
      </c>
      <c r="E523">
        <v>4.3979830700000004</v>
      </c>
      <c r="F523">
        <v>51.212738039999998</v>
      </c>
      <c r="G523">
        <v>4.3975868199999999</v>
      </c>
      <c r="H523">
        <v>51.213283539999999</v>
      </c>
      <c r="I523">
        <v>4.3977849449999997</v>
      </c>
      <c r="J523">
        <v>2.1550705427137992E-2</v>
      </c>
    </row>
    <row r="524" spans="1:10" x14ac:dyDescent="0.3">
      <c r="A524">
        <v>607</v>
      </c>
      <c r="B524" t="s">
        <v>547</v>
      </c>
      <c r="C524" t="s">
        <v>556</v>
      </c>
      <c r="D524">
        <v>51.21382904</v>
      </c>
      <c r="E524">
        <v>4.3979830700000004</v>
      </c>
      <c r="F524">
        <v>51.212738039999998</v>
      </c>
      <c r="G524">
        <v>4.3975868199999999</v>
      </c>
      <c r="H524">
        <v>51.213283539999999</v>
      </c>
      <c r="I524">
        <v>4.3977849449999997</v>
      </c>
      <c r="J524">
        <v>2.1550705427137992E-2</v>
      </c>
    </row>
    <row r="525" spans="1:10" x14ac:dyDescent="0.3">
      <c r="A525">
        <v>480</v>
      </c>
      <c r="B525" t="s">
        <v>540</v>
      </c>
      <c r="C525" t="s">
        <v>548</v>
      </c>
      <c r="D525">
        <v>51.213382719999998</v>
      </c>
      <c r="E525">
        <v>4.3976979299999996</v>
      </c>
      <c r="F525">
        <v>51.213172909999997</v>
      </c>
      <c r="G525">
        <v>4.3974962199999998</v>
      </c>
      <c r="H525">
        <v>51.213277814999998</v>
      </c>
      <c r="I525">
        <v>4.3975970750000002</v>
      </c>
      <c r="J525">
        <v>2.1369172697302971E-2</v>
      </c>
    </row>
    <row r="526" spans="1:10" x14ac:dyDescent="0.3">
      <c r="A526">
        <v>595</v>
      </c>
      <c r="B526" t="s">
        <v>546</v>
      </c>
      <c r="C526" t="s">
        <v>558</v>
      </c>
      <c r="D526">
        <v>51.213279720000003</v>
      </c>
      <c r="E526">
        <v>4.3977179499999997</v>
      </c>
      <c r="F526">
        <v>51.213283539999999</v>
      </c>
      <c r="G526">
        <v>4.3978300099999998</v>
      </c>
      <c r="H526">
        <v>51.213281629999997</v>
      </c>
      <c r="I526">
        <v>4.3977739800000002</v>
      </c>
      <c r="J526">
        <v>2.1149915463391119E-2</v>
      </c>
    </row>
    <row r="527" spans="1:10" x14ac:dyDescent="0.3">
      <c r="A527">
        <v>265</v>
      </c>
      <c r="B527" t="s">
        <v>531</v>
      </c>
      <c r="C527" t="s">
        <v>558</v>
      </c>
      <c r="D527">
        <v>51.213272089999997</v>
      </c>
      <c r="E527">
        <v>4.3977203400000002</v>
      </c>
      <c r="F527">
        <v>51.213283539999999</v>
      </c>
      <c r="G527">
        <v>4.3978300099999998</v>
      </c>
      <c r="H527">
        <v>51.213277814999998</v>
      </c>
      <c r="I527">
        <v>4.3977751749999996</v>
      </c>
      <c r="J527">
        <v>2.0758953237352159E-2</v>
      </c>
    </row>
    <row r="528" spans="1:10" x14ac:dyDescent="0.3">
      <c r="A528">
        <v>39</v>
      </c>
      <c r="B528" t="s">
        <v>525</v>
      </c>
      <c r="C528" t="s">
        <v>527</v>
      </c>
      <c r="D528">
        <v>51.213481899999998</v>
      </c>
      <c r="E528">
        <v>4.3978996300000004</v>
      </c>
      <c r="F528">
        <v>51.213073729999998</v>
      </c>
      <c r="G528">
        <v>4.3976159099999999</v>
      </c>
      <c r="H528">
        <v>51.213277814999998</v>
      </c>
      <c r="I528">
        <v>4.3977577700000001</v>
      </c>
      <c r="J528">
        <v>2.049088335804428E-2</v>
      </c>
    </row>
    <row r="529" spans="1:10" x14ac:dyDescent="0.3">
      <c r="A529">
        <v>123</v>
      </c>
      <c r="B529" t="s">
        <v>527</v>
      </c>
      <c r="C529" t="s">
        <v>542</v>
      </c>
      <c r="D529">
        <v>51.213073729999998</v>
      </c>
      <c r="E529">
        <v>4.3976159099999999</v>
      </c>
      <c r="F529">
        <v>51.213481899999998</v>
      </c>
      <c r="G529">
        <v>4.3978996300000004</v>
      </c>
      <c r="H529">
        <v>51.213277814999998</v>
      </c>
      <c r="I529">
        <v>4.3977577700000001</v>
      </c>
      <c r="J529">
        <v>2.049088335804428E-2</v>
      </c>
    </row>
    <row r="530" spans="1:10" x14ac:dyDescent="0.3">
      <c r="A530">
        <v>237</v>
      </c>
      <c r="B530" t="s">
        <v>530</v>
      </c>
      <c r="C530" t="s">
        <v>560</v>
      </c>
      <c r="D530">
        <v>51.213161470000003</v>
      </c>
      <c r="E530">
        <v>4.3976039900000004</v>
      </c>
      <c r="F530">
        <v>51.213367460000001</v>
      </c>
      <c r="G530">
        <v>4.3975591700000001</v>
      </c>
      <c r="H530">
        <v>51.213264465000002</v>
      </c>
      <c r="I530">
        <v>4.3975815800000007</v>
      </c>
      <c r="J530">
        <v>2.039470933587461E-2</v>
      </c>
    </row>
    <row r="531" spans="1:10" x14ac:dyDescent="0.3">
      <c r="A531">
        <v>93</v>
      </c>
      <c r="B531" t="s">
        <v>526</v>
      </c>
      <c r="C531" t="s">
        <v>546</v>
      </c>
      <c r="F531">
        <v>51.213279720000003</v>
      </c>
      <c r="G531">
        <v>4.3977179499999997</v>
      </c>
      <c r="H531">
        <v>51.213279720000003</v>
      </c>
      <c r="I531">
        <v>4.3977179499999997</v>
      </c>
      <c r="J531">
        <v>2.0351812155513009E-2</v>
      </c>
    </row>
    <row r="532" spans="1:10" x14ac:dyDescent="0.3">
      <c r="A532">
        <v>282</v>
      </c>
      <c r="B532" t="s">
        <v>532</v>
      </c>
      <c r="C532" t="s">
        <v>546</v>
      </c>
      <c r="F532">
        <v>51.213279720000003</v>
      </c>
      <c r="G532">
        <v>4.3977179499999997</v>
      </c>
      <c r="H532">
        <v>51.213279720000003</v>
      </c>
      <c r="I532">
        <v>4.3977179499999997</v>
      </c>
      <c r="J532">
        <v>2.0351812155513009E-2</v>
      </c>
    </row>
    <row r="533" spans="1:10" x14ac:dyDescent="0.3">
      <c r="A533">
        <v>363</v>
      </c>
      <c r="B533" t="s">
        <v>535</v>
      </c>
      <c r="C533" t="s">
        <v>546</v>
      </c>
      <c r="F533">
        <v>51.213279720000003</v>
      </c>
      <c r="G533">
        <v>4.3977179499999997</v>
      </c>
      <c r="H533">
        <v>51.213279720000003</v>
      </c>
      <c r="I533">
        <v>4.3977179499999997</v>
      </c>
      <c r="J533">
        <v>2.0351812155513009E-2</v>
      </c>
    </row>
    <row r="534" spans="1:10" x14ac:dyDescent="0.3">
      <c r="A534">
        <v>412</v>
      </c>
      <c r="B534" t="s">
        <v>537</v>
      </c>
      <c r="C534" t="s">
        <v>546</v>
      </c>
      <c r="F534">
        <v>51.213279720000003</v>
      </c>
      <c r="G534">
        <v>4.3977179499999997</v>
      </c>
      <c r="H534">
        <v>51.213279720000003</v>
      </c>
      <c r="I534">
        <v>4.3977179499999997</v>
      </c>
      <c r="J534">
        <v>2.0351812155513009E-2</v>
      </c>
    </row>
    <row r="535" spans="1:10" x14ac:dyDescent="0.3">
      <c r="A535">
        <v>457</v>
      </c>
      <c r="B535" t="s">
        <v>539</v>
      </c>
      <c r="C535" t="s">
        <v>546</v>
      </c>
      <c r="F535">
        <v>51.213279720000003</v>
      </c>
      <c r="G535">
        <v>4.3977179499999997</v>
      </c>
      <c r="H535">
        <v>51.213279720000003</v>
      </c>
      <c r="I535">
        <v>4.3977179499999997</v>
      </c>
      <c r="J535">
        <v>2.0351812155513009E-2</v>
      </c>
    </row>
    <row r="536" spans="1:10" x14ac:dyDescent="0.3">
      <c r="A536">
        <v>588</v>
      </c>
      <c r="B536" t="s">
        <v>546</v>
      </c>
      <c r="C536" t="s">
        <v>551</v>
      </c>
      <c r="D536">
        <v>51.213279720000003</v>
      </c>
      <c r="E536">
        <v>4.3977179499999997</v>
      </c>
      <c r="H536">
        <v>51.213279720000003</v>
      </c>
      <c r="I536">
        <v>4.3977179499999997</v>
      </c>
      <c r="J536">
        <v>2.0351812155513009E-2</v>
      </c>
    </row>
    <row r="537" spans="1:10" x14ac:dyDescent="0.3">
      <c r="A537">
        <v>596</v>
      </c>
      <c r="B537" t="s">
        <v>546</v>
      </c>
      <c r="C537" t="s">
        <v>559</v>
      </c>
      <c r="D537">
        <v>51.213279720000003</v>
      </c>
      <c r="E537">
        <v>4.3977179499999997</v>
      </c>
      <c r="H537">
        <v>51.213279720000003</v>
      </c>
      <c r="I537">
        <v>4.3977179499999997</v>
      </c>
      <c r="J537">
        <v>2.0351812155513009E-2</v>
      </c>
    </row>
    <row r="538" spans="1:10" x14ac:dyDescent="0.3">
      <c r="A538">
        <v>176</v>
      </c>
      <c r="B538" t="s">
        <v>529</v>
      </c>
      <c r="C538" t="s">
        <v>530</v>
      </c>
      <c r="D538">
        <v>51.213394170000001</v>
      </c>
      <c r="E538">
        <v>4.3977360699999997</v>
      </c>
      <c r="F538">
        <v>51.213161470000003</v>
      </c>
      <c r="G538">
        <v>4.3976039900000004</v>
      </c>
      <c r="H538">
        <v>51.213277820000002</v>
      </c>
      <c r="I538">
        <v>4.3976700299999996</v>
      </c>
      <c r="J538">
        <v>2.0221660791986E-2</v>
      </c>
    </row>
    <row r="539" spans="1:10" x14ac:dyDescent="0.3">
      <c r="A539">
        <v>332</v>
      </c>
      <c r="B539" t="s">
        <v>534</v>
      </c>
      <c r="C539" t="s">
        <v>541</v>
      </c>
      <c r="D539">
        <v>51.213722230000002</v>
      </c>
      <c r="E539">
        <v>4.3980121600000004</v>
      </c>
      <c r="F539">
        <v>51.212806700000002</v>
      </c>
      <c r="G539">
        <v>4.3971657799999999</v>
      </c>
      <c r="H539">
        <v>51.213264465000002</v>
      </c>
      <c r="I539">
        <v>4.3975889700000002</v>
      </c>
      <c r="J539">
        <v>2.019023249570474E-2</v>
      </c>
    </row>
    <row r="540" spans="1:10" x14ac:dyDescent="0.3">
      <c r="A540">
        <v>662</v>
      </c>
      <c r="B540" t="s">
        <v>552</v>
      </c>
      <c r="C540" t="s">
        <v>556</v>
      </c>
      <c r="D540">
        <v>51.213119509999999</v>
      </c>
      <c r="E540">
        <v>4.3975987400000003</v>
      </c>
      <c r="F540">
        <v>51.212738039999998</v>
      </c>
      <c r="G540">
        <v>4.3975868199999999</v>
      </c>
      <c r="H540">
        <v>51.212928774999988</v>
      </c>
      <c r="I540">
        <v>4.3975927800000001</v>
      </c>
      <c r="J540">
        <v>2.0167520854294119E-2</v>
      </c>
    </row>
    <row r="541" spans="1:10" x14ac:dyDescent="0.3">
      <c r="A541">
        <v>253</v>
      </c>
      <c r="B541" t="s">
        <v>531</v>
      </c>
      <c r="C541" t="s">
        <v>546</v>
      </c>
      <c r="D541">
        <v>51.213272089999997</v>
      </c>
      <c r="E541">
        <v>4.3977203400000002</v>
      </c>
      <c r="F541">
        <v>51.213279720000003</v>
      </c>
      <c r="G541">
        <v>4.3977179499999997</v>
      </c>
      <c r="H541">
        <v>51.213275905000003</v>
      </c>
      <c r="I541">
        <v>4.3977191449999999</v>
      </c>
      <c r="J541">
        <v>1.993343775752613E-2</v>
      </c>
    </row>
    <row r="542" spans="1:10" x14ac:dyDescent="0.3">
      <c r="A542">
        <v>549</v>
      </c>
      <c r="B542" t="s">
        <v>543</v>
      </c>
      <c r="C542" t="s">
        <v>560</v>
      </c>
      <c r="D542">
        <v>51.21315002</v>
      </c>
      <c r="E542">
        <v>4.3976020800000004</v>
      </c>
      <c r="F542">
        <v>51.213367460000001</v>
      </c>
      <c r="G542">
        <v>4.3975591700000001</v>
      </c>
      <c r="H542">
        <v>51.213258740000001</v>
      </c>
      <c r="I542">
        <v>4.3975806249999998</v>
      </c>
      <c r="J542">
        <v>1.9843192048546319E-2</v>
      </c>
    </row>
    <row r="543" spans="1:10" x14ac:dyDescent="0.3">
      <c r="A543">
        <v>217</v>
      </c>
      <c r="B543" t="s">
        <v>530</v>
      </c>
      <c r="C543" t="s">
        <v>540</v>
      </c>
      <c r="D543">
        <v>51.213161470000003</v>
      </c>
      <c r="E543">
        <v>4.3976039900000004</v>
      </c>
      <c r="F543">
        <v>51.213382719999998</v>
      </c>
      <c r="G543">
        <v>4.3976979299999996</v>
      </c>
      <c r="H543">
        <v>51.213272095000001</v>
      </c>
      <c r="I543">
        <v>4.39765096</v>
      </c>
      <c r="J543">
        <v>1.9779214116769441E-2</v>
      </c>
    </row>
    <row r="544" spans="1:10" x14ac:dyDescent="0.3">
      <c r="A544">
        <v>189</v>
      </c>
      <c r="B544" t="s">
        <v>529</v>
      </c>
      <c r="C544" t="s">
        <v>543</v>
      </c>
      <c r="D544">
        <v>51.213394170000001</v>
      </c>
      <c r="E544">
        <v>4.3977360699999997</v>
      </c>
      <c r="F544">
        <v>51.21315002</v>
      </c>
      <c r="G544">
        <v>4.3976020800000004</v>
      </c>
      <c r="H544">
        <v>51.213272095000001</v>
      </c>
      <c r="I544">
        <v>4.3976690749999996</v>
      </c>
      <c r="J544">
        <v>1.9596257394208099E-2</v>
      </c>
    </row>
    <row r="545" spans="1:10" x14ac:dyDescent="0.3">
      <c r="A545">
        <v>78</v>
      </c>
      <c r="B545" t="s">
        <v>526</v>
      </c>
      <c r="C545" t="s">
        <v>531</v>
      </c>
      <c r="F545">
        <v>51.213272089999997</v>
      </c>
      <c r="G545">
        <v>4.3977203400000002</v>
      </c>
      <c r="H545">
        <v>51.213272089999997</v>
      </c>
      <c r="I545">
        <v>4.3977203400000002</v>
      </c>
      <c r="J545">
        <v>1.9515670286571311E-2</v>
      </c>
    </row>
    <row r="546" spans="1:10" x14ac:dyDescent="0.3">
      <c r="A546">
        <v>239</v>
      </c>
      <c r="B546" t="s">
        <v>531</v>
      </c>
      <c r="C546" t="s">
        <v>532</v>
      </c>
      <c r="D546">
        <v>51.213272089999997</v>
      </c>
      <c r="E546">
        <v>4.3977203400000002</v>
      </c>
      <c r="H546">
        <v>51.213272089999997</v>
      </c>
      <c r="I546">
        <v>4.3977203400000002</v>
      </c>
      <c r="J546">
        <v>1.9515670286571311E-2</v>
      </c>
    </row>
    <row r="547" spans="1:10" x14ac:dyDescent="0.3">
      <c r="A547">
        <v>242</v>
      </c>
      <c r="B547" t="s">
        <v>531</v>
      </c>
      <c r="C547" t="s">
        <v>535</v>
      </c>
      <c r="D547">
        <v>51.213272089999997</v>
      </c>
      <c r="E547">
        <v>4.3977203400000002</v>
      </c>
      <c r="H547">
        <v>51.213272089999997</v>
      </c>
      <c r="I547">
        <v>4.3977203400000002</v>
      </c>
      <c r="J547">
        <v>1.9515670286571311E-2</v>
      </c>
    </row>
    <row r="548" spans="1:10" x14ac:dyDescent="0.3">
      <c r="A548">
        <v>244</v>
      </c>
      <c r="B548" t="s">
        <v>531</v>
      </c>
      <c r="C548" t="s">
        <v>537</v>
      </c>
      <c r="D548">
        <v>51.213272089999997</v>
      </c>
      <c r="E548">
        <v>4.3977203400000002</v>
      </c>
      <c r="H548">
        <v>51.213272089999997</v>
      </c>
      <c r="I548">
        <v>4.3977203400000002</v>
      </c>
      <c r="J548">
        <v>1.9515670286571311E-2</v>
      </c>
    </row>
    <row r="549" spans="1:10" x14ac:dyDescent="0.3">
      <c r="A549">
        <v>246</v>
      </c>
      <c r="B549" t="s">
        <v>531</v>
      </c>
      <c r="C549" t="s">
        <v>539</v>
      </c>
      <c r="D549">
        <v>51.213272089999997</v>
      </c>
      <c r="E549">
        <v>4.3977203400000002</v>
      </c>
      <c r="H549">
        <v>51.213272089999997</v>
      </c>
      <c r="I549">
        <v>4.3977203400000002</v>
      </c>
      <c r="J549">
        <v>1.9515670286571311E-2</v>
      </c>
    </row>
    <row r="550" spans="1:10" x14ac:dyDescent="0.3">
      <c r="A550">
        <v>258</v>
      </c>
      <c r="B550" t="s">
        <v>531</v>
      </c>
      <c r="C550" t="s">
        <v>551</v>
      </c>
      <c r="D550">
        <v>51.213272089999997</v>
      </c>
      <c r="E550">
        <v>4.3977203400000002</v>
      </c>
      <c r="H550">
        <v>51.213272089999997</v>
      </c>
      <c r="I550">
        <v>4.3977203400000002</v>
      </c>
      <c r="J550">
        <v>1.9515670286571311E-2</v>
      </c>
    </row>
    <row r="551" spans="1:10" x14ac:dyDescent="0.3">
      <c r="A551">
        <v>266</v>
      </c>
      <c r="B551" t="s">
        <v>531</v>
      </c>
      <c r="C551" t="s">
        <v>559</v>
      </c>
      <c r="D551">
        <v>51.213272089999997</v>
      </c>
      <c r="E551">
        <v>4.3977203400000002</v>
      </c>
      <c r="H551">
        <v>51.213272089999997</v>
      </c>
      <c r="I551">
        <v>4.3977203400000002</v>
      </c>
      <c r="J551">
        <v>1.9515670286571311E-2</v>
      </c>
    </row>
    <row r="552" spans="1:10" x14ac:dyDescent="0.3">
      <c r="A552">
        <v>620</v>
      </c>
      <c r="B552" t="s">
        <v>548</v>
      </c>
      <c r="C552" t="s">
        <v>556</v>
      </c>
      <c r="D552">
        <v>51.213172909999997</v>
      </c>
      <c r="E552">
        <v>4.3974962199999998</v>
      </c>
      <c r="F552">
        <v>51.212738039999998</v>
      </c>
      <c r="G552">
        <v>4.3975868199999999</v>
      </c>
      <c r="H552">
        <v>51.212955475000001</v>
      </c>
      <c r="I552">
        <v>4.3975415199999999</v>
      </c>
      <c r="J552">
        <v>1.926268402173192E-2</v>
      </c>
    </row>
    <row r="553" spans="1:10" x14ac:dyDescent="0.3">
      <c r="A553">
        <v>626</v>
      </c>
      <c r="B553" t="s">
        <v>549</v>
      </c>
      <c r="C553" t="s">
        <v>550</v>
      </c>
      <c r="D553">
        <v>51.213310239999998</v>
      </c>
      <c r="E553">
        <v>4.39772797</v>
      </c>
      <c r="F553">
        <v>51.213218689999998</v>
      </c>
      <c r="G553">
        <v>4.39781332</v>
      </c>
      <c r="H553">
        <v>51.213264464999988</v>
      </c>
      <c r="I553">
        <v>4.3977706449999996</v>
      </c>
      <c r="J553">
        <v>1.9242785843515488E-2</v>
      </c>
    </row>
    <row r="554" spans="1:10" x14ac:dyDescent="0.3">
      <c r="A554">
        <v>475</v>
      </c>
      <c r="B554" t="s">
        <v>540</v>
      </c>
      <c r="C554" t="s">
        <v>543</v>
      </c>
      <c r="D554">
        <v>51.213382719999998</v>
      </c>
      <c r="E554">
        <v>4.3976979299999996</v>
      </c>
      <c r="F554">
        <v>51.21315002</v>
      </c>
      <c r="G554">
        <v>4.3976020800000004</v>
      </c>
      <c r="H554">
        <v>51.213266369999999</v>
      </c>
      <c r="I554">
        <v>4.397650005</v>
      </c>
      <c r="J554">
        <v>1.9165131598355561E-2</v>
      </c>
    </row>
    <row r="555" spans="1:10" x14ac:dyDescent="0.3">
      <c r="A555">
        <v>566</v>
      </c>
      <c r="B555" t="s">
        <v>544</v>
      </c>
      <c r="C555" t="s">
        <v>560</v>
      </c>
      <c r="D555">
        <v>51.213108060000003</v>
      </c>
      <c r="E555">
        <v>4.39752674</v>
      </c>
      <c r="F555">
        <v>51.213367460000001</v>
      </c>
      <c r="G555">
        <v>4.3975591700000001</v>
      </c>
      <c r="H555">
        <v>51.213237759999998</v>
      </c>
      <c r="I555">
        <v>4.3975429549999996</v>
      </c>
      <c r="J555">
        <v>1.913555463960934E-2</v>
      </c>
    </row>
    <row r="556" spans="1:10" x14ac:dyDescent="0.3">
      <c r="A556">
        <v>645</v>
      </c>
      <c r="B556" t="s">
        <v>550</v>
      </c>
      <c r="C556" t="s">
        <v>558</v>
      </c>
      <c r="D556">
        <v>51.213218689999998</v>
      </c>
      <c r="E556">
        <v>4.39781332</v>
      </c>
      <c r="F556">
        <v>51.213283539999999</v>
      </c>
      <c r="G556">
        <v>4.3978300099999998</v>
      </c>
      <c r="H556">
        <v>51.213251114999998</v>
      </c>
      <c r="I556">
        <v>4.3978216650000004</v>
      </c>
      <c r="J556">
        <v>1.9086992841643429E-2</v>
      </c>
    </row>
    <row r="557" spans="1:10" x14ac:dyDescent="0.3">
      <c r="A557">
        <v>248</v>
      </c>
      <c r="B557" t="s">
        <v>531</v>
      </c>
      <c r="C557" t="s">
        <v>541</v>
      </c>
      <c r="D557">
        <v>51.213272089999997</v>
      </c>
      <c r="E557">
        <v>4.3977203400000002</v>
      </c>
      <c r="F557">
        <v>51.212806700000002</v>
      </c>
      <c r="G557">
        <v>4.3971657799999999</v>
      </c>
      <c r="H557">
        <v>51.213039395000003</v>
      </c>
      <c r="I557">
        <v>4.3974430600000014</v>
      </c>
      <c r="J557">
        <v>1.9074561959572849E-2</v>
      </c>
    </row>
    <row r="558" spans="1:10" x14ac:dyDescent="0.3">
      <c r="A558">
        <v>498</v>
      </c>
      <c r="B558" t="s">
        <v>541</v>
      </c>
      <c r="C558" t="s">
        <v>546</v>
      </c>
      <c r="D558">
        <v>51.212806700000002</v>
      </c>
      <c r="E558">
        <v>4.3971657799999999</v>
      </c>
      <c r="F558">
        <v>51.213279720000003</v>
      </c>
      <c r="G558">
        <v>4.3977179499999997</v>
      </c>
      <c r="H558">
        <v>51.213043210000002</v>
      </c>
      <c r="I558">
        <v>4.3974418649999993</v>
      </c>
      <c r="J558">
        <v>1.901532006699563E-2</v>
      </c>
    </row>
    <row r="559" spans="1:10" x14ac:dyDescent="0.3">
      <c r="A559">
        <v>473</v>
      </c>
      <c r="B559" t="s">
        <v>540</v>
      </c>
      <c r="C559" t="s">
        <v>541</v>
      </c>
      <c r="D559">
        <v>51.213382719999998</v>
      </c>
      <c r="E559">
        <v>4.3976979299999996</v>
      </c>
      <c r="F559">
        <v>51.212806700000002</v>
      </c>
      <c r="G559">
        <v>4.3971657799999999</v>
      </c>
      <c r="H559">
        <v>51.21309471</v>
      </c>
      <c r="I559">
        <v>4.3974318549999998</v>
      </c>
      <c r="J559">
        <v>1.8749119974342199E-2</v>
      </c>
    </row>
    <row r="560" spans="1:10" x14ac:dyDescent="0.3">
      <c r="A560">
        <v>162</v>
      </c>
      <c r="B560" t="s">
        <v>528</v>
      </c>
      <c r="C560" t="s">
        <v>548</v>
      </c>
      <c r="D560">
        <v>51.213356019999999</v>
      </c>
      <c r="E560">
        <v>4.3978433600000004</v>
      </c>
      <c r="F560">
        <v>51.213172909999997</v>
      </c>
      <c r="G560">
        <v>4.3974962199999998</v>
      </c>
      <c r="H560">
        <v>51.213264464999988</v>
      </c>
      <c r="I560">
        <v>4.3976697900000001</v>
      </c>
      <c r="J560">
        <v>1.8747727266164391E-2</v>
      </c>
    </row>
    <row r="561" spans="1:10" x14ac:dyDescent="0.3">
      <c r="A561">
        <v>617</v>
      </c>
      <c r="B561" t="s">
        <v>548</v>
      </c>
      <c r="C561" t="s">
        <v>553</v>
      </c>
      <c r="D561">
        <v>51.213172909999997</v>
      </c>
      <c r="E561">
        <v>4.3974962199999998</v>
      </c>
      <c r="F561">
        <v>51.213356019999999</v>
      </c>
      <c r="G561">
        <v>4.3978433600000004</v>
      </c>
      <c r="H561">
        <v>51.213264464999988</v>
      </c>
      <c r="I561">
        <v>4.3976697900000001</v>
      </c>
      <c r="J561">
        <v>1.8747727266164391E-2</v>
      </c>
    </row>
    <row r="562" spans="1:10" x14ac:dyDescent="0.3">
      <c r="A562">
        <v>545</v>
      </c>
      <c r="B562" t="s">
        <v>543</v>
      </c>
      <c r="C562" t="s">
        <v>556</v>
      </c>
      <c r="D562">
        <v>51.21315002</v>
      </c>
      <c r="E562">
        <v>4.3976020800000004</v>
      </c>
      <c r="F562">
        <v>51.212738039999998</v>
      </c>
      <c r="G562">
        <v>4.3975868199999999</v>
      </c>
      <c r="H562">
        <v>51.212944030000003</v>
      </c>
      <c r="I562">
        <v>4.3975944499999997</v>
      </c>
      <c r="J562">
        <v>1.8558169386890189E-2</v>
      </c>
    </row>
    <row r="563" spans="1:10" x14ac:dyDescent="0.3">
      <c r="A563">
        <v>666</v>
      </c>
      <c r="B563" t="s">
        <v>552</v>
      </c>
      <c r="C563" t="s">
        <v>560</v>
      </c>
      <c r="D563">
        <v>51.213119509999999</v>
      </c>
      <c r="E563">
        <v>4.3975987400000003</v>
      </c>
      <c r="F563">
        <v>51.213367460000001</v>
      </c>
      <c r="G563">
        <v>4.3975591700000001</v>
      </c>
      <c r="H563">
        <v>51.213243485</v>
      </c>
      <c r="I563">
        <v>4.3975789550000002</v>
      </c>
      <c r="J563">
        <v>1.8373346803646381E-2</v>
      </c>
    </row>
    <row r="564" spans="1:10" x14ac:dyDescent="0.3">
      <c r="A564">
        <v>501</v>
      </c>
      <c r="B564" t="s">
        <v>541</v>
      </c>
      <c r="C564" t="s">
        <v>549</v>
      </c>
      <c r="D564">
        <v>51.212806700000002</v>
      </c>
      <c r="E564">
        <v>4.3971657799999999</v>
      </c>
      <c r="F564">
        <v>51.213310239999998</v>
      </c>
      <c r="G564">
        <v>4.39772797</v>
      </c>
      <c r="H564">
        <v>51.21305847</v>
      </c>
      <c r="I564">
        <v>4.397446875</v>
      </c>
      <c r="J564">
        <v>1.821228004566328E-2</v>
      </c>
    </row>
    <row r="565" spans="1:10" x14ac:dyDescent="0.3">
      <c r="A565">
        <v>144</v>
      </c>
      <c r="B565" t="s">
        <v>528</v>
      </c>
      <c r="C565" t="s">
        <v>530</v>
      </c>
      <c r="D565">
        <v>51.213356019999999</v>
      </c>
      <c r="E565">
        <v>4.3978433600000004</v>
      </c>
      <c r="F565">
        <v>51.213161470000003</v>
      </c>
      <c r="G565">
        <v>4.3976039900000004</v>
      </c>
      <c r="H565">
        <v>51.213258744999997</v>
      </c>
      <c r="I565">
        <v>4.3977236749999999</v>
      </c>
      <c r="J565">
        <v>1.8054441775031571E-2</v>
      </c>
    </row>
    <row r="566" spans="1:10" x14ac:dyDescent="0.3">
      <c r="A566">
        <v>230</v>
      </c>
      <c r="B566" t="s">
        <v>530</v>
      </c>
      <c r="C566" t="s">
        <v>553</v>
      </c>
      <c r="D566">
        <v>51.213161470000003</v>
      </c>
      <c r="E566">
        <v>4.3976039900000004</v>
      </c>
      <c r="F566">
        <v>51.213356019999999</v>
      </c>
      <c r="G566">
        <v>4.3978433600000004</v>
      </c>
      <c r="H566">
        <v>51.213258744999997</v>
      </c>
      <c r="I566">
        <v>4.3977236749999999</v>
      </c>
      <c r="J566">
        <v>1.8054441775031571E-2</v>
      </c>
    </row>
    <row r="567" spans="1:10" x14ac:dyDescent="0.3">
      <c r="A567">
        <v>233</v>
      </c>
      <c r="B567" t="s">
        <v>530</v>
      </c>
      <c r="C567" t="s">
        <v>556</v>
      </c>
      <c r="D567">
        <v>51.213161470000003</v>
      </c>
      <c r="E567">
        <v>4.3976039900000004</v>
      </c>
      <c r="F567">
        <v>51.212738039999998</v>
      </c>
      <c r="G567">
        <v>4.3975868199999999</v>
      </c>
      <c r="H567">
        <v>51.212949754999997</v>
      </c>
      <c r="I567">
        <v>4.3975954050000006</v>
      </c>
      <c r="J567">
        <v>1.794914303285584E-2</v>
      </c>
    </row>
    <row r="568" spans="1:10" x14ac:dyDescent="0.3">
      <c r="A568">
        <v>198</v>
      </c>
      <c r="B568" t="s">
        <v>529</v>
      </c>
      <c r="C568" t="s">
        <v>552</v>
      </c>
      <c r="D568">
        <v>51.213394170000001</v>
      </c>
      <c r="E568">
        <v>4.3977360699999997</v>
      </c>
      <c r="F568">
        <v>51.213119509999999</v>
      </c>
      <c r="G568">
        <v>4.3975987400000003</v>
      </c>
      <c r="H568">
        <v>51.21325684</v>
      </c>
      <c r="I568">
        <v>4.397667405</v>
      </c>
      <c r="J568">
        <v>1.7926783308467809E-2</v>
      </c>
    </row>
    <row r="569" spans="1:10" x14ac:dyDescent="0.3">
      <c r="A569">
        <v>190</v>
      </c>
      <c r="B569" t="s">
        <v>529</v>
      </c>
      <c r="C569" t="s">
        <v>544</v>
      </c>
      <c r="D569">
        <v>51.213394170000001</v>
      </c>
      <c r="E569">
        <v>4.3977360699999997</v>
      </c>
      <c r="F569">
        <v>51.213108060000003</v>
      </c>
      <c r="G569">
        <v>4.39752674</v>
      </c>
      <c r="H569">
        <v>51.213251115000013</v>
      </c>
      <c r="I569">
        <v>4.3976314050000003</v>
      </c>
      <c r="J569">
        <v>1.780926430934748E-2</v>
      </c>
    </row>
    <row r="570" spans="1:10" x14ac:dyDescent="0.3">
      <c r="A570">
        <v>476</v>
      </c>
      <c r="B570" t="s">
        <v>540</v>
      </c>
      <c r="C570" t="s">
        <v>544</v>
      </c>
      <c r="D570">
        <v>51.213382719999998</v>
      </c>
      <c r="E570">
        <v>4.3976979299999996</v>
      </c>
      <c r="F570">
        <v>51.213108060000003</v>
      </c>
      <c r="G570">
        <v>4.39752674</v>
      </c>
      <c r="H570">
        <v>51.213245389999997</v>
      </c>
      <c r="I570">
        <v>4.3976123349999998</v>
      </c>
      <c r="J570">
        <v>1.7618168305518239E-2</v>
      </c>
    </row>
    <row r="571" spans="1:10" x14ac:dyDescent="0.3">
      <c r="A571">
        <v>484</v>
      </c>
      <c r="B571" t="s">
        <v>540</v>
      </c>
      <c r="C571" t="s">
        <v>552</v>
      </c>
      <c r="D571">
        <v>51.213382719999998</v>
      </c>
      <c r="E571">
        <v>4.3976979299999996</v>
      </c>
      <c r="F571">
        <v>51.213119509999999</v>
      </c>
      <c r="G571">
        <v>4.3975987400000003</v>
      </c>
      <c r="H571">
        <v>51.213251114999998</v>
      </c>
      <c r="I571">
        <v>4.3976483350000004</v>
      </c>
      <c r="J571">
        <v>1.752504584383836E-2</v>
      </c>
    </row>
    <row r="572" spans="1:10" x14ac:dyDescent="0.3">
      <c r="A572">
        <v>587</v>
      </c>
      <c r="B572" t="s">
        <v>546</v>
      </c>
      <c r="C572" t="s">
        <v>550</v>
      </c>
      <c r="D572">
        <v>51.213279720000003</v>
      </c>
      <c r="E572">
        <v>4.3977179499999997</v>
      </c>
      <c r="F572">
        <v>51.213218689999998</v>
      </c>
      <c r="G572">
        <v>4.39781332</v>
      </c>
      <c r="H572">
        <v>51.213249204999997</v>
      </c>
      <c r="I572">
        <v>4.3977656349999998</v>
      </c>
      <c r="J572">
        <v>1.751301297215269E-2</v>
      </c>
    </row>
    <row r="573" spans="1:10" x14ac:dyDescent="0.3">
      <c r="A573">
        <v>502</v>
      </c>
      <c r="B573" t="s">
        <v>541</v>
      </c>
      <c r="C573" t="s">
        <v>550</v>
      </c>
      <c r="D573">
        <v>51.212806700000002</v>
      </c>
      <c r="E573">
        <v>4.3971657799999999</v>
      </c>
      <c r="F573">
        <v>51.213218689999998</v>
      </c>
      <c r="G573">
        <v>4.39781332</v>
      </c>
      <c r="H573">
        <v>51.213012695000003</v>
      </c>
      <c r="I573">
        <v>4.3974895500000004</v>
      </c>
      <c r="J573">
        <v>1.7458810431362271E-2</v>
      </c>
    </row>
    <row r="574" spans="1:10" x14ac:dyDescent="0.3">
      <c r="A574">
        <v>187</v>
      </c>
      <c r="B574" t="s">
        <v>529</v>
      </c>
      <c r="C574" t="s">
        <v>541</v>
      </c>
      <c r="D574">
        <v>51.213394170000001</v>
      </c>
      <c r="E574">
        <v>4.3977360699999997</v>
      </c>
      <c r="F574">
        <v>51.212806700000002</v>
      </c>
      <c r="G574">
        <v>4.3971657799999999</v>
      </c>
      <c r="H574">
        <v>51.213100435000001</v>
      </c>
      <c r="I574">
        <v>4.3974509249999993</v>
      </c>
      <c r="J574">
        <v>1.7423249166127312E-2</v>
      </c>
    </row>
    <row r="575" spans="1:10" x14ac:dyDescent="0.3">
      <c r="A575">
        <v>157</v>
      </c>
      <c r="B575" t="s">
        <v>528</v>
      </c>
      <c r="C575" t="s">
        <v>543</v>
      </c>
      <c r="D575">
        <v>51.213356019999999</v>
      </c>
      <c r="E575">
        <v>4.3978433600000004</v>
      </c>
      <c r="F575">
        <v>51.21315002</v>
      </c>
      <c r="G575">
        <v>4.3976020800000004</v>
      </c>
      <c r="H575">
        <v>51.213253020000003</v>
      </c>
      <c r="I575">
        <v>4.3977227200000009</v>
      </c>
      <c r="J575">
        <v>1.7414475299820108E-2</v>
      </c>
    </row>
    <row r="576" spans="1:10" x14ac:dyDescent="0.3">
      <c r="A576">
        <v>542</v>
      </c>
      <c r="B576" t="s">
        <v>543</v>
      </c>
      <c r="C576" t="s">
        <v>553</v>
      </c>
      <c r="D576">
        <v>51.21315002</v>
      </c>
      <c r="E576">
        <v>4.3976020800000004</v>
      </c>
      <c r="F576">
        <v>51.213356019999999</v>
      </c>
      <c r="G576">
        <v>4.3978433600000004</v>
      </c>
      <c r="H576">
        <v>51.213253020000003</v>
      </c>
      <c r="I576">
        <v>4.3977227200000009</v>
      </c>
      <c r="J576">
        <v>1.7414475299820108E-2</v>
      </c>
    </row>
    <row r="577" spans="1:10" x14ac:dyDescent="0.3">
      <c r="A577">
        <v>613</v>
      </c>
      <c r="B577" t="s">
        <v>548</v>
      </c>
      <c r="C577" t="s">
        <v>549</v>
      </c>
      <c r="D577">
        <v>51.213172909999997</v>
      </c>
      <c r="E577">
        <v>4.3974962199999998</v>
      </c>
      <c r="F577">
        <v>51.213310239999998</v>
      </c>
      <c r="G577">
        <v>4.39772797</v>
      </c>
      <c r="H577">
        <v>51.213241574999998</v>
      </c>
      <c r="I577">
        <v>4.3976120949999986</v>
      </c>
      <c r="J577">
        <v>1.7227521969016859E-2</v>
      </c>
    </row>
    <row r="578" spans="1:10" x14ac:dyDescent="0.3">
      <c r="A578">
        <v>257</v>
      </c>
      <c r="B578" t="s">
        <v>531</v>
      </c>
      <c r="C578" t="s">
        <v>550</v>
      </c>
      <c r="D578">
        <v>51.213272089999997</v>
      </c>
      <c r="E578">
        <v>4.3977203400000002</v>
      </c>
      <c r="F578">
        <v>51.213218689999998</v>
      </c>
      <c r="G578">
        <v>4.39781332</v>
      </c>
      <c r="H578">
        <v>51.213245389999997</v>
      </c>
      <c r="I578">
        <v>4.3977668300000001</v>
      </c>
      <c r="J578">
        <v>1.712550833125296E-2</v>
      </c>
    </row>
    <row r="579" spans="1:10" x14ac:dyDescent="0.3">
      <c r="A579">
        <v>95</v>
      </c>
      <c r="B579" t="s">
        <v>526</v>
      </c>
      <c r="C579" t="s">
        <v>548</v>
      </c>
      <c r="F579">
        <v>51.213172909999997</v>
      </c>
      <c r="G579">
        <v>4.3974962199999998</v>
      </c>
      <c r="H579">
        <v>51.213172909999997</v>
      </c>
      <c r="I579">
        <v>4.3974962199999998</v>
      </c>
      <c r="J579">
        <v>1.6574355176588219E-2</v>
      </c>
    </row>
    <row r="580" spans="1:10" x14ac:dyDescent="0.3">
      <c r="A580">
        <v>284</v>
      </c>
      <c r="B580" t="s">
        <v>532</v>
      </c>
      <c r="C580" t="s">
        <v>548</v>
      </c>
      <c r="F580">
        <v>51.213172909999997</v>
      </c>
      <c r="G580">
        <v>4.3974962199999998</v>
      </c>
      <c r="H580">
        <v>51.213172909999997</v>
      </c>
      <c r="I580">
        <v>4.3974962199999998</v>
      </c>
      <c r="J580">
        <v>1.6574355176588219E-2</v>
      </c>
    </row>
    <row r="581" spans="1:10" x14ac:dyDescent="0.3">
      <c r="A581">
        <v>365</v>
      </c>
      <c r="B581" t="s">
        <v>535</v>
      </c>
      <c r="C581" t="s">
        <v>548</v>
      </c>
      <c r="F581">
        <v>51.213172909999997</v>
      </c>
      <c r="G581">
        <v>4.3974962199999998</v>
      </c>
      <c r="H581">
        <v>51.213172909999997</v>
      </c>
      <c r="I581">
        <v>4.3974962199999998</v>
      </c>
      <c r="J581">
        <v>1.6574355176588219E-2</v>
      </c>
    </row>
    <row r="582" spans="1:10" x14ac:dyDescent="0.3">
      <c r="A582">
        <v>414</v>
      </c>
      <c r="B582" t="s">
        <v>537</v>
      </c>
      <c r="C582" t="s">
        <v>548</v>
      </c>
      <c r="F582">
        <v>51.213172909999997</v>
      </c>
      <c r="G582">
        <v>4.3974962199999998</v>
      </c>
      <c r="H582">
        <v>51.213172909999997</v>
      </c>
      <c r="I582">
        <v>4.3974962199999998</v>
      </c>
      <c r="J582">
        <v>1.6574355176588219E-2</v>
      </c>
    </row>
    <row r="583" spans="1:10" x14ac:dyDescent="0.3">
      <c r="A583">
        <v>459</v>
      </c>
      <c r="B583" t="s">
        <v>539</v>
      </c>
      <c r="C583" t="s">
        <v>548</v>
      </c>
      <c r="F583">
        <v>51.213172909999997</v>
      </c>
      <c r="G583">
        <v>4.3974962199999998</v>
      </c>
      <c r="H583">
        <v>51.213172909999997</v>
      </c>
      <c r="I583">
        <v>4.3974962199999998</v>
      </c>
      <c r="J583">
        <v>1.6574355176588219E-2</v>
      </c>
    </row>
    <row r="584" spans="1:10" x14ac:dyDescent="0.3">
      <c r="A584">
        <v>615</v>
      </c>
      <c r="B584" t="s">
        <v>548</v>
      </c>
      <c r="C584" t="s">
        <v>551</v>
      </c>
      <c r="D584">
        <v>51.213172909999997</v>
      </c>
      <c r="E584">
        <v>4.3974962199999998</v>
      </c>
      <c r="H584">
        <v>51.213172909999997</v>
      </c>
      <c r="I584">
        <v>4.3974962199999998</v>
      </c>
      <c r="J584">
        <v>1.6574355176588219E-2</v>
      </c>
    </row>
    <row r="585" spans="1:10" x14ac:dyDescent="0.3">
      <c r="A585">
        <v>623</v>
      </c>
      <c r="B585" t="s">
        <v>548</v>
      </c>
      <c r="C585" t="s">
        <v>559</v>
      </c>
      <c r="D585">
        <v>51.213172909999997</v>
      </c>
      <c r="E585">
        <v>4.3974962199999998</v>
      </c>
      <c r="H585">
        <v>51.213172909999997</v>
      </c>
      <c r="I585">
        <v>4.3974962199999998</v>
      </c>
      <c r="J585">
        <v>1.6574355176588219E-2</v>
      </c>
    </row>
    <row r="586" spans="1:10" x14ac:dyDescent="0.3">
      <c r="A586">
        <v>3</v>
      </c>
      <c r="B586" t="s">
        <v>523</v>
      </c>
      <c r="C586" t="s">
        <v>527</v>
      </c>
      <c r="D586">
        <v>51.212829589999998</v>
      </c>
      <c r="E586">
        <v>4.3977103199999998</v>
      </c>
      <c r="F586">
        <v>51.213073729999998</v>
      </c>
      <c r="G586">
        <v>4.3976159099999999</v>
      </c>
      <c r="H586">
        <v>51.212951660000002</v>
      </c>
      <c r="I586">
        <v>4.3976631150000003</v>
      </c>
      <c r="J586">
        <v>1.637510253048215E-2</v>
      </c>
    </row>
    <row r="587" spans="1:10" x14ac:dyDescent="0.3">
      <c r="A587">
        <v>234</v>
      </c>
      <c r="B587" t="s">
        <v>530</v>
      </c>
      <c r="C587" t="s">
        <v>557</v>
      </c>
      <c r="D587">
        <v>51.213161470000003</v>
      </c>
      <c r="E587">
        <v>4.3976039900000004</v>
      </c>
      <c r="F587">
        <v>51.213298799999997</v>
      </c>
      <c r="G587">
        <v>4.3979983300000001</v>
      </c>
      <c r="H587">
        <v>51.213230135000003</v>
      </c>
      <c r="I587">
        <v>4.3978011600000002</v>
      </c>
      <c r="J587">
        <v>1.6365526710919572E-2</v>
      </c>
    </row>
    <row r="588" spans="1:10" x14ac:dyDescent="0.3">
      <c r="A588">
        <v>347</v>
      </c>
      <c r="B588" t="s">
        <v>534</v>
      </c>
      <c r="C588" t="s">
        <v>556</v>
      </c>
      <c r="D588">
        <v>51.213722230000002</v>
      </c>
      <c r="E588">
        <v>4.3980121600000004</v>
      </c>
      <c r="F588">
        <v>51.212738039999998</v>
      </c>
      <c r="G588">
        <v>4.3975868199999999</v>
      </c>
      <c r="H588">
        <v>51.213230135000003</v>
      </c>
      <c r="I588">
        <v>4.3977994900000006</v>
      </c>
      <c r="J588">
        <v>1.6316276648962971E-2</v>
      </c>
    </row>
    <row r="589" spans="1:10" x14ac:dyDescent="0.3">
      <c r="A589">
        <v>141</v>
      </c>
      <c r="B589" t="s">
        <v>527</v>
      </c>
      <c r="C589" t="s">
        <v>560</v>
      </c>
      <c r="D589">
        <v>51.213073729999998</v>
      </c>
      <c r="E589">
        <v>4.3976159099999999</v>
      </c>
      <c r="F589">
        <v>51.213367460000001</v>
      </c>
      <c r="G589">
        <v>4.3975591700000001</v>
      </c>
      <c r="H589">
        <v>51.213220595000003</v>
      </c>
      <c r="I589">
        <v>4.39758754</v>
      </c>
      <c r="J589">
        <v>1.5853472168090271E-2</v>
      </c>
    </row>
    <row r="590" spans="1:10" x14ac:dyDescent="0.3">
      <c r="A590">
        <v>585</v>
      </c>
      <c r="B590" t="s">
        <v>546</v>
      </c>
      <c r="C590" t="s">
        <v>548</v>
      </c>
      <c r="D590">
        <v>51.213279720000003</v>
      </c>
      <c r="E590">
        <v>4.3977179499999997</v>
      </c>
      <c r="F590">
        <v>51.213172909999997</v>
      </c>
      <c r="G590">
        <v>4.3974962199999998</v>
      </c>
      <c r="H590">
        <v>51.213226315</v>
      </c>
      <c r="I590">
        <v>4.3976070849999997</v>
      </c>
      <c r="J590">
        <v>1.579728066834616E-2</v>
      </c>
    </row>
    <row r="591" spans="1:10" x14ac:dyDescent="0.3">
      <c r="A591">
        <v>621</v>
      </c>
      <c r="B591" t="s">
        <v>548</v>
      </c>
      <c r="C591" t="s">
        <v>557</v>
      </c>
      <c r="D591">
        <v>51.213172909999997</v>
      </c>
      <c r="E591">
        <v>4.3974962199999998</v>
      </c>
      <c r="F591">
        <v>51.213298799999997</v>
      </c>
      <c r="G591">
        <v>4.3979983300000001</v>
      </c>
      <c r="H591">
        <v>51.213235854999994</v>
      </c>
      <c r="I591">
        <v>4.3977472750000004</v>
      </c>
      <c r="J591">
        <v>1.577283622028124E-2</v>
      </c>
    </row>
    <row r="592" spans="1:10" x14ac:dyDescent="0.3">
      <c r="A592">
        <v>546</v>
      </c>
      <c r="B592" t="s">
        <v>543</v>
      </c>
      <c r="C592" t="s">
        <v>557</v>
      </c>
      <c r="D592">
        <v>51.21315002</v>
      </c>
      <c r="E592">
        <v>4.3976020800000004</v>
      </c>
      <c r="F592">
        <v>51.213298799999997</v>
      </c>
      <c r="G592">
        <v>4.3979983300000001</v>
      </c>
      <c r="H592">
        <v>51.213224410000002</v>
      </c>
      <c r="I592">
        <v>4.3978002050000002</v>
      </c>
      <c r="J592">
        <v>1.57627361950952E-2</v>
      </c>
    </row>
    <row r="593" spans="1:10" x14ac:dyDescent="0.3">
      <c r="A593">
        <v>166</v>
      </c>
      <c r="B593" t="s">
        <v>528</v>
      </c>
      <c r="C593" t="s">
        <v>552</v>
      </c>
      <c r="D593">
        <v>51.213356019999999</v>
      </c>
      <c r="E593">
        <v>4.3978433600000004</v>
      </c>
      <c r="F593">
        <v>51.213119509999999</v>
      </c>
      <c r="G593">
        <v>4.3975987400000003</v>
      </c>
      <c r="H593">
        <v>51.213237765000002</v>
      </c>
      <c r="I593">
        <v>4.3977210500000004</v>
      </c>
      <c r="J593">
        <v>1.5714535891755279E-2</v>
      </c>
    </row>
    <row r="594" spans="1:10" x14ac:dyDescent="0.3">
      <c r="A594">
        <v>659</v>
      </c>
      <c r="B594" t="s">
        <v>552</v>
      </c>
      <c r="C594" t="s">
        <v>553</v>
      </c>
      <c r="D594">
        <v>51.213119509999999</v>
      </c>
      <c r="E594">
        <v>4.3975987400000003</v>
      </c>
      <c r="F594">
        <v>51.213356019999999</v>
      </c>
      <c r="G594">
        <v>4.3978433600000004</v>
      </c>
      <c r="H594">
        <v>51.213237765000002</v>
      </c>
      <c r="I594">
        <v>4.3977210500000004</v>
      </c>
      <c r="J594">
        <v>1.5714535891755279E-2</v>
      </c>
    </row>
    <row r="595" spans="1:10" x14ac:dyDescent="0.3">
      <c r="A595">
        <v>226</v>
      </c>
      <c r="B595" t="s">
        <v>530</v>
      </c>
      <c r="C595" t="s">
        <v>549</v>
      </c>
      <c r="D595">
        <v>51.213161470000003</v>
      </c>
      <c r="E595">
        <v>4.3976039900000004</v>
      </c>
      <c r="F595">
        <v>51.213310239999998</v>
      </c>
      <c r="G595">
        <v>4.39772797</v>
      </c>
      <c r="H595">
        <v>51.213235855000001</v>
      </c>
      <c r="I595">
        <v>4.3976659800000002</v>
      </c>
      <c r="J595">
        <v>1.5631475825908379E-2</v>
      </c>
    </row>
    <row r="596" spans="1:10" x14ac:dyDescent="0.3">
      <c r="A596">
        <v>97</v>
      </c>
      <c r="B596" t="s">
        <v>526</v>
      </c>
      <c r="C596" t="s">
        <v>550</v>
      </c>
      <c r="F596">
        <v>51.213218689999998</v>
      </c>
      <c r="G596">
        <v>4.39781332</v>
      </c>
      <c r="H596">
        <v>51.213218689999998</v>
      </c>
      <c r="I596">
        <v>4.39781332</v>
      </c>
      <c r="J596">
        <v>1.5630301369232959E-2</v>
      </c>
    </row>
    <row r="597" spans="1:10" x14ac:dyDescent="0.3">
      <c r="A597">
        <v>286</v>
      </c>
      <c r="B597" t="s">
        <v>532</v>
      </c>
      <c r="C597" t="s">
        <v>550</v>
      </c>
      <c r="F597">
        <v>51.213218689999998</v>
      </c>
      <c r="G597">
        <v>4.39781332</v>
      </c>
      <c r="H597">
        <v>51.213218689999998</v>
      </c>
      <c r="I597">
        <v>4.39781332</v>
      </c>
      <c r="J597">
        <v>1.5630301369232959E-2</v>
      </c>
    </row>
    <row r="598" spans="1:10" x14ac:dyDescent="0.3">
      <c r="A598">
        <v>367</v>
      </c>
      <c r="B598" t="s">
        <v>535</v>
      </c>
      <c r="C598" t="s">
        <v>550</v>
      </c>
      <c r="F598">
        <v>51.213218689999998</v>
      </c>
      <c r="G598">
        <v>4.39781332</v>
      </c>
      <c r="H598">
        <v>51.213218689999998</v>
      </c>
      <c r="I598">
        <v>4.39781332</v>
      </c>
      <c r="J598">
        <v>1.5630301369232959E-2</v>
      </c>
    </row>
    <row r="599" spans="1:10" x14ac:dyDescent="0.3">
      <c r="A599">
        <v>416</v>
      </c>
      <c r="B599" t="s">
        <v>537</v>
      </c>
      <c r="C599" t="s">
        <v>550</v>
      </c>
      <c r="F599">
        <v>51.213218689999998</v>
      </c>
      <c r="G599">
        <v>4.39781332</v>
      </c>
      <c r="H599">
        <v>51.213218689999998</v>
      </c>
      <c r="I599">
        <v>4.39781332</v>
      </c>
      <c r="J599">
        <v>1.5630301369232959E-2</v>
      </c>
    </row>
    <row r="600" spans="1:10" x14ac:dyDescent="0.3">
      <c r="A600">
        <v>461</v>
      </c>
      <c r="B600" t="s">
        <v>539</v>
      </c>
      <c r="C600" t="s">
        <v>550</v>
      </c>
      <c r="F600">
        <v>51.213218689999998</v>
      </c>
      <c r="G600">
        <v>4.39781332</v>
      </c>
      <c r="H600">
        <v>51.213218689999998</v>
      </c>
      <c r="I600">
        <v>4.39781332</v>
      </c>
      <c r="J600">
        <v>1.5630301369232959E-2</v>
      </c>
    </row>
    <row r="601" spans="1:10" x14ac:dyDescent="0.3">
      <c r="A601">
        <v>638</v>
      </c>
      <c r="B601" t="s">
        <v>550</v>
      </c>
      <c r="C601" t="s">
        <v>551</v>
      </c>
      <c r="D601">
        <v>51.213218689999998</v>
      </c>
      <c r="E601">
        <v>4.39781332</v>
      </c>
      <c r="H601">
        <v>51.213218689999998</v>
      </c>
      <c r="I601">
        <v>4.39781332</v>
      </c>
      <c r="J601">
        <v>1.5630301369232959E-2</v>
      </c>
    </row>
    <row r="602" spans="1:10" x14ac:dyDescent="0.3">
      <c r="A602">
        <v>646</v>
      </c>
      <c r="B602" t="s">
        <v>550</v>
      </c>
      <c r="C602" t="s">
        <v>559</v>
      </c>
      <c r="D602">
        <v>51.213218689999998</v>
      </c>
      <c r="E602">
        <v>4.39781332</v>
      </c>
      <c r="H602">
        <v>51.213218689999998</v>
      </c>
      <c r="I602">
        <v>4.39781332</v>
      </c>
      <c r="J602">
        <v>1.5630301369232959E-2</v>
      </c>
    </row>
    <row r="603" spans="1:10" x14ac:dyDescent="0.3">
      <c r="A603">
        <v>255</v>
      </c>
      <c r="B603" t="s">
        <v>531</v>
      </c>
      <c r="C603" t="s">
        <v>548</v>
      </c>
      <c r="D603">
        <v>51.213272089999997</v>
      </c>
      <c r="E603">
        <v>4.3977203400000002</v>
      </c>
      <c r="F603">
        <v>51.213172909999997</v>
      </c>
      <c r="G603">
        <v>4.3974962199999998</v>
      </c>
      <c r="H603">
        <v>51.213222500000001</v>
      </c>
      <c r="I603">
        <v>4.39760828</v>
      </c>
      <c r="J603">
        <v>1.5377008531961471E-2</v>
      </c>
    </row>
    <row r="604" spans="1:10" x14ac:dyDescent="0.3">
      <c r="A604">
        <v>20</v>
      </c>
      <c r="B604" t="s">
        <v>523</v>
      </c>
      <c r="C604" t="s">
        <v>544</v>
      </c>
      <c r="D604">
        <v>51.212829589999998</v>
      </c>
      <c r="E604">
        <v>4.3977103199999998</v>
      </c>
      <c r="F604">
        <v>51.213108060000003</v>
      </c>
      <c r="G604">
        <v>4.39752674</v>
      </c>
      <c r="H604">
        <v>51.212968824999997</v>
      </c>
      <c r="I604">
        <v>4.3976185299999999</v>
      </c>
      <c r="J604">
        <v>1.5366531533889749E-2</v>
      </c>
    </row>
    <row r="605" spans="1:10" x14ac:dyDescent="0.3">
      <c r="A605">
        <v>110</v>
      </c>
      <c r="B605" t="s">
        <v>527</v>
      </c>
      <c r="C605" t="s">
        <v>529</v>
      </c>
      <c r="D605">
        <v>51.213073729999998</v>
      </c>
      <c r="E605">
        <v>4.3976159099999999</v>
      </c>
      <c r="F605">
        <v>51.213394170000001</v>
      </c>
      <c r="G605">
        <v>4.3977360699999997</v>
      </c>
      <c r="H605">
        <v>51.213233950000003</v>
      </c>
      <c r="I605">
        <v>4.3976759899999998</v>
      </c>
      <c r="J605">
        <v>1.5327466897686839E-2</v>
      </c>
    </row>
    <row r="606" spans="1:10" x14ac:dyDescent="0.3">
      <c r="A606">
        <v>510</v>
      </c>
      <c r="B606" t="s">
        <v>541</v>
      </c>
      <c r="C606" t="s">
        <v>558</v>
      </c>
      <c r="D606">
        <v>51.212806700000002</v>
      </c>
      <c r="E606">
        <v>4.3971657799999999</v>
      </c>
      <c r="F606">
        <v>51.213283539999999</v>
      </c>
      <c r="G606">
        <v>4.3978300099999998</v>
      </c>
      <c r="H606">
        <v>51.213045119999997</v>
      </c>
      <c r="I606">
        <v>4.3974978949999999</v>
      </c>
      <c r="J606">
        <v>1.5278309058203449E-2</v>
      </c>
    </row>
    <row r="607" spans="1:10" x14ac:dyDescent="0.3">
      <c r="A607">
        <v>158</v>
      </c>
      <c r="B607" t="s">
        <v>528</v>
      </c>
      <c r="C607" t="s">
        <v>544</v>
      </c>
      <c r="D607">
        <v>51.213356019999999</v>
      </c>
      <c r="E607">
        <v>4.3978433600000004</v>
      </c>
      <c r="F607">
        <v>51.213108060000003</v>
      </c>
      <c r="G607">
        <v>4.39752674</v>
      </c>
      <c r="H607">
        <v>51.213232040000001</v>
      </c>
      <c r="I607">
        <v>4.3976850499999998</v>
      </c>
      <c r="J607">
        <v>1.505680773351355E-2</v>
      </c>
    </row>
    <row r="608" spans="1:10" x14ac:dyDescent="0.3">
      <c r="A608">
        <v>559</v>
      </c>
      <c r="B608" t="s">
        <v>544</v>
      </c>
      <c r="C608" t="s">
        <v>553</v>
      </c>
      <c r="D608">
        <v>51.213108060000003</v>
      </c>
      <c r="E608">
        <v>4.39752674</v>
      </c>
      <c r="F608">
        <v>51.213356019999999</v>
      </c>
      <c r="G608">
        <v>4.3978433600000004</v>
      </c>
      <c r="H608">
        <v>51.213232040000001</v>
      </c>
      <c r="I608">
        <v>4.3976850499999998</v>
      </c>
      <c r="J608">
        <v>1.505680773351355E-2</v>
      </c>
    </row>
    <row r="609" spans="1:10" x14ac:dyDescent="0.3">
      <c r="A609">
        <v>538</v>
      </c>
      <c r="B609" t="s">
        <v>543</v>
      </c>
      <c r="C609" t="s">
        <v>549</v>
      </c>
      <c r="D609">
        <v>51.21315002</v>
      </c>
      <c r="E609">
        <v>4.3976020800000004</v>
      </c>
      <c r="F609">
        <v>51.213310239999998</v>
      </c>
      <c r="G609">
        <v>4.39772797</v>
      </c>
      <c r="H609">
        <v>51.213230129999999</v>
      </c>
      <c r="I609">
        <v>4.3976650250000002</v>
      </c>
      <c r="J609">
        <v>1.5013971814479251E-2</v>
      </c>
    </row>
    <row r="610" spans="1:10" x14ac:dyDescent="0.3">
      <c r="A610">
        <v>121</v>
      </c>
      <c r="B610" t="s">
        <v>527</v>
      </c>
      <c r="C610" t="s">
        <v>540</v>
      </c>
      <c r="D610">
        <v>51.213073729999998</v>
      </c>
      <c r="E610">
        <v>4.3976159099999999</v>
      </c>
      <c r="F610">
        <v>51.213382719999998</v>
      </c>
      <c r="G610">
        <v>4.3976979299999996</v>
      </c>
      <c r="H610">
        <v>51.213228224999988</v>
      </c>
      <c r="I610">
        <v>4.3976569199999993</v>
      </c>
      <c r="J610">
        <v>1.491109767506925E-2</v>
      </c>
    </row>
    <row r="611" spans="1:10" x14ac:dyDescent="0.3">
      <c r="A611">
        <v>622</v>
      </c>
      <c r="B611" t="s">
        <v>548</v>
      </c>
      <c r="C611" t="s">
        <v>558</v>
      </c>
      <c r="D611">
        <v>51.213172909999997</v>
      </c>
      <c r="E611">
        <v>4.3974962199999998</v>
      </c>
      <c r="F611">
        <v>51.213283539999999</v>
      </c>
      <c r="G611">
        <v>4.3978300099999998</v>
      </c>
      <c r="H611">
        <v>51.213228224999988</v>
      </c>
      <c r="I611">
        <v>4.3976631150000003</v>
      </c>
      <c r="J611">
        <v>1.482825654938341E-2</v>
      </c>
    </row>
    <row r="612" spans="1:10" x14ac:dyDescent="0.3">
      <c r="A612">
        <v>663</v>
      </c>
      <c r="B612" t="s">
        <v>552</v>
      </c>
      <c r="C612" t="s">
        <v>557</v>
      </c>
      <c r="D612">
        <v>51.213119509999999</v>
      </c>
      <c r="E612">
        <v>4.3975987400000003</v>
      </c>
      <c r="F612">
        <v>51.213298799999997</v>
      </c>
      <c r="G612">
        <v>4.3979983300000001</v>
      </c>
      <c r="H612">
        <v>51.213209155000001</v>
      </c>
      <c r="I612">
        <v>4.3977985349999997</v>
      </c>
      <c r="J612">
        <v>1.4201534888615591E-2</v>
      </c>
    </row>
    <row r="613" spans="1:10" x14ac:dyDescent="0.3">
      <c r="A613">
        <v>554</v>
      </c>
      <c r="B613" t="s">
        <v>544</v>
      </c>
      <c r="C613" t="s">
        <v>548</v>
      </c>
      <c r="D613">
        <v>51.213108060000003</v>
      </c>
      <c r="E613">
        <v>4.39752674</v>
      </c>
      <c r="F613">
        <v>51.213172909999997</v>
      </c>
      <c r="G613">
        <v>4.3974962199999998</v>
      </c>
      <c r="H613">
        <v>51.213140484999997</v>
      </c>
      <c r="I613">
        <v>4.3975114800000004</v>
      </c>
      <c r="J613">
        <v>1.4058757288068369E-2</v>
      </c>
    </row>
    <row r="614" spans="1:10" x14ac:dyDescent="0.3">
      <c r="A614">
        <v>223</v>
      </c>
      <c r="B614" t="s">
        <v>530</v>
      </c>
      <c r="C614" t="s">
        <v>546</v>
      </c>
      <c r="D614">
        <v>51.213161470000003</v>
      </c>
      <c r="E614">
        <v>4.3976039900000004</v>
      </c>
      <c r="F614">
        <v>51.213279720000003</v>
      </c>
      <c r="G614">
        <v>4.3977179499999997</v>
      </c>
      <c r="H614">
        <v>51.213220595000003</v>
      </c>
      <c r="I614">
        <v>4.3976609699999996</v>
      </c>
      <c r="J614">
        <v>1.402313912209625E-2</v>
      </c>
    </row>
    <row r="615" spans="1:10" x14ac:dyDescent="0.3">
      <c r="A615">
        <v>235</v>
      </c>
      <c r="B615" t="s">
        <v>530</v>
      </c>
      <c r="C615" t="s">
        <v>558</v>
      </c>
      <c r="D615">
        <v>51.213161470000003</v>
      </c>
      <c r="E615">
        <v>4.3976039900000004</v>
      </c>
      <c r="F615">
        <v>51.213283539999999</v>
      </c>
      <c r="G615">
        <v>4.3978300099999998</v>
      </c>
      <c r="H615">
        <v>51.213222504999997</v>
      </c>
      <c r="I615">
        <v>4.3977170000000001</v>
      </c>
      <c r="J615">
        <v>1.399994974992062E-2</v>
      </c>
    </row>
    <row r="616" spans="1:10" x14ac:dyDescent="0.3">
      <c r="A616">
        <v>28</v>
      </c>
      <c r="B616" t="s">
        <v>523</v>
      </c>
      <c r="C616" t="s">
        <v>552</v>
      </c>
      <c r="D616">
        <v>51.212829589999998</v>
      </c>
      <c r="E616">
        <v>4.3977103199999998</v>
      </c>
      <c r="F616">
        <v>51.213119509999999</v>
      </c>
      <c r="G616">
        <v>4.3975987400000003</v>
      </c>
      <c r="H616">
        <v>51.212974549999998</v>
      </c>
      <c r="I616">
        <v>4.3976545300000014</v>
      </c>
      <c r="J616">
        <v>1.3995283797667049E-2</v>
      </c>
    </row>
    <row r="617" spans="1:10" x14ac:dyDescent="0.3">
      <c r="A617">
        <v>155</v>
      </c>
      <c r="B617" t="s">
        <v>528</v>
      </c>
      <c r="C617" t="s">
        <v>541</v>
      </c>
      <c r="D617">
        <v>51.213356019999999</v>
      </c>
      <c r="E617">
        <v>4.3978433600000004</v>
      </c>
      <c r="F617">
        <v>51.212806700000002</v>
      </c>
      <c r="G617">
        <v>4.3971657799999999</v>
      </c>
      <c r="H617">
        <v>51.213081359999997</v>
      </c>
      <c r="I617">
        <v>4.3975045700000006</v>
      </c>
      <c r="J617">
        <v>1.379248331076503E-2</v>
      </c>
    </row>
    <row r="618" spans="1:10" x14ac:dyDescent="0.3">
      <c r="A618">
        <v>505</v>
      </c>
      <c r="B618" t="s">
        <v>541</v>
      </c>
      <c r="C618" t="s">
        <v>553</v>
      </c>
      <c r="D618">
        <v>51.212806700000002</v>
      </c>
      <c r="E618">
        <v>4.3971657799999999</v>
      </c>
      <c r="F618">
        <v>51.213356019999999</v>
      </c>
      <c r="G618">
        <v>4.3978433600000004</v>
      </c>
      <c r="H618">
        <v>51.213081359999997</v>
      </c>
      <c r="I618">
        <v>4.3975045700000006</v>
      </c>
      <c r="J618">
        <v>1.379248331076503E-2</v>
      </c>
    </row>
    <row r="619" spans="1:10" x14ac:dyDescent="0.3">
      <c r="A619">
        <v>208</v>
      </c>
      <c r="B619" t="s">
        <v>530</v>
      </c>
      <c r="C619" t="s">
        <v>531</v>
      </c>
      <c r="D619">
        <v>51.213161470000003</v>
      </c>
      <c r="E619">
        <v>4.3976039900000004</v>
      </c>
      <c r="F619">
        <v>51.213272089999997</v>
      </c>
      <c r="G619">
        <v>4.3977203400000002</v>
      </c>
      <c r="H619">
        <v>51.213216780000003</v>
      </c>
      <c r="I619">
        <v>4.3976621649999998</v>
      </c>
      <c r="J619">
        <v>1.3590850330464961E-2</v>
      </c>
    </row>
    <row r="620" spans="1:10" x14ac:dyDescent="0.3">
      <c r="A620">
        <v>555</v>
      </c>
      <c r="B620" t="s">
        <v>544</v>
      </c>
      <c r="C620" t="s">
        <v>549</v>
      </c>
      <c r="D620">
        <v>51.213108060000003</v>
      </c>
      <c r="E620">
        <v>4.39752674</v>
      </c>
      <c r="F620">
        <v>51.213310239999998</v>
      </c>
      <c r="G620">
        <v>4.39772797</v>
      </c>
      <c r="H620">
        <v>51.213209149999997</v>
      </c>
      <c r="I620">
        <v>4.397627355</v>
      </c>
      <c r="J620">
        <v>1.348436526203808E-2</v>
      </c>
    </row>
    <row r="621" spans="1:10" x14ac:dyDescent="0.3">
      <c r="A621">
        <v>535</v>
      </c>
      <c r="B621" t="s">
        <v>543</v>
      </c>
      <c r="C621" t="s">
        <v>546</v>
      </c>
      <c r="D621">
        <v>51.21315002</v>
      </c>
      <c r="E621">
        <v>4.3976020800000004</v>
      </c>
      <c r="F621">
        <v>51.213279720000003</v>
      </c>
      <c r="G621">
        <v>4.3977179499999997</v>
      </c>
      <c r="H621">
        <v>51.213214870000002</v>
      </c>
      <c r="I621">
        <v>4.3976600149999996</v>
      </c>
      <c r="J621">
        <v>1.3413856690370341E-2</v>
      </c>
    </row>
    <row r="622" spans="1:10" x14ac:dyDescent="0.3">
      <c r="A622">
        <v>628</v>
      </c>
      <c r="B622" t="s">
        <v>549</v>
      </c>
      <c r="C622" t="s">
        <v>552</v>
      </c>
      <c r="D622">
        <v>51.213310239999998</v>
      </c>
      <c r="E622">
        <v>4.39772797</v>
      </c>
      <c r="F622">
        <v>51.213119509999999</v>
      </c>
      <c r="G622">
        <v>4.3975987400000003</v>
      </c>
      <c r="H622">
        <v>51.213214874999998</v>
      </c>
      <c r="I622">
        <v>4.3976633550000006</v>
      </c>
      <c r="J622">
        <v>1.3366821261602791E-2</v>
      </c>
    </row>
    <row r="623" spans="1:10" x14ac:dyDescent="0.3">
      <c r="A623">
        <v>547</v>
      </c>
      <c r="B623" t="s">
        <v>543</v>
      </c>
      <c r="C623" t="s">
        <v>558</v>
      </c>
      <c r="D623">
        <v>51.21315002</v>
      </c>
      <c r="E623">
        <v>4.3976020800000004</v>
      </c>
      <c r="F623">
        <v>51.213283539999999</v>
      </c>
      <c r="G623">
        <v>4.3978300099999998</v>
      </c>
      <c r="H623">
        <v>51.213216780000003</v>
      </c>
      <c r="I623">
        <v>4.3977160450000001</v>
      </c>
      <c r="J623">
        <v>1.3360092768764259E-2</v>
      </c>
    </row>
    <row r="624" spans="1:10" x14ac:dyDescent="0.3">
      <c r="A624">
        <v>109</v>
      </c>
      <c r="B624" t="s">
        <v>527</v>
      </c>
      <c r="C624" t="s">
        <v>528</v>
      </c>
      <c r="D624">
        <v>51.213073729999998</v>
      </c>
      <c r="E624">
        <v>4.3976159099999999</v>
      </c>
      <c r="F624">
        <v>51.213356019999999</v>
      </c>
      <c r="G624">
        <v>4.3978433600000004</v>
      </c>
      <c r="H624">
        <v>51.213214874999998</v>
      </c>
      <c r="I624">
        <v>4.3977296350000001</v>
      </c>
      <c r="J624">
        <v>1.325799629375401E-2</v>
      </c>
    </row>
    <row r="625" spans="1:10" x14ac:dyDescent="0.3">
      <c r="A625">
        <v>134</v>
      </c>
      <c r="B625" t="s">
        <v>527</v>
      </c>
      <c r="C625" t="s">
        <v>553</v>
      </c>
      <c r="D625">
        <v>51.213073729999998</v>
      </c>
      <c r="E625">
        <v>4.3976159099999999</v>
      </c>
      <c r="F625">
        <v>51.213356019999999</v>
      </c>
      <c r="G625">
        <v>4.3978433600000004</v>
      </c>
      <c r="H625">
        <v>51.213214874999998</v>
      </c>
      <c r="I625">
        <v>4.3977296350000001</v>
      </c>
      <c r="J625">
        <v>1.325799629375401E-2</v>
      </c>
    </row>
    <row r="626" spans="1:10" x14ac:dyDescent="0.3">
      <c r="A626">
        <v>643</v>
      </c>
      <c r="B626" t="s">
        <v>550</v>
      </c>
      <c r="C626" t="s">
        <v>556</v>
      </c>
      <c r="D626">
        <v>51.213218689999998</v>
      </c>
      <c r="E626">
        <v>4.39781332</v>
      </c>
      <c r="F626">
        <v>51.212738039999998</v>
      </c>
      <c r="G626">
        <v>4.3975868199999999</v>
      </c>
      <c r="H626">
        <v>51.212978364999998</v>
      </c>
      <c r="I626">
        <v>4.39770007</v>
      </c>
      <c r="J626">
        <v>1.3191769176423781E-2</v>
      </c>
    </row>
    <row r="627" spans="1:10" x14ac:dyDescent="0.3">
      <c r="A627">
        <v>225</v>
      </c>
      <c r="B627" t="s">
        <v>530</v>
      </c>
      <c r="C627" t="s">
        <v>548</v>
      </c>
      <c r="D627">
        <v>51.213161470000003</v>
      </c>
      <c r="E627">
        <v>4.3976039900000004</v>
      </c>
      <c r="F627">
        <v>51.213172909999997</v>
      </c>
      <c r="G627">
        <v>4.3974962199999998</v>
      </c>
      <c r="H627">
        <v>51.21316719</v>
      </c>
      <c r="I627">
        <v>4.3975501050000014</v>
      </c>
      <c r="J627">
        <v>1.3091521960870441E-2</v>
      </c>
    </row>
    <row r="628" spans="1:10" x14ac:dyDescent="0.3">
      <c r="A628">
        <v>250</v>
      </c>
      <c r="B628" t="s">
        <v>531</v>
      </c>
      <c r="C628" t="s">
        <v>543</v>
      </c>
      <c r="D628">
        <v>51.213272089999997</v>
      </c>
      <c r="E628">
        <v>4.3977203400000002</v>
      </c>
      <c r="F628">
        <v>51.21315002</v>
      </c>
      <c r="G628">
        <v>4.3976020800000004</v>
      </c>
      <c r="H628">
        <v>51.213211055000002</v>
      </c>
      <c r="I628">
        <v>4.3976612100000008</v>
      </c>
      <c r="J628">
        <v>1.298165451021966E-2</v>
      </c>
    </row>
    <row r="629" spans="1:10" x14ac:dyDescent="0.3">
      <c r="A629">
        <v>53</v>
      </c>
      <c r="B629" t="s">
        <v>525</v>
      </c>
      <c r="C629" t="s">
        <v>541</v>
      </c>
      <c r="D629">
        <v>51.213481899999998</v>
      </c>
      <c r="E629">
        <v>4.3978996300000004</v>
      </c>
      <c r="F629">
        <v>51.212806700000002</v>
      </c>
      <c r="G629">
        <v>4.3971657799999999</v>
      </c>
      <c r="H629">
        <v>51.213144300000003</v>
      </c>
      <c r="I629">
        <v>4.3975327049999997</v>
      </c>
      <c r="J629">
        <v>1.2848458343264681E-2</v>
      </c>
    </row>
    <row r="630" spans="1:10" x14ac:dyDescent="0.3">
      <c r="A630">
        <v>494</v>
      </c>
      <c r="B630" t="s">
        <v>541</v>
      </c>
      <c r="C630" t="s">
        <v>542</v>
      </c>
      <c r="D630">
        <v>51.212806700000002</v>
      </c>
      <c r="E630">
        <v>4.3971657799999999</v>
      </c>
      <c r="F630">
        <v>51.213481899999998</v>
      </c>
      <c r="G630">
        <v>4.3978996300000004</v>
      </c>
      <c r="H630">
        <v>51.213144300000003</v>
      </c>
      <c r="I630">
        <v>4.3975327049999997</v>
      </c>
      <c r="J630">
        <v>1.2848458343264681E-2</v>
      </c>
    </row>
    <row r="631" spans="1:10" x14ac:dyDescent="0.3">
      <c r="A631">
        <v>537</v>
      </c>
      <c r="B631" t="s">
        <v>543</v>
      </c>
      <c r="C631" t="s">
        <v>548</v>
      </c>
      <c r="D631">
        <v>51.21315002</v>
      </c>
      <c r="E631">
        <v>4.3976020800000004</v>
      </c>
      <c r="F631">
        <v>51.213172909999997</v>
      </c>
      <c r="G631">
        <v>4.3974962199999998</v>
      </c>
      <c r="H631">
        <v>51.213161464999999</v>
      </c>
      <c r="I631">
        <v>4.3975491499999997</v>
      </c>
      <c r="J631">
        <v>1.277728813213069E-2</v>
      </c>
    </row>
    <row r="632" spans="1:10" x14ac:dyDescent="0.3">
      <c r="A632">
        <v>24</v>
      </c>
      <c r="B632" t="s">
        <v>523</v>
      </c>
      <c r="C632" t="s">
        <v>548</v>
      </c>
      <c r="D632">
        <v>51.212829589999998</v>
      </c>
      <c r="E632">
        <v>4.3977103199999998</v>
      </c>
      <c r="F632">
        <v>51.213172909999997</v>
      </c>
      <c r="G632">
        <v>4.3974962199999998</v>
      </c>
      <c r="H632">
        <v>51.213001249999998</v>
      </c>
      <c r="I632">
        <v>4.3976032699999994</v>
      </c>
      <c r="J632">
        <v>1.2637160102382951E-2</v>
      </c>
    </row>
    <row r="633" spans="1:10" x14ac:dyDescent="0.3">
      <c r="A633">
        <v>563</v>
      </c>
      <c r="B633" t="s">
        <v>544</v>
      </c>
      <c r="C633" t="s">
        <v>557</v>
      </c>
      <c r="D633">
        <v>51.213108060000003</v>
      </c>
      <c r="E633">
        <v>4.39752674</v>
      </c>
      <c r="F633">
        <v>51.213298799999997</v>
      </c>
      <c r="G633">
        <v>4.3979983300000001</v>
      </c>
      <c r="H633">
        <v>51.21320343</v>
      </c>
      <c r="I633">
        <v>4.397762535</v>
      </c>
      <c r="J633">
        <v>1.258676499742801E-2</v>
      </c>
    </row>
    <row r="634" spans="1:10" x14ac:dyDescent="0.3">
      <c r="A634">
        <v>138</v>
      </c>
      <c r="B634" t="s">
        <v>527</v>
      </c>
      <c r="C634" t="s">
        <v>557</v>
      </c>
      <c r="D634">
        <v>51.213073729999998</v>
      </c>
      <c r="E634">
        <v>4.3976159099999999</v>
      </c>
      <c r="F634">
        <v>51.213298799999997</v>
      </c>
      <c r="G634">
        <v>4.3979983300000001</v>
      </c>
      <c r="H634">
        <v>51.213186264999997</v>
      </c>
      <c r="I634">
        <v>4.3978071200000004</v>
      </c>
      <c r="J634">
        <v>1.2375814894427619E-2</v>
      </c>
    </row>
    <row r="635" spans="1:10" x14ac:dyDescent="0.3">
      <c r="A635">
        <v>19</v>
      </c>
      <c r="B635" t="s">
        <v>523</v>
      </c>
      <c r="C635" t="s">
        <v>543</v>
      </c>
      <c r="D635">
        <v>51.212829589999998</v>
      </c>
      <c r="E635">
        <v>4.3977103199999998</v>
      </c>
      <c r="F635">
        <v>51.21315002</v>
      </c>
      <c r="G635">
        <v>4.3976020800000004</v>
      </c>
      <c r="H635">
        <v>51.212989804999999</v>
      </c>
      <c r="I635">
        <v>4.3976562000000001</v>
      </c>
      <c r="J635">
        <v>1.232125619389393E-2</v>
      </c>
    </row>
    <row r="636" spans="1:10" x14ac:dyDescent="0.3">
      <c r="A636">
        <v>91</v>
      </c>
      <c r="B636" t="s">
        <v>526</v>
      </c>
      <c r="C636" t="s">
        <v>544</v>
      </c>
      <c r="F636">
        <v>51.213108060000003</v>
      </c>
      <c r="G636">
        <v>4.39752674</v>
      </c>
      <c r="H636">
        <v>51.213108060000003</v>
      </c>
      <c r="I636">
        <v>4.39752674</v>
      </c>
      <c r="J636">
        <v>1.220028291602728E-2</v>
      </c>
    </row>
    <row r="637" spans="1:10" x14ac:dyDescent="0.3">
      <c r="A637">
        <v>280</v>
      </c>
      <c r="B637" t="s">
        <v>532</v>
      </c>
      <c r="C637" t="s">
        <v>544</v>
      </c>
      <c r="F637">
        <v>51.213108060000003</v>
      </c>
      <c r="G637">
        <v>4.39752674</v>
      </c>
      <c r="H637">
        <v>51.213108060000003</v>
      </c>
      <c r="I637">
        <v>4.39752674</v>
      </c>
      <c r="J637">
        <v>1.220028291602728E-2</v>
      </c>
    </row>
    <row r="638" spans="1:10" x14ac:dyDescent="0.3">
      <c r="A638">
        <v>361</v>
      </c>
      <c r="B638" t="s">
        <v>535</v>
      </c>
      <c r="C638" t="s">
        <v>544</v>
      </c>
      <c r="F638">
        <v>51.213108060000003</v>
      </c>
      <c r="G638">
        <v>4.39752674</v>
      </c>
      <c r="H638">
        <v>51.213108060000003</v>
      </c>
      <c r="I638">
        <v>4.39752674</v>
      </c>
      <c r="J638">
        <v>1.220028291602728E-2</v>
      </c>
    </row>
    <row r="639" spans="1:10" x14ac:dyDescent="0.3">
      <c r="A639">
        <v>410</v>
      </c>
      <c r="B639" t="s">
        <v>537</v>
      </c>
      <c r="C639" t="s">
        <v>544</v>
      </c>
      <c r="F639">
        <v>51.213108060000003</v>
      </c>
      <c r="G639">
        <v>4.39752674</v>
      </c>
      <c r="H639">
        <v>51.213108060000003</v>
      </c>
      <c r="I639">
        <v>4.39752674</v>
      </c>
      <c r="J639">
        <v>1.220028291602728E-2</v>
      </c>
    </row>
    <row r="640" spans="1:10" x14ac:dyDescent="0.3">
      <c r="A640">
        <v>455</v>
      </c>
      <c r="B640" t="s">
        <v>539</v>
      </c>
      <c r="C640" t="s">
        <v>544</v>
      </c>
      <c r="F640">
        <v>51.213108060000003</v>
      </c>
      <c r="G640">
        <v>4.39752674</v>
      </c>
      <c r="H640">
        <v>51.213108060000003</v>
      </c>
      <c r="I640">
        <v>4.39752674</v>
      </c>
      <c r="J640">
        <v>1.220028291602728E-2</v>
      </c>
    </row>
    <row r="641" spans="1:10" x14ac:dyDescent="0.3">
      <c r="A641">
        <v>557</v>
      </c>
      <c r="B641" t="s">
        <v>544</v>
      </c>
      <c r="C641" t="s">
        <v>551</v>
      </c>
      <c r="D641">
        <v>51.213108060000003</v>
      </c>
      <c r="E641">
        <v>4.39752674</v>
      </c>
      <c r="H641">
        <v>51.213108060000003</v>
      </c>
      <c r="I641">
        <v>4.39752674</v>
      </c>
      <c r="J641">
        <v>1.220028291602728E-2</v>
      </c>
    </row>
    <row r="642" spans="1:10" x14ac:dyDescent="0.3">
      <c r="A642">
        <v>565</v>
      </c>
      <c r="B642" t="s">
        <v>544</v>
      </c>
      <c r="C642" t="s">
        <v>559</v>
      </c>
      <c r="D642">
        <v>51.213108060000003</v>
      </c>
      <c r="E642">
        <v>4.39752674</v>
      </c>
      <c r="H642">
        <v>51.213108060000003</v>
      </c>
      <c r="I642">
        <v>4.39752674</v>
      </c>
      <c r="J642">
        <v>1.220028291602728E-2</v>
      </c>
    </row>
    <row r="643" spans="1:10" x14ac:dyDescent="0.3">
      <c r="A643">
        <v>552</v>
      </c>
      <c r="B643" t="s">
        <v>544</v>
      </c>
      <c r="C643" t="s">
        <v>546</v>
      </c>
      <c r="D643">
        <v>51.213108060000003</v>
      </c>
      <c r="E643">
        <v>4.39752674</v>
      </c>
      <c r="F643">
        <v>51.213279720000003</v>
      </c>
      <c r="G643">
        <v>4.3977179499999997</v>
      </c>
      <c r="H643">
        <v>51.213193889999999</v>
      </c>
      <c r="I643">
        <v>4.3976223450000003</v>
      </c>
      <c r="J643">
        <v>1.2086713925519511E-2</v>
      </c>
    </row>
    <row r="644" spans="1:10" x14ac:dyDescent="0.3">
      <c r="A644">
        <v>616</v>
      </c>
      <c r="B644" t="s">
        <v>548</v>
      </c>
      <c r="C644" t="s">
        <v>552</v>
      </c>
      <c r="D644">
        <v>51.213172909999997</v>
      </c>
      <c r="E644">
        <v>4.3974962199999998</v>
      </c>
      <c r="F644">
        <v>51.213119509999999</v>
      </c>
      <c r="G644">
        <v>4.3975987400000003</v>
      </c>
      <c r="H644">
        <v>51.213146209999998</v>
      </c>
      <c r="I644">
        <v>4.3975474800000001</v>
      </c>
      <c r="J644">
        <v>1.2012173853658889E-2</v>
      </c>
    </row>
    <row r="645" spans="1:10" x14ac:dyDescent="0.3">
      <c r="A645">
        <v>589</v>
      </c>
      <c r="B645" t="s">
        <v>546</v>
      </c>
      <c r="C645" t="s">
        <v>552</v>
      </c>
      <c r="D645">
        <v>51.213279720000003</v>
      </c>
      <c r="E645">
        <v>4.3977179499999997</v>
      </c>
      <c r="F645">
        <v>51.213119509999999</v>
      </c>
      <c r="G645">
        <v>4.3975987400000003</v>
      </c>
      <c r="H645">
        <v>51.213199615000001</v>
      </c>
      <c r="I645">
        <v>4.397658345</v>
      </c>
      <c r="J645">
        <v>1.1790755259404141E-2</v>
      </c>
    </row>
    <row r="646" spans="1:10" x14ac:dyDescent="0.3">
      <c r="A646">
        <v>6</v>
      </c>
      <c r="B646" t="s">
        <v>523</v>
      </c>
      <c r="C646" t="s">
        <v>530</v>
      </c>
      <c r="D646">
        <v>51.212829589999998</v>
      </c>
      <c r="E646">
        <v>4.3977103199999998</v>
      </c>
      <c r="F646">
        <v>51.213161470000003</v>
      </c>
      <c r="G646">
        <v>4.3976039900000004</v>
      </c>
      <c r="H646">
        <v>51.212995530000001</v>
      </c>
      <c r="I646">
        <v>4.3976571550000001</v>
      </c>
      <c r="J646">
        <v>1.168897418754153E-2</v>
      </c>
    </row>
    <row r="647" spans="1:10" x14ac:dyDescent="0.3">
      <c r="A647">
        <v>251</v>
      </c>
      <c r="B647" t="s">
        <v>531</v>
      </c>
      <c r="C647" t="s">
        <v>544</v>
      </c>
      <c r="D647">
        <v>51.213272089999997</v>
      </c>
      <c r="E647">
        <v>4.3977203400000002</v>
      </c>
      <c r="F647">
        <v>51.213108060000003</v>
      </c>
      <c r="G647">
        <v>4.39752674</v>
      </c>
      <c r="H647">
        <v>51.213190075</v>
      </c>
      <c r="I647">
        <v>4.3976235399999997</v>
      </c>
      <c r="J647">
        <v>1.167145600894123E-2</v>
      </c>
    </row>
    <row r="648" spans="1:10" x14ac:dyDescent="0.3">
      <c r="A648">
        <v>664</v>
      </c>
      <c r="B648" t="s">
        <v>552</v>
      </c>
      <c r="C648" t="s">
        <v>558</v>
      </c>
      <c r="D648">
        <v>51.213119509999999</v>
      </c>
      <c r="E648">
        <v>4.3975987400000003</v>
      </c>
      <c r="F648">
        <v>51.213283539999999</v>
      </c>
      <c r="G648">
        <v>4.3978300099999998</v>
      </c>
      <c r="H648">
        <v>51.213201525000002</v>
      </c>
      <c r="I648">
        <v>4.3977143749999996</v>
      </c>
      <c r="J648">
        <v>1.165992873182223E-2</v>
      </c>
    </row>
    <row r="649" spans="1:10" x14ac:dyDescent="0.3">
      <c r="A649">
        <v>614</v>
      </c>
      <c r="B649" t="s">
        <v>548</v>
      </c>
      <c r="C649" t="s">
        <v>550</v>
      </c>
      <c r="D649">
        <v>51.213172909999997</v>
      </c>
      <c r="E649">
        <v>4.3974962199999998</v>
      </c>
      <c r="F649">
        <v>51.213218689999998</v>
      </c>
      <c r="G649">
        <v>4.39781332</v>
      </c>
      <c r="H649">
        <v>51.213195799999987</v>
      </c>
      <c r="I649">
        <v>4.3976547699999999</v>
      </c>
      <c r="J649">
        <v>1.1448272372455111E-2</v>
      </c>
    </row>
    <row r="650" spans="1:10" x14ac:dyDescent="0.3">
      <c r="A650">
        <v>259</v>
      </c>
      <c r="B650" t="s">
        <v>531</v>
      </c>
      <c r="C650" t="s">
        <v>552</v>
      </c>
      <c r="D650">
        <v>51.213272089999997</v>
      </c>
      <c r="E650">
        <v>4.3977203400000002</v>
      </c>
      <c r="F650">
        <v>51.213119509999999</v>
      </c>
      <c r="G650">
        <v>4.3975987400000003</v>
      </c>
      <c r="H650">
        <v>51.213195799999987</v>
      </c>
      <c r="I650">
        <v>4.3976595400000003</v>
      </c>
      <c r="J650">
        <v>1.135929130111013E-2</v>
      </c>
    </row>
    <row r="651" spans="1:10" x14ac:dyDescent="0.3">
      <c r="A651">
        <v>33</v>
      </c>
      <c r="B651" t="s">
        <v>523</v>
      </c>
      <c r="C651" t="s">
        <v>557</v>
      </c>
      <c r="D651">
        <v>51.212829589999998</v>
      </c>
      <c r="E651">
        <v>4.3977103199999998</v>
      </c>
      <c r="F651">
        <v>51.213298799999997</v>
      </c>
      <c r="G651">
        <v>4.3979983300000001</v>
      </c>
      <c r="H651">
        <v>51.213064195000001</v>
      </c>
      <c r="I651">
        <v>4.397854325</v>
      </c>
      <c r="J651">
        <v>1.1285680103253671E-2</v>
      </c>
    </row>
    <row r="652" spans="1:10" x14ac:dyDescent="0.3">
      <c r="A652">
        <v>564</v>
      </c>
      <c r="B652" t="s">
        <v>544</v>
      </c>
      <c r="C652" t="s">
        <v>558</v>
      </c>
      <c r="D652">
        <v>51.213108060000003</v>
      </c>
      <c r="E652">
        <v>4.39752674</v>
      </c>
      <c r="F652">
        <v>51.213283539999999</v>
      </c>
      <c r="G652">
        <v>4.3978300099999998</v>
      </c>
      <c r="H652">
        <v>51.213195800000001</v>
      </c>
      <c r="I652">
        <v>4.3976783749999999</v>
      </c>
      <c r="J652">
        <v>1.1098518258297141E-2</v>
      </c>
    </row>
    <row r="653" spans="1:10" x14ac:dyDescent="0.3">
      <c r="A653">
        <v>689</v>
      </c>
      <c r="B653" t="s">
        <v>556</v>
      </c>
      <c r="C653" t="s">
        <v>557</v>
      </c>
      <c r="D653">
        <v>51.212738039999998</v>
      </c>
      <c r="E653">
        <v>4.3975868199999999</v>
      </c>
      <c r="F653">
        <v>51.213298799999997</v>
      </c>
      <c r="G653">
        <v>4.3979983300000001</v>
      </c>
      <c r="H653">
        <v>51.213018419999997</v>
      </c>
      <c r="I653">
        <v>4.3977925750000004</v>
      </c>
      <c r="J653">
        <v>1.081827612042569E-2</v>
      </c>
    </row>
    <row r="654" spans="1:10" x14ac:dyDescent="0.3">
      <c r="A654">
        <v>130</v>
      </c>
      <c r="B654" t="s">
        <v>527</v>
      </c>
      <c r="C654" t="s">
        <v>549</v>
      </c>
      <c r="D654">
        <v>51.213073729999998</v>
      </c>
      <c r="E654">
        <v>4.3976159099999999</v>
      </c>
      <c r="F654">
        <v>51.213310239999998</v>
      </c>
      <c r="G654">
        <v>4.39772797</v>
      </c>
      <c r="H654">
        <v>51.213191984999987</v>
      </c>
      <c r="I654">
        <v>4.3976719400000004</v>
      </c>
      <c r="J654">
        <v>1.0754068648709279E-2</v>
      </c>
    </row>
    <row r="655" spans="1:10" x14ac:dyDescent="0.3">
      <c r="A655">
        <v>263</v>
      </c>
      <c r="B655" t="s">
        <v>531</v>
      </c>
      <c r="C655" t="s">
        <v>556</v>
      </c>
      <c r="D655">
        <v>51.213272089999997</v>
      </c>
      <c r="E655">
        <v>4.3977203400000002</v>
      </c>
      <c r="F655">
        <v>51.212738039999998</v>
      </c>
      <c r="G655">
        <v>4.3975868199999999</v>
      </c>
      <c r="H655">
        <v>51.213005064999997</v>
      </c>
      <c r="I655">
        <v>4.3976535800000001</v>
      </c>
      <c r="J655">
        <v>1.074308689409318E-2</v>
      </c>
    </row>
    <row r="656" spans="1:10" x14ac:dyDescent="0.3">
      <c r="A656">
        <v>129</v>
      </c>
      <c r="B656" t="s">
        <v>527</v>
      </c>
      <c r="C656" t="s">
        <v>548</v>
      </c>
      <c r="D656">
        <v>51.213073729999998</v>
      </c>
      <c r="E656">
        <v>4.3976159099999999</v>
      </c>
      <c r="F656">
        <v>51.213172909999997</v>
      </c>
      <c r="G656">
        <v>4.3974962199999998</v>
      </c>
      <c r="H656">
        <v>51.213123319999987</v>
      </c>
      <c r="I656">
        <v>4.3975560649999998</v>
      </c>
      <c r="J656">
        <v>1.0511152161131311E-2</v>
      </c>
    </row>
    <row r="657" spans="1:10" x14ac:dyDescent="0.3">
      <c r="A657">
        <v>593</v>
      </c>
      <c r="B657" t="s">
        <v>546</v>
      </c>
      <c r="C657" t="s">
        <v>556</v>
      </c>
      <c r="D657">
        <v>51.213279720000003</v>
      </c>
      <c r="E657">
        <v>4.3977179499999997</v>
      </c>
      <c r="F657">
        <v>51.212738039999998</v>
      </c>
      <c r="G657">
        <v>4.3975868199999999</v>
      </c>
      <c r="H657">
        <v>51.213008879999997</v>
      </c>
      <c r="I657">
        <v>4.3976523849999998</v>
      </c>
      <c r="J657">
        <v>1.036713838225903E-2</v>
      </c>
    </row>
    <row r="658" spans="1:10" x14ac:dyDescent="0.3">
      <c r="A658">
        <v>227</v>
      </c>
      <c r="B658" t="s">
        <v>530</v>
      </c>
      <c r="C658" t="s">
        <v>550</v>
      </c>
      <c r="D658">
        <v>51.213161470000003</v>
      </c>
      <c r="E658">
        <v>4.3976039900000004</v>
      </c>
      <c r="F658">
        <v>51.213218689999998</v>
      </c>
      <c r="G658">
        <v>4.39781332</v>
      </c>
      <c r="H658">
        <v>51.213190079999997</v>
      </c>
      <c r="I658">
        <v>4.3977086550000006</v>
      </c>
      <c r="J658">
        <v>1.0363749624523711E-2</v>
      </c>
    </row>
    <row r="659" spans="1:10" x14ac:dyDescent="0.3">
      <c r="A659">
        <v>221</v>
      </c>
      <c r="B659" t="s">
        <v>530</v>
      </c>
      <c r="C659" t="s">
        <v>544</v>
      </c>
      <c r="D659">
        <v>51.213161470000003</v>
      </c>
      <c r="E659">
        <v>4.3976039900000004</v>
      </c>
      <c r="F659">
        <v>51.213108060000003</v>
      </c>
      <c r="G659">
        <v>4.39752674</v>
      </c>
      <c r="H659">
        <v>51.213134765000007</v>
      </c>
      <c r="I659">
        <v>4.3975653650000002</v>
      </c>
      <c r="J659">
        <v>1.0338905126287179E-2</v>
      </c>
    </row>
    <row r="660" spans="1:10" x14ac:dyDescent="0.3">
      <c r="A660">
        <v>692</v>
      </c>
      <c r="B660" t="s">
        <v>556</v>
      </c>
      <c r="C660" t="s">
        <v>560</v>
      </c>
      <c r="D660">
        <v>51.212738039999998</v>
      </c>
      <c r="E660">
        <v>4.3975868199999999</v>
      </c>
      <c r="F660">
        <v>51.213367460000001</v>
      </c>
      <c r="G660">
        <v>4.3975591700000001</v>
      </c>
      <c r="H660">
        <v>51.213052750000003</v>
      </c>
      <c r="I660">
        <v>4.397572995</v>
      </c>
      <c r="J660">
        <v>1.0183780889670559E-2</v>
      </c>
    </row>
    <row r="661" spans="1:10" x14ac:dyDescent="0.3">
      <c r="A661">
        <v>533</v>
      </c>
      <c r="B661" t="s">
        <v>543</v>
      </c>
      <c r="C661" t="s">
        <v>544</v>
      </c>
      <c r="D661">
        <v>51.21315002</v>
      </c>
      <c r="E661">
        <v>4.3976020800000004</v>
      </c>
      <c r="F661">
        <v>51.213108060000003</v>
      </c>
      <c r="G661">
        <v>4.39752674</v>
      </c>
      <c r="H661">
        <v>51.213129039999998</v>
      </c>
      <c r="I661">
        <v>4.3975644100000002</v>
      </c>
      <c r="J661">
        <v>1.0159386722666031E-2</v>
      </c>
    </row>
    <row r="662" spans="1:10" x14ac:dyDescent="0.3">
      <c r="A662">
        <v>21</v>
      </c>
      <c r="B662" t="s">
        <v>523</v>
      </c>
      <c r="C662" t="s">
        <v>545</v>
      </c>
      <c r="D662">
        <v>51.212829589999998</v>
      </c>
      <c r="E662">
        <v>4.3977103199999998</v>
      </c>
      <c r="F662">
        <v>51.21353912</v>
      </c>
      <c r="G662">
        <v>4.3976206800000002</v>
      </c>
      <c r="H662">
        <v>51.213184355000003</v>
      </c>
      <c r="I662">
        <v>4.3976654999999996</v>
      </c>
      <c r="J662">
        <v>1.0023239625862729E-2</v>
      </c>
    </row>
    <row r="663" spans="1:10" x14ac:dyDescent="0.3">
      <c r="A663">
        <v>77</v>
      </c>
      <c r="B663" t="s">
        <v>526</v>
      </c>
      <c r="C663" t="s">
        <v>530</v>
      </c>
      <c r="F663">
        <v>51.213161470000003</v>
      </c>
      <c r="G663">
        <v>4.3976039900000004</v>
      </c>
      <c r="H663">
        <v>51.213161470000003</v>
      </c>
      <c r="I663">
        <v>4.3976039900000004</v>
      </c>
      <c r="J663">
        <v>9.8514652529751844E-3</v>
      </c>
    </row>
    <row r="664" spans="1:10" x14ac:dyDescent="0.3">
      <c r="A664">
        <v>209</v>
      </c>
      <c r="B664" t="s">
        <v>530</v>
      </c>
      <c r="C664" t="s">
        <v>532</v>
      </c>
      <c r="D664">
        <v>51.213161470000003</v>
      </c>
      <c r="E664">
        <v>4.3976039900000004</v>
      </c>
      <c r="H664">
        <v>51.213161470000003</v>
      </c>
      <c r="I664">
        <v>4.3976039900000004</v>
      </c>
      <c r="J664">
        <v>9.8514652529751844E-3</v>
      </c>
    </row>
    <row r="665" spans="1:10" x14ac:dyDescent="0.3">
      <c r="A665">
        <v>212</v>
      </c>
      <c r="B665" t="s">
        <v>530</v>
      </c>
      <c r="C665" t="s">
        <v>535</v>
      </c>
      <c r="D665">
        <v>51.213161470000003</v>
      </c>
      <c r="E665">
        <v>4.3976039900000004</v>
      </c>
      <c r="H665">
        <v>51.213161470000003</v>
      </c>
      <c r="I665">
        <v>4.3976039900000004</v>
      </c>
      <c r="J665">
        <v>9.8514652529751844E-3</v>
      </c>
    </row>
    <row r="666" spans="1:10" x14ac:dyDescent="0.3">
      <c r="A666">
        <v>214</v>
      </c>
      <c r="B666" t="s">
        <v>530</v>
      </c>
      <c r="C666" t="s">
        <v>537</v>
      </c>
      <c r="D666">
        <v>51.213161470000003</v>
      </c>
      <c r="E666">
        <v>4.3976039900000004</v>
      </c>
      <c r="H666">
        <v>51.213161470000003</v>
      </c>
      <c r="I666">
        <v>4.3976039900000004</v>
      </c>
      <c r="J666">
        <v>9.8514652529751844E-3</v>
      </c>
    </row>
    <row r="667" spans="1:10" x14ac:dyDescent="0.3">
      <c r="A667">
        <v>216</v>
      </c>
      <c r="B667" t="s">
        <v>530</v>
      </c>
      <c r="C667" t="s">
        <v>539</v>
      </c>
      <c r="D667">
        <v>51.213161470000003</v>
      </c>
      <c r="E667">
        <v>4.3976039900000004</v>
      </c>
      <c r="H667">
        <v>51.213161470000003</v>
      </c>
      <c r="I667">
        <v>4.3976039900000004</v>
      </c>
      <c r="J667">
        <v>9.8514652529751844E-3</v>
      </c>
    </row>
    <row r="668" spans="1:10" x14ac:dyDescent="0.3">
      <c r="A668">
        <v>228</v>
      </c>
      <c r="B668" t="s">
        <v>530</v>
      </c>
      <c r="C668" t="s">
        <v>551</v>
      </c>
      <c r="D668">
        <v>51.213161470000003</v>
      </c>
      <c r="E668">
        <v>4.3976039900000004</v>
      </c>
      <c r="H668">
        <v>51.213161470000003</v>
      </c>
      <c r="I668">
        <v>4.3976039900000004</v>
      </c>
      <c r="J668">
        <v>9.8514652529751844E-3</v>
      </c>
    </row>
    <row r="669" spans="1:10" x14ac:dyDescent="0.3">
      <c r="A669">
        <v>236</v>
      </c>
      <c r="B669" t="s">
        <v>530</v>
      </c>
      <c r="C669" t="s">
        <v>559</v>
      </c>
      <c r="D669">
        <v>51.213161470000003</v>
      </c>
      <c r="E669">
        <v>4.3976039900000004</v>
      </c>
      <c r="H669">
        <v>51.213161470000003</v>
      </c>
      <c r="I669">
        <v>4.3976039900000004</v>
      </c>
      <c r="J669">
        <v>9.8514652529751844E-3</v>
      </c>
    </row>
    <row r="670" spans="1:10" x14ac:dyDescent="0.3">
      <c r="A670">
        <v>558</v>
      </c>
      <c r="B670" t="s">
        <v>544</v>
      </c>
      <c r="C670" t="s">
        <v>552</v>
      </c>
      <c r="D670">
        <v>51.213108060000003</v>
      </c>
      <c r="E670">
        <v>4.39752674</v>
      </c>
      <c r="F670">
        <v>51.213119509999999</v>
      </c>
      <c r="G670">
        <v>4.3975987400000003</v>
      </c>
      <c r="H670">
        <v>51.213113784999997</v>
      </c>
      <c r="I670">
        <v>4.3975627399999997</v>
      </c>
      <c r="J670">
        <v>9.8097359701962098E-3</v>
      </c>
    </row>
    <row r="671" spans="1:10" x14ac:dyDescent="0.3">
      <c r="A671">
        <v>1</v>
      </c>
      <c r="B671" t="s">
        <v>523</v>
      </c>
      <c r="C671" t="s">
        <v>525</v>
      </c>
      <c r="D671">
        <v>51.212829589999998</v>
      </c>
      <c r="E671">
        <v>4.3977103199999998</v>
      </c>
      <c r="F671">
        <v>51.213481899999998</v>
      </c>
      <c r="G671">
        <v>4.3978996300000004</v>
      </c>
      <c r="H671">
        <v>51.213155744999987</v>
      </c>
      <c r="I671">
        <v>4.3978049749999997</v>
      </c>
      <c r="J671">
        <v>9.7530223774189885E-3</v>
      </c>
    </row>
    <row r="672" spans="1:10" x14ac:dyDescent="0.3">
      <c r="A672">
        <v>18</v>
      </c>
      <c r="B672" t="s">
        <v>523</v>
      </c>
      <c r="C672" t="s">
        <v>542</v>
      </c>
      <c r="D672">
        <v>51.212829589999998</v>
      </c>
      <c r="E672">
        <v>4.3977103199999998</v>
      </c>
      <c r="F672">
        <v>51.213481899999998</v>
      </c>
      <c r="G672">
        <v>4.3978996300000004</v>
      </c>
      <c r="H672">
        <v>51.213155744999987</v>
      </c>
      <c r="I672">
        <v>4.3978049749999997</v>
      </c>
      <c r="J672">
        <v>9.7530223774189885E-3</v>
      </c>
    </row>
    <row r="673" spans="1:10" x14ac:dyDescent="0.3">
      <c r="A673">
        <v>539</v>
      </c>
      <c r="B673" t="s">
        <v>543</v>
      </c>
      <c r="C673" t="s">
        <v>550</v>
      </c>
      <c r="D673">
        <v>51.21315002</v>
      </c>
      <c r="E673">
        <v>4.3976020800000004</v>
      </c>
      <c r="F673">
        <v>51.213218689999998</v>
      </c>
      <c r="G673">
        <v>4.39781332</v>
      </c>
      <c r="H673">
        <v>51.213184355000003</v>
      </c>
      <c r="I673">
        <v>4.3977076999999998</v>
      </c>
      <c r="J673">
        <v>9.7246376310437133E-3</v>
      </c>
    </row>
    <row r="674" spans="1:10" x14ac:dyDescent="0.3">
      <c r="A674">
        <v>509</v>
      </c>
      <c r="B674" t="s">
        <v>541</v>
      </c>
      <c r="C674" t="s">
        <v>557</v>
      </c>
      <c r="D674">
        <v>51.212806700000002</v>
      </c>
      <c r="E674">
        <v>4.3971657799999999</v>
      </c>
      <c r="F674">
        <v>51.213298799999997</v>
      </c>
      <c r="G674">
        <v>4.3979983300000001</v>
      </c>
      <c r="H674">
        <v>51.213052750000003</v>
      </c>
      <c r="I674">
        <v>4.397582055</v>
      </c>
      <c r="J674">
        <v>9.6360766196821532E-3</v>
      </c>
    </row>
    <row r="675" spans="1:10" x14ac:dyDescent="0.3">
      <c r="A675">
        <v>690</v>
      </c>
      <c r="B675" t="s">
        <v>556</v>
      </c>
      <c r="C675" t="s">
        <v>558</v>
      </c>
      <c r="D675">
        <v>51.212738039999998</v>
      </c>
      <c r="E675">
        <v>4.3975868199999999</v>
      </c>
      <c r="F675">
        <v>51.213283539999999</v>
      </c>
      <c r="G675">
        <v>4.3978300099999998</v>
      </c>
      <c r="H675">
        <v>51.213010789999998</v>
      </c>
      <c r="I675">
        <v>4.3977084150000003</v>
      </c>
      <c r="J675">
        <v>9.6000187826071302E-3</v>
      </c>
    </row>
    <row r="676" spans="1:10" x14ac:dyDescent="0.3">
      <c r="A676">
        <v>220</v>
      </c>
      <c r="B676" t="s">
        <v>530</v>
      </c>
      <c r="C676" t="s">
        <v>543</v>
      </c>
      <c r="D676">
        <v>51.213161470000003</v>
      </c>
      <c r="E676">
        <v>4.3976039900000004</v>
      </c>
      <c r="F676">
        <v>51.21315002</v>
      </c>
      <c r="G676">
        <v>4.3976020800000004</v>
      </c>
      <c r="H676">
        <v>51.213155745000002</v>
      </c>
      <c r="I676">
        <v>4.3976030350000004</v>
      </c>
      <c r="J676">
        <v>9.4463187206944299E-3</v>
      </c>
    </row>
    <row r="677" spans="1:10" x14ac:dyDescent="0.3">
      <c r="A677">
        <v>383</v>
      </c>
      <c r="B677" t="s">
        <v>536</v>
      </c>
      <c r="C677" t="s">
        <v>541</v>
      </c>
      <c r="D677">
        <v>51.213459010000001</v>
      </c>
      <c r="E677">
        <v>4.3984751700000002</v>
      </c>
      <c r="F677">
        <v>51.212806700000002</v>
      </c>
      <c r="G677">
        <v>4.3971657799999999</v>
      </c>
      <c r="H677">
        <v>51.213132854999998</v>
      </c>
      <c r="I677">
        <v>4.3978204749999996</v>
      </c>
      <c r="J677">
        <v>9.2277937157734594E-3</v>
      </c>
    </row>
    <row r="678" spans="1:10" x14ac:dyDescent="0.3">
      <c r="A678">
        <v>139</v>
      </c>
      <c r="B678" t="s">
        <v>527</v>
      </c>
      <c r="C678" t="s">
        <v>558</v>
      </c>
      <c r="D678">
        <v>51.213073729999998</v>
      </c>
      <c r="E678">
        <v>4.3976159099999999</v>
      </c>
      <c r="F678">
        <v>51.213283539999999</v>
      </c>
      <c r="G678">
        <v>4.3978300099999998</v>
      </c>
      <c r="H678">
        <v>51.213178634999998</v>
      </c>
      <c r="I678">
        <v>4.3977229599999994</v>
      </c>
      <c r="J678">
        <v>9.2053745226479862E-3</v>
      </c>
    </row>
    <row r="679" spans="1:10" x14ac:dyDescent="0.3">
      <c r="A679">
        <v>127</v>
      </c>
      <c r="B679" t="s">
        <v>527</v>
      </c>
      <c r="C679" t="s">
        <v>546</v>
      </c>
      <c r="D679">
        <v>51.213073729999998</v>
      </c>
      <c r="E679">
        <v>4.3976159099999999</v>
      </c>
      <c r="F679">
        <v>51.213279720000003</v>
      </c>
      <c r="G679">
        <v>4.3977179499999997</v>
      </c>
      <c r="H679">
        <v>51.213176724999997</v>
      </c>
      <c r="I679">
        <v>4.3976669299999998</v>
      </c>
      <c r="J679">
        <v>9.1771656320234381E-3</v>
      </c>
    </row>
    <row r="680" spans="1:10" x14ac:dyDescent="0.3">
      <c r="A680">
        <v>26</v>
      </c>
      <c r="B680" t="s">
        <v>523</v>
      </c>
      <c r="C680" t="s">
        <v>550</v>
      </c>
      <c r="D680">
        <v>51.212829589999998</v>
      </c>
      <c r="E680">
        <v>4.3977103199999998</v>
      </c>
      <c r="F680">
        <v>51.213218689999998</v>
      </c>
      <c r="G680">
        <v>4.39781332</v>
      </c>
      <c r="H680">
        <v>51.213024140000002</v>
      </c>
      <c r="I680">
        <v>4.3977618199999986</v>
      </c>
      <c r="J680">
        <v>9.1424489960995319E-3</v>
      </c>
    </row>
    <row r="681" spans="1:10" x14ac:dyDescent="0.3">
      <c r="A681">
        <v>90</v>
      </c>
      <c r="B681" t="s">
        <v>526</v>
      </c>
      <c r="C681" t="s">
        <v>543</v>
      </c>
      <c r="F681">
        <v>51.21315002</v>
      </c>
      <c r="G681">
        <v>4.3976020800000004</v>
      </c>
      <c r="H681">
        <v>51.21315002</v>
      </c>
      <c r="I681">
        <v>4.3976020800000004</v>
      </c>
      <c r="J681">
        <v>9.0682883433343478E-3</v>
      </c>
    </row>
    <row r="682" spans="1:10" x14ac:dyDescent="0.3">
      <c r="A682">
        <v>279</v>
      </c>
      <c r="B682" t="s">
        <v>532</v>
      </c>
      <c r="C682" t="s">
        <v>543</v>
      </c>
      <c r="F682">
        <v>51.21315002</v>
      </c>
      <c r="G682">
        <v>4.3976020800000004</v>
      </c>
      <c r="H682">
        <v>51.21315002</v>
      </c>
      <c r="I682">
        <v>4.3976020800000004</v>
      </c>
      <c r="J682">
        <v>9.0682883433343478E-3</v>
      </c>
    </row>
    <row r="683" spans="1:10" x14ac:dyDescent="0.3">
      <c r="A683">
        <v>360</v>
      </c>
      <c r="B683" t="s">
        <v>535</v>
      </c>
      <c r="C683" t="s">
        <v>543</v>
      </c>
      <c r="F683">
        <v>51.21315002</v>
      </c>
      <c r="G683">
        <v>4.3976020800000004</v>
      </c>
      <c r="H683">
        <v>51.21315002</v>
      </c>
      <c r="I683">
        <v>4.3976020800000004</v>
      </c>
      <c r="J683">
        <v>9.0682883433343478E-3</v>
      </c>
    </row>
    <row r="684" spans="1:10" x14ac:dyDescent="0.3">
      <c r="A684">
        <v>409</v>
      </c>
      <c r="B684" t="s">
        <v>537</v>
      </c>
      <c r="C684" t="s">
        <v>543</v>
      </c>
      <c r="F684">
        <v>51.21315002</v>
      </c>
      <c r="G684">
        <v>4.3976020800000004</v>
      </c>
      <c r="H684">
        <v>51.21315002</v>
      </c>
      <c r="I684">
        <v>4.3976020800000004</v>
      </c>
      <c r="J684">
        <v>9.0682883433343478E-3</v>
      </c>
    </row>
    <row r="685" spans="1:10" x14ac:dyDescent="0.3">
      <c r="A685">
        <v>454</v>
      </c>
      <c r="B685" t="s">
        <v>539</v>
      </c>
      <c r="C685" t="s">
        <v>543</v>
      </c>
      <c r="F685">
        <v>51.21315002</v>
      </c>
      <c r="G685">
        <v>4.3976020800000004</v>
      </c>
      <c r="H685">
        <v>51.21315002</v>
      </c>
      <c r="I685">
        <v>4.3976020800000004</v>
      </c>
      <c r="J685">
        <v>9.0682883433343478E-3</v>
      </c>
    </row>
    <row r="686" spans="1:10" x14ac:dyDescent="0.3">
      <c r="A686">
        <v>540</v>
      </c>
      <c r="B686" t="s">
        <v>543</v>
      </c>
      <c r="C686" t="s">
        <v>551</v>
      </c>
      <c r="D686">
        <v>51.21315002</v>
      </c>
      <c r="E686">
        <v>4.3976020800000004</v>
      </c>
      <c r="H686">
        <v>51.21315002</v>
      </c>
      <c r="I686">
        <v>4.3976020800000004</v>
      </c>
      <c r="J686">
        <v>9.0682883433343478E-3</v>
      </c>
    </row>
    <row r="687" spans="1:10" x14ac:dyDescent="0.3">
      <c r="A687">
        <v>548</v>
      </c>
      <c r="B687" t="s">
        <v>543</v>
      </c>
      <c r="C687" t="s">
        <v>559</v>
      </c>
      <c r="D687">
        <v>51.21315002</v>
      </c>
      <c r="E687">
        <v>4.3976020800000004</v>
      </c>
      <c r="H687">
        <v>51.21315002</v>
      </c>
      <c r="I687">
        <v>4.3976020800000004</v>
      </c>
      <c r="J687">
        <v>9.0682883433343478E-3</v>
      </c>
    </row>
    <row r="688" spans="1:10" x14ac:dyDescent="0.3">
      <c r="A688">
        <v>125</v>
      </c>
      <c r="B688" t="s">
        <v>527</v>
      </c>
      <c r="C688" t="s">
        <v>544</v>
      </c>
      <c r="D688">
        <v>51.213073729999998</v>
      </c>
      <c r="E688">
        <v>4.3976159099999999</v>
      </c>
      <c r="F688">
        <v>51.213108060000003</v>
      </c>
      <c r="G688">
        <v>4.39752674</v>
      </c>
      <c r="H688">
        <v>51.213090895000001</v>
      </c>
      <c r="I688">
        <v>4.3975713249999986</v>
      </c>
      <c r="J688">
        <v>9.058032141182823E-3</v>
      </c>
    </row>
    <row r="689" spans="1:10" x14ac:dyDescent="0.3">
      <c r="A689">
        <v>112</v>
      </c>
      <c r="B689" t="s">
        <v>527</v>
      </c>
      <c r="C689" t="s">
        <v>531</v>
      </c>
      <c r="D689">
        <v>51.213073729999998</v>
      </c>
      <c r="E689">
        <v>4.3976159099999999</v>
      </c>
      <c r="F689">
        <v>51.213272089999997</v>
      </c>
      <c r="G689">
        <v>4.3977203400000002</v>
      </c>
      <c r="H689">
        <v>51.213172909999997</v>
      </c>
      <c r="I689">
        <v>4.397668125</v>
      </c>
      <c r="J689">
        <v>8.7459101708508499E-3</v>
      </c>
    </row>
    <row r="690" spans="1:10" x14ac:dyDescent="0.3">
      <c r="A690">
        <v>632</v>
      </c>
      <c r="B690" t="s">
        <v>549</v>
      </c>
      <c r="C690" t="s">
        <v>556</v>
      </c>
      <c r="D690">
        <v>51.213310239999998</v>
      </c>
      <c r="E690">
        <v>4.39772797</v>
      </c>
      <c r="F690">
        <v>51.212738039999998</v>
      </c>
      <c r="G690">
        <v>4.3975868199999999</v>
      </c>
      <c r="H690">
        <v>51.213024140000002</v>
      </c>
      <c r="I690">
        <v>4.3976573950000004</v>
      </c>
      <c r="J690">
        <v>8.6522985801303198E-3</v>
      </c>
    </row>
    <row r="691" spans="1:10" x14ac:dyDescent="0.3">
      <c r="A691">
        <v>229</v>
      </c>
      <c r="B691" t="s">
        <v>530</v>
      </c>
      <c r="C691" t="s">
        <v>552</v>
      </c>
      <c r="D691">
        <v>51.213161470000003</v>
      </c>
      <c r="E691">
        <v>4.3976039900000004</v>
      </c>
      <c r="F691">
        <v>51.213119509999999</v>
      </c>
      <c r="G691">
        <v>4.3975987400000003</v>
      </c>
      <c r="H691">
        <v>51.213140490000001</v>
      </c>
      <c r="I691">
        <v>4.3976013649999999</v>
      </c>
      <c r="J691">
        <v>8.4587653492174987E-3</v>
      </c>
    </row>
    <row r="692" spans="1:10" x14ac:dyDescent="0.3">
      <c r="A692">
        <v>578</v>
      </c>
      <c r="B692" t="s">
        <v>545</v>
      </c>
      <c r="C692" t="s">
        <v>556</v>
      </c>
      <c r="D692">
        <v>51.21353912</v>
      </c>
      <c r="E692">
        <v>4.3976206800000002</v>
      </c>
      <c r="F692">
        <v>51.212738039999998</v>
      </c>
      <c r="G692">
        <v>4.3975868199999999</v>
      </c>
      <c r="H692">
        <v>51.213138579999999</v>
      </c>
      <c r="I692">
        <v>4.39760375</v>
      </c>
      <c r="J692">
        <v>8.2014279751472831E-3</v>
      </c>
    </row>
    <row r="693" spans="1:10" x14ac:dyDescent="0.3">
      <c r="A693">
        <v>541</v>
      </c>
      <c r="B693" t="s">
        <v>543</v>
      </c>
      <c r="C693" t="s">
        <v>552</v>
      </c>
      <c r="D693">
        <v>51.21315002</v>
      </c>
      <c r="E693">
        <v>4.3976020800000004</v>
      </c>
      <c r="F693">
        <v>51.213119509999999</v>
      </c>
      <c r="G693">
        <v>4.3975987400000003</v>
      </c>
      <c r="H693">
        <v>51.213134765</v>
      </c>
      <c r="I693">
        <v>4.3976004100000008</v>
      </c>
      <c r="J693">
        <v>8.1686458525995192E-3</v>
      </c>
    </row>
    <row r="694" spans="1:10" x14ac:dyDescent="0.3">
      <c r="A694">
        <v>639</v>
      </c>
      <c r="B694" t="s">
        <v>550</v>
      </c>
      <c r="C694" t="s">
        <v>552</v>
      </c>
      <c r="D694">
        <v>51.213218689999998</v>
      </c>
      <c r="E694">
        <v>4.39781332</v>
      </c>
      <c r="F694">
        <v>51.213119509999999</v>
      </c>
      <c r="G694">
        <v>4.3975987400000003</v>
      </c>
      <c r="H694">
        <v>51.213169100000002</v>
      </c>
      <c r="I694">
        <v>4.3977060300000002</v>
      </c>
      <c r="J694">
        <v>8.0248064216021826E-3</v>
      </c>
    </row>
    <row r="695" spans="1:10" x14ac:dyDescent="0.3">
      <c r="A695">
        <v>556</v>
      </c>
      <c r="B695" t="s">
        <v>544</v>
      </c>
      <c r="C695" t="s">
        <v>550</v>
      </c>
      <c r="D695">
        <v>51.213108060000003</v>
      </c>
      <c r="E695">
        <v>4.39752674</v>
      </c>
      <c r="F695">
        <v>51.213218689999998</v>
      </c>
      <c r="G695">
        <v>4.39781332</v>
      </c>
      <c r="H695">
        <v>51.213163375000001</v>
      </c>
      <c r="I695">
        <v>4.3976700299999996</v>
      </c>
      <c r="J695">
        <v>7.6893649062248198E-3</v>
      </c>
    </row>
    <row r="696" spans="1:10" x14ac:dyDescent="0.3">
      <c r="A696">
        <v>99</v>
      </c>
      <c r="B696" t="s">
        <v>526</v>
      </c>
      <c r="C696" t="s">
        <v>552</v>
      </c>
      <c r="F696">
        <v>51.213119509999999</v>
      </c>
      <c r="G696">
        <v>4.3975987400000003</v>
      </c>
      <c r="H696">
        <v>51.213119509999999</v>
      </c>
      <c r="I696">
        <v>4.3975987400000003</v>
      </c>
      <c r="J696">
        <v>7.5499326272906123E-3</v>
      </c>
    </row>
    <row r="697" spans="1:10" x14ac:dyDescent="0.3">
      <c r="A697">
        <v>288</v>
      </c>
      <c r="B697" t="s">
        <v>532</v>
      </c>
      <c r="C697" t="s">
        <v>552</v>
      </c>
      <c r="F697">
        <v>51.213119509999999</v>
      </c>
      <c r="G697">
        <v>4.3975987400000003</v>
      </c>
      <c r="H697">
        <v>51.213119509999999</v>
      </c>
      <c r="I697">
        <v>4.3975987400000003</v>
      </c>
      <c r="J697">
        <v>7.5499326272906123E-3</v>
      </c>
    </row>
    <row r="698" spans="1:10" x14ac:dyDescent="0.3">
      <c r="A698">
        <v>369</v>
      </c>
      <c r="B698" t="s">
        <v>535</v>
      </c>
      <c r="C698" t="s">
        <v>552</v>
      </c>
      <c r="F698">
        <v>51.213119509999999</v>
      </c>
      <c r="G698">
        <v>4.3975987400000003</v>
      </c>
      <c r="H698">
        <v>51.213119509999999</v>
      </c>
      <c r="I698">
        <v>4.3975987400000003</v>
      </c>
      <c r="J698">
        <v>7.5499326272906123E-3</v>
      </c>
    </row>
    <row r="699" spans="1:10" x14ac:dyDescent="0.3">
      <c r="A699">
        <v>418</v>
      </c>
      <c r="B699" t="s">
        <v>537</v>
      </c>
      <c r="C699" t="s">
        <v>552</v>
      </c>
      <c r="F699">
        <v>51.213119509999999</v>
      </c>
      <c r="G699">
        <v>4.3975987400000003</v>
      </c>
      <c r="H699">
        <v>51.213119509999999</v>
      </c>
      <c r="I699">
        <v>4.3975987400000003</v>
      </c>
      <c r="J699">
        <v>7.5499326272906123E-3</v>
      </c>
    </row>
    <row r="700" spans="1:10" x14ac:dyDescent="0.3">
      <c r="A700">
        <v>463</v>
      </c>
      <c r="B700" t="s">
        <v>539</v>
      </c>
      <c r="C700" t="s">
        <v>552</v>
      </c>
      <c r="F700">
        <v>51.213119509999999</v>
      </c>
      <c r="G700">
        <v>4.3975987400000003</v>
      </c>
      <c r="H700">
        <v>51.213119509999999</v>
      </c>
      <c r="I700">
        <v>4.3975987400000003</v>
      </c>
      <c r="J700">
        <v>7.5499326272906123E-3</v>
      </c>
    </row>
    <row r="701" spans="1:10" x14ac:dyDescent="0.3">
      <c r="A701">
        <v>649</v>
      </c>
      <c r="B701" t="s">
        <v>551</v>
      </c>
      <c r="C701" t="s">
        <v>552</v>
      </c>
      <c r="F701">
        <v>51.213119509999999</v>
      </c>
      <c r="G701">
        <v>4.3975987400000003</v>
      </c>
      <c r="H701">
        <v>51.213119509999999</v>
      </c>
      <c r="I701">
        <v>4.3975987400000003</v>
      </c>
      <c r="J701">
        <v>7.5499326272906123E-3</v>
      </c>
    </row>
    <row r="702" spans="1:10" x14ac:dyDescent="0.3">
      <c r="A702">
        <v>665</v>
      </c>
      <c r="B702" t="s">
        <v>552</v>
      </c>
      <c r="C702" t="s">
        <v>559</v>
      </c>
      <c r="D702">
        <v>51.213119509999999</v>
      </c>
      <c r="E702">
        <v>4.3975987400000003</v>
      </c>
      <c r="H702">
        <v>51.213119509999999</v>
      </c>
      <c r="I702">
        <v>4.3975987400000003</v>
      </c>
      <c r="J702">
        <v>7.5499326272906123E-3</v>
      </c>
    </row>
    <row r="703" spans="1:10" x14ac:dyDescent="0.3">
      <c r="A703">
        <v>111</v>
      </c>
      <c r="B703" t="s">
        <v>527</v>
      </c>
      <c r="C703" t="s">
        <v>530</v>
      </c>
      <c r="D703">
        <v>51.213073729999998</v>
      </c>
      <c r="E703">
        <v>4.3976159099999999</v>
      </c>
      <c r="F703">
        <v>51.213161470000003</v>
      </c>
      <c r="G703">
        <v>4.3976039900000004</v>
      </c>
      <c r="H703">
        <v>51.213117599999997</v>
      </c>
      <c r="I703">
        <v>4.3976099499999997</v>
      </c>
      <c r="J703">
        <v>6.7430992390066146E-3</v>
      </c>
    </row>
    <row r="704" spans="1:10" x14ac:dyDescent="0.3">
      <c r="A704">
        <v>124</v>
      </c>
      <c r="B704" t="s">
        <v>527</v>
      </c>
      <c r="C704" t="s">
        <v>543</v>
      </c>
      <c r="D704">
        <v>51.213073729999998</v>
      </c>
      <c r="E704">
        <v>4.3976159099999999</v>
      </c>
      <c r="F704">
        <v>51.21315002</v>
      </c>
      <c r="G704">
        <v>4.3976020800000004</v>
      </c>
      <c r="H704">
        <v>51.213111875000003</v>
      </c>
      <c r="I704">
        <v>4.3976089950000006</v>
      </c>
      <c r="J704">
        <v>6.6186449917768611E-3</v>
      </c>
    </row>
    <row r="705" spans="1:10" x14ac:dyDescent="0.3">
      <c r="A705">
        <v>34</v>
      </c>
      <c r="B705" t="s">
        <v>523</v>
      </c>
      <c r="C705" t="s">
        <v>558</v>
      </c>
      <c r="D705">
        <v>51.212829589999998</v>
      </c>
      <c r="E705">
        <v>4.3977103199999998</v>
      </c>
      <c r="F705">
        <v>51.213283539999999</v>
      </c>
      <c r="G705">
        <v>4.3978300099999998</v>
      </c>
      <c r="H705">
        <v>51.213056565000002</v>
      </c>
      <c r="I705">
        <v>4.3977701649999998</v>
      </c>
      <c r="J705">
        <v>6.5898324100068439E-3</v>
      </c>
    </row>
    <row r="706" spans="1:10" x14ac:dyDescent="0.3">
      <c r="A706">
        <v>133</v>
      </c>
      <c r="B706" t="s">
        <v>527</v>
      </c>
      <c r="C706" t="s">
        <v>552</v>
      </c>
      <c r="D706">
        <v>51.213073729999998</v>
      </c>
      <c r="E706">
        <v>4.3976159099999999</v>
      </c>
      <c r="F706">
        <v>51.213119509999999</v>
      </c>
      <c r="G706">
        <v>4.3975987400000003</v>
      </c>
      <c r="H706">
        <v>51.213096620000002</v>
      </c>
      <c r="I706">
        <v>4.3976073250000001</v>
      </c>
      <c r="J706">
        <v>6.5251021376356794E-3</v>
      </c>
    </row>
    <row r="707" spans="1:10" x14ac:dyDescent="0.3">
      <c r="A707">
        <v>74</v>
      </c>
      <c r="B707" t="s">
        <v>526</v>
      </c>
      <c r="C707" t="s">
        <v>527</v>
      </c>
      <c r="F707">
        <v>51.213073729999998</v>
      </c>
      <c r="G707">
        <v>4.3976159099999999</v>
      </c>
      <c r="H707">
        <v>51.213073729999998</v>
      </c>
      <c r="I707">
        <v>4.3976159099999999</v>
      </c>
      <c r="J707">
        <v>6.4671652633182869E-3</v>
      </c>
    </row>
    <row r="708" spans="1:10" x14ac:dyDescent="0.3">
      <c r="A708">
        <v>113</v>
      </c>
      <c r="B708" t="s">
        <v>527</v>
      </c>
      <c r="C708" t="s">
        <v>532</v>
      </c>
      <c r="D708">
        <v>51.213073729999998</v>
      </c>
      <c r="E708">
        <v>4.3976159099999999</v>
      </c>
      <c r="H708">
        <v>51.213073729999998</v>
      </c>
      <c r="I708">
        <v>4.3976159099999999</v>
      </c>
      <c r="J708">
        <v>6.4671652633182869E-3</v>
      </c>
    </row>
    <row r="709" spans="1:10" x14ac:dyDescent="0.3">
      <c r="A709">
        <v>116</v>
      </c>
      <c r="B709" t="s">
        <v>527</v>
      </c>
      <c r="C709" t="s">
        <v>535</v>
      </c>
      <c r="D709">
        <v>51.213073729999998</v>
      </c>
      <c r="E709">
        <v>4.3976159099999999</v>
      </c>
      <c r="H709">
        <v>51.213073729999998</v>
      </c>
      <c r="I709">
        <v>4.3976159099999999</v>
      </c>
      <c r="J709">
        <v>6.4671652633182869E-3</v>
      </c>
    </row>
    <row r="710" spans="1:10" x14ac:dyDescent="0.3">
      <c r="A710">
        <v>118</v>
      </c>
      <c r="B710" t="s">
        <v>527</v>
      </c>
      <c r="C710" t="s">
        <v>537</v>
      </c>
      <c r="D710">
        <v>51.213073729999998</v>
      </c>
      <c r="E710">
        <v>4.3976159099999999</v>
      </c>
      <c r="H710">
        <v>51.213073729999998</v>
      </c>
      <c r="I710">
        <v>4.3976159099999999</v>
      </c>
      <c r="J710">
        <v>6.4671652633182869E-3</v>
      </c>
    </row>
    <row r="711" spans="1:10" x14ac:dyDescent="0.3">
      <c r="A711">
        <v>120</v>
      </c>
      <c r="B711" t="s">
        <v>527</v>
      </c>
      <c r="C711" t="s">
        <v>539</v>
      </c>
      <c r="D711">
        <v>51.213073729999998</v>
      </c>
      <c r="E711">
        <v>4.3976159099999999</v>
      </c>
      <c r="H711">
        <v>51.213073729999998</v>
      </c>
      <c r="I711">
        <v>4.3976159099999999</v>
      </c>
      <c r="J711">
        <v>6.4671652633182869E-3</v>
      </c>
    </row>
    <row r="712" spans="1:10" x14ac:dyDescent="0.3">
      <c r="A712">
        <v>132</v>
      </c>
      <c r="B712" t="s">
        <v>527</v>
      </c>
      <c r="C712" t="s">
        <v>551</v>
      </c>
      <c r="D712">
        <v>51.213073729999998</v>
      </c>
      <c r="E712">
        <v>4.3976159099999999</v>
      </c>
      <c r="H712">
        <v>51.213073729999998</v>
      </c>
      <c r="I712">
        <v>4.3976159099999999</v>
      </c>
      <c r="J712">
        <v>6.4671652633182869E-3</v>
      </c>
    </row>
    <row r="713" spans="1:10" x14ac:dyDescent="0.3">
      <c r="A713">
        <v>140</v>
      </c>
      <c r="B713" t="s">
        <v>527</v>
      </c>
      <c r="C713" t="s">
        <v>559</v>
      </c>
      <c r="D713">
        <v>51.213073729999998</v>
      </c>
      <c r="E713">
        <v>4.3976159099999999</v>
      </c>
      <c r="H713">
        <v>51.213073729999998</v>
      </c>
      <c r="I713">
        <v>4.3976159099999999</v>
      </c>
      <c r="J713">
        <v>6.4671652633182869E-3</v>
      </c>
    </row>
    <row r="714" spans="1:10" x14ac:dyDescent="0.3">
      <c r="A714">
        <v>488</v>
      </c>
      <c r="B714" t="s">
        <v>540</v>
      </c>
      <c r="C714" t="s">
        <v>556</v>
      </c>
      <c r="D714">
        <v>51.213382719999998</v>
      </c>
      <c r="E714">
        <v>4.3976979299999996</v>
      </c>
      <c r="F714">
        <v>51.212738039999998</v>
      </c>
      <c r="G714">
        <v>4.3975868199999999</v>
      </c>
      <c r="H714">
        <v>51.213060380000002</v>
      </c>
      <c r="I714">
        <v>4.3976423750000002</v>
      </c>
      <c r="J714">
        <v>5.7668186921424483E-3</v>
      </c>
    </row>
    <row r="715" spans="1:10" x14ac:dyDescent="0.3">
      <c r="A715">
        <v>170</v>
      </c>
      <c r="B715" t="s">
        <v>528</v>
      </c>
      <c r="C715" t="s">
        <v>556</v>
      </c>
      <c r="D715">
        <v>51.213356019999999</v>
      </c>
      <c r="E715">
        <v>4.3978433600000004</v>
      </c>
      <c r="F715">
        <v>51.212738039999998</v>
      </c>
      <c r="G715">
        <v>4.3975868199999999</v>
      </c>
      <c r="H715">
        <v>51.213047029999998</v>
      </c>
      <c r="I715">
        <v>4.3977150900000002</v>
      </c>
      <c r="J715">
        <v>5.6424224159924326E-3</v>
      </c>
    </row>
    <row r="716" spans="1:10" x14ac:dyDescent="0.3">
      <c r="A716">
        <v>670</v>
      </c>
      <c r="B716" t="s">
        <v>553</v>
      </c>
      <c r="C716" t="s">
        <v>556</v>
      </c>
      <c r="D716">
        <v>51.213356019999999</v>
      </c>
      <c r="E716">
        <v>4.3978433600000004</v>
      </c>
      <c r="F716">
        <v>51.212738039999998</v>
      </c>
      <c r="G716">
        <v>4.3975868199999999</v>
      </c>
      <c r="H716">
        <v>51.213047029999998</v>
      </c>
      <c r="I716">
        <v>4.3977150900000002</v>
      </c>
      <c r="J716">
        <v>5.6424224159924326E-3</v>
      </c>
    </row>
    <row r="717" spans="1:10" x14ac:dyDescent="0.3">
      <c r="A717">
        <v>131</v>
      </c>
      <c r="B717" t="s">
        <v>527</v>
      </c>
      <c r="C717" t="s">
        <v>550</v>
      </c>
      <c r="D717">
        <v>51.213073729999998</v>
      </c>
      <c r="E717">
        <v>4.3976159099999999</v>
      </c>
      <c r="F717">
        <v>51.213218689999998</v>
      </c>
      <c r="G717">
        <v>4.39781332</v>
      </c>
      <c r="H717">
        <v>51.213146209999998</v>
      </c>
      <c r="I717">
        <v>4.3977146149999999</v>
      </c>
      <c r="J717">
        <v>5.5534760729150246E-3</v>
      </c>
    </row>
    <row r="718" spans="1:10" x14ac:dyDescent="0.3">
      <c r="A718" s="12">
        <v>4</v>
      </c>
      <c r="B718" t="s">
        <v>523</v>
      </c>
      <c r="C718" t="s">
        <v>528</v>
      </c>
      <c r="D718">
        <v>51.212829589999998</v>
      </c>
      <c r="E718">
        <v>4.3977103199999998</v>
      </c>
      <c r="F718">
        <v>51.213356019999999</v>
      </c>
      <c r="G718">
        <v>4.3978433600000004</v>
      </c>
      <c r="H718">
        <v>51.213092805000002</v>
      </c>
      <c r="I718">
        <v>4.3977768400000006</v>
      </c>
      <c r="J718">
        <v>5.3032167997514529E-3</v>
      </c>
    </row>
    <row r="719" spans="1:10" x14ac:dyDescent="0.3">
      <c r="A719">
        <v>29</v>
      </c>
      <c r="B719" t="s">
        <v>523</v>
      </c>
      <c r="C719" t="s">
        <v>553</v>
      </c>
      <c r="D719">
        <v>51.212829589999998</v>
      </c>
      <c r="E719">
        <v>4.3977103199999998</v>
      </c>
      <c r="F719">
        <v>51.213356019999999</v>
      </c>
      <c r="G719">
        <v>4.3978433600000004</v>
      </c>
      <c r="H719">
        <v>51.213092805000002</v>
      </c>
      <c r="I719">
        <v>4.3977768400000006</v>
      </c>
      <c r="J719">
        <v>5.3032167997514529E-3</v>
      </c>
    </row>
    <row r="720" spans="1:10" x14ac:dyDescent="0.3">
      <c r="A720">
        <v>7</v>
      </c>
      <c r="B720" t="s">
        <v>523</v>
      </c>
      <c r="C720" t="s">
        <v>531</v>
      </c>
      <c r="D720">
        <v>51.212829589999998</v>
      </c>
      <c r="E720">
        <v>4.3977103199999998</v>
      </c>
      <c r="F720">
        <v>51.213272089999997</v>
      </c>
      <c r="G720">
        <v>4.3977203400000002</v>
      </c>
      <c r="H720">
        <v>51.213050839999987</v>
      </c>
      <c r="I720">
        <v>4.3977153299999996</v>
      </c>
      <c r="J720">
        <v>5.2289128514178256E-3</v>
      </c>
    </row>
    <row r="721" spans="1:10" x14ac:dyDescent="0.3">
      <c r="A721">
        <v>22</v>
      </c>
      <c r="B721" t="s">
        <v>523</v>
      </c>
      <c r="C721" t="s">
        <v>546</v>
      </c>
      <c r="D721">
        <v>51.212829589999998</v>
      </c>
      <c r="E721">
        <v>4.3977103199999998</v>
      </c>
      <c r="F721">
        <v>51.213279720000003</v>
      </c>
      <c r="G721">
        <v>4.3977179499999997</v>
      </c>
      <c r="H721">
        <v>51.213054655000001</v>
      </c>
      <c r="I721">
        <v>4.3977141349999993</v>
      </c>
      <c r="J721">
        <v>4.7966155022165294E-3</v>
      </c>
    </row>
    <row r="722" spans="1:10" x14ac:dyDescent="0.3">
      <c r="A722">
        <v>36</v>
      </c>
      <c r="B722" t="s">
        <v>523</v>
      </c>
      <c r="C722" t="s">
        <v>560</v>
      </c>
      <c r="D722">
        <v>51.212829589999998</v>
      </c>
      <c r="E722">
        <v>4.3977103199999998</v>
      </c>
      <c r="F722">
        <v>51.213367460000001</v>
      </c>
      <c r="G722">
        <v>4.3975591700000001</v>
      </c>
      <c r="H722">
        <v>51.213098524999999</v>
      </c>
      <c r="I722">
        <v>4.3976347450000004</v>
      </c>
      <c r="J722">
        <v>4.618129708487643E-3</v>
      </c>
    </row>
    <row r="723" spans="1:10" x14ac:dyDescent="0.3">
      <c r="A723">
        <v>202</v>
      </c>
      <c r="B723" t="s">
        <v>529</v>
      </c>
      <c r="C723" t="s">
        <v>556</v>
      </c>
      <c r="D723">
        <v>51.213394170000001</v>
      </c>
      <c r="E723">
        <v>4.3977360699999997</v>
      </c>
      <c r="F723">
        <v>51.212738039999998</v>
      </c>
      <c r="G723">
        <v>4.3975868199999999</v>
      </c>
      <c r="H723">
        <v>51.213066105000003</v>
      </c>
      <c r="I723">
        <v>4.3976614449999998</v>
      </c>
      <c r="J723">
        <v>4.4037457861323213E-3</v>
      </c>
    </row>
    <row r="724" spans="1:10" x14ac:dyDescent="0.3">
      <c r="A724">
        <v>68</v>
      </c>
      <c r="B724" t="s">
        <v>525</v>
      </c>
      <c r="C724" t="s">
        <v>556</v>
      </c>
      <c r="D724">
        <v>51.213481899999998</v>
      </c>
      <c r="E724">
        <v>4.3978996300000004</v>
      </c>
      <c r="F724">
        <v>51.212738039999998</v>
      </c>
      <c r="G724">
        <v>4.3975868199999999</v>
      </c>
      <c r="H724">
        <v>51.213109969999998</v>
      </c>
      <c r="I724">
        <v>4.3977432250000001</v>
      </c>
      <c r="J724">
        <v>3.275755627835194E-3</v>
      </c>
    </row>
    <row r="725" spans="1:10" x14ac:dyDescent="0.3">
      <c r="A725">
        <v>527</v>
      </c>
      <c r="B725" t="s">
        <v>542</v>
      </c>
      <c r="C725" t="s">
        <v>556</v>
      </c>
      <c r="D725">
        <v>51.213481899999998</v>
      </c>
      <c r="E725">
        <v>4.3978996300000004</v>
      </c>
      <c r="F725">
        <v>51.212738039999998</v>
      </c>
      <c r="G725">
        <v>4.3975868199999999</v>
      </c>
      <c r="H725">
        <v>51.213109969999998</v>
      </c>
      <c r="I725">
        <v>4.3977432250000001</v>
      </c>
      <c r="J725">
        <v>3.275755627835194E-3</v>
      </c>
    </row>
    <row r="726" spans="1:10" x14ac:dyDescent="0.3">
      <c r="A726">
        <v>25</v>
      </c>
      <c r="B726" t="s">
        <v>523</v>
      </c>
      <c r="C726" t="s">
        <v>549</v>
      </c>
      <c r="D726">
        <v>51.212829589999998</v>
      </c>
      <c r="E726">
        <v>4.3977103199999998</v>
      </c>
      <c r="F726">
        <v>51.213310239999998</v>
      </c>
      <c r="G726">
        <v>4.39772797</v>
      </c>
      <c r="H726">
        <v>51.213069914999998</v>
      </c>
      <c r="I726">
        <v>4.3977191449999999</v>
      </c>
      <c r="J726">
        <v>3.2661689807784301E-3</v>
      </c>
    </row>
    <row r="727" spans="1:10" x14ac:dyDescent="0.3">
      <c r="A727">
        <v>5</v>
      </c>
      <c r="B727" t="s">
        <v>523</v>
      </c>
      <c r="C727" t="s">
        <v>529</v>
      </c>
      <c r="D727">
        <v>51.212829589999998</v>
      </c>
      <c r="E727">
        <v>4.3977103199999998</v>
      </c>
      <c r="F727">
        <v>51.213394170000001</v>
      </c>
      <c r="G727">
        <v>4.3977360699999997</v>
      </c>
      <c r="H727">
        <v>51.21311188</v>
      </c>
      <c r="I727">
        <v>4.3977231949999993</v>
      </c>
      <c r="J727">
        <v>2.2644543926200588E-3</v>
      </c>
    </row>
    <row r="728" spans="1:10" x14ac:dyDescent="0.3">
      <c r="A728">
        <v>16</v>
      </c>
      <c r="B728" t="s">
        <v>523</v>
      </c>
      <c r="C728" t="s">
        <v>540</v>
      </c>
      <c r="D728">
        <v>51.212829589999998</v>
      </c>
      <c r="E728">
        <v>4.3977103199999998</v>
      </c>
      <c r="F728">
        <v>51.213382719999998</v>
      </c>
      <c r="G728">
        <v>4.3976979299999996</v>
      </c>
      <c r="H728">
        <v>51.213106154999998</v>
      </c>
      <c r="I728">
        <v>4.3977041249999997</v>
      </c>
      <c r="J728">
        <v>1.0410015607116539E-3</v>
      </c>
    </row>
    <row r="729" spans="1:10" x14ac:dyDescent="0.3">
      <c r="A729">
        <v>79</v>
      </c>
      <c r="B729" t="s">
        <v>526</v>
      </c>
      <c r="C729" t="s">
        <v>532</v>
      </c>
    </row>
    <row r="730" spans="1:10" x14ac:dyDescent="0.3">
      <c r="A730">
        <v>82</v>
      </c>
      <c r="B730" t="s">
        <v>526</v>
      </c>
      <c r="C730" t="s">
        <v>535</v>
      </c>
    </row>
    <row r="731" spans="1:10" x14ac:dyDescent="0.3">
      <c r="A731">
        <v>84</v>
      </c>
      <c r="B731" t="s">
        <v>526</v>
      </c>
      <c r="C731" t="s">
        <v>537</v>
      </c>
    </row>
    <row r="732" spans="1:10" x14ac:dyDescent="0.3">
      <c r="A732">
        <v>86</v>
      </c>
      <c r="B732" t="s">
        <v>526</v>
      </c>
      <c r="C732" t="s">
        <v>539</v>
      </c>
    </row>
    <row r="733" spans="1:10" x14ac:dyDescent="0.3">
      <c r="A733">
        <v>98</v>
      </c>
      <c r="B733" t="s">
        <v>526</v>
      </c>
      <c r="C733" t="s">
        <v>551</v>
      </c>
    </row>
    <row r="734" spans="1:10" x14ac:dyDescent="0.3">
      <c r="A734">
        <v>106</v>
      </c>
      <c r="B734" t="s">
        <v>526</v>
      </c>
      <c r="C734" t="s">
        <v>559</v>
      </c>
    </row>
    <row r="735" spans="1:10" x14ac:dyDescent="0.3">
      <c r="A735">
        <v>271</v>
      </c>
      <c r="B735" t="s">
        <v>532</v>
      </c>
      <c r="C735" t="s">
        <v>535</v>
      </c>
    </row>
    <row r="736" spans="1:10" x14ac:dyDescent="0.3">
      <c r="A736">
        <v>273</v>
      </c>
      <c r="B736" t="s">
        <v>532</v>
      </c>
      <c r="C736" t="s">
        <v>537</v>
      </c>
    </row>
    <row r="737" spans="1:3" x14ac:dyDescent="0.3">
      <c r="A737">
        <v>275</v>
      </c>
      <c r="B737" t="s">
        <v>532</v>
      </c>
      <c r="C737" t="s">
        <v>539</v>
      </c>
    </row>
    <row r="738" spans="1:3" x14ac:dyDescent="0.3">
      <c r="A738">
        <v>287</v>
      </c>
      <c r="B738" t="s">
        <v>532</v>
      </c>
      <c r="C738" t="s">
        <v>551</v>
      </c>
    </row>
    <row r="739" spans="1:3" x14ac:dyDescent="0.3">
      <c r="A739">
        <v>295</v>
      </c>
      <c r="B739" t="s">
        <v>532</v>
      </c>
      <c r="C739" t="s">
        <v>559</v>
      </c>
    </row>
    <row r="740" spans="1:3" x14ac:dyDescent="0.3">
      <c r="A740">
        <v>354</v>
      </c>
      <c r="B740" t="s">
        <v>535</v>
      </c>
      <c r="C740" t="s">
        <v>537</v>
      </c>
    </row>
    <row r="741" spans="1:3" x14ac:dyDescent="0.3">
      <c r="A741">
        <v>356</v>
      </c>
      <c r="B741" t="s">
        <v>535</v>
      </c>
      <c r="C741" t="s">
        <v>539</v>
      </c>
    </row>
    <row r="742" spans="1:3" x14ac:dyDescent="0.3">
      <c r="A742">
        <v>368</v>
      </c>
      <c r="B742" t="s">
        <v>535</v>
      </c>
      <c r="C742" t="s">
        <v>551</v>
      </c>
    </row>
    <row r="743" spans="1:3" x14ac:dyDescent="0.3">
      <c r="A743">
        <v>376</v>
      </c>
      <c r="B743" t="s">
        <v>535</v>
      </c>
      <c r="C743" t="s">
        <v>559</v>
      </c>
    </row>
    <row r="744" spans="1:3" x14ac:dyDescent="0.3">
      <c r="A744">
        <v>405</v>
      </c>
      <c r="B744" t="s">
        <v>537</v>
      </c>
      <c r="C744" t="s">
        <v>539</v>
      </c>
    </row>
    <row r="745" spans="1:3" x14ac:dyDescent="0.3">
      <c r="A745">
        <v>417</v>
      </c>
      <c r="B745" t="s">
        <v>537</v>
      </c>
      <c r="C745" t="s">
        <v>551</v>
      </c>
    </row>
    <row r="746" spans="1:3" x14ac:dyDescent="0.3">
      <c r="A746">
        <v>425</v>
      </c>
      <c r="B746" t="s">
        <v>537</v>
      </c>
      <c r="C746" t="s">
        <v>559</v>
      </c>
    </row>
    <row r="747" spans="1:3" x14ac:dyDescent="0.3">
      <c r="A747">
        <v>462</v>
      </c>
      <c r="B747" t="s">
        <v>539</v>
      </c>
      <c r="C747" t="s">
        <v>551</v>
      </c>
    </row>
    <row r="748" spans="1:3" x14ac:dyDescent="0.3">
      <c r="A748">
        <v>470</v>
      </c>
      <c r="B748" t="s">
        <v>539</v>
      </c>
      <c r="C748" t="s">
        <v>559</v>
      </c>
    </row>
    <row r="749" spans="1:3" x14ac:dyDescent="0.3">
      <c r="A749">
        <v>656</v>
      </c>
      <c r="B749" t="s">
        <v>551</v>
      </c>
      <c r="C749" t="s">
        <v>559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16" workbookViewId="0">
      <selection activeCell="H31" sqref="H3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911</v>
      </c>
      <c r="G2" s="4"/>
      <c r="H2" s="4"/>
      <c r="I2" s="4" t="s">
        <v>872</v>
      </c>
      <c r="J2" s="13">
        <v>51.22081</v>
      </c>
      <c r="K2" s="13">
        <v>4.3878769999999996</v>
      </c>
    </row>
    <row r="3" spans="1:11" ht="15" customHeight="1" thickTop="1" x14ac:dyDescent="0.3"/>
    <row r="4" spans="1:11" ht="15" customHeight="1" x14ac:dyDescent="0.3">
      <c r="A4" t="s">
        <v>562</v>
      </c>
      <c r="B4">
        <v>40</v>
      </c>
    </row>
    <row r="5" spans="1:11" ht="15" customHeight="1" x14ac:dyDescent="0.3">
      <c r="A5" t="s">
        <v>564</v>
      </c>
      <c r="B5">
        <v>36</v>
      </c>
    </row>
    <row r="6" spans="1:11" ht="15" customHeight="1" x14ac:dyDescent="0.3">
      <c r="A6" t="s">
        <v>565</v>
      </c>
      <c r="B6">
        <v>36</v>
      </c>
    </row>
    <row r="7" spans="1:11" ht="15" customHeight="1" x14ac:dyDescent="0.3">
      <c r="A7" t="s">
        <v>566</v>
      </c>
      <c r="B7">
        <v>35</v>
      </c>
    </row>
    <row r="8" spans="1:11" ht="15" customHeight="1" x14ac:dyDescent="0.3">
      <c r="A8" t="s">
        <v>567</v>
      </c>
      <c r="B8">
        <v>33</v>
      </c>
    </row>
    <row r="9" spans="1:11" ht="15" customHeight="1" x14ac:dyDescent="0.3">
      <c r="A9" t="s">
        <v>568</v>
      </c>
      <c r="B9">
        <v>40</v>
      </c>
      <c r="C9">
        <v>51.221073150000002</v>
      </c>
      <c r="D9">
        <v>4.3874111200000003</v>
      </c>
    </row>
    <row r="10" spans="1:11" ht="15" customHeight="1" x14ac:dyDescent="0.3">
      <c r="A10" t="s">
        <v>569</v>
      </c>
      <c r="B10">
        <v>65</v>
      </c>
    </row>
    <row r="11" spans="1:11" ht="15" customHeight="1" x14ac:dyDescent="0.3">
      <c r="A11" t="s">
        <v>570</v>
      </c>
      <c r="B11">
        <v>36</v>
      </c>
      <c r="C11">
        <v>51.221019740000003</v>
      </c>
      <c r="D11">
        <v>4.38757515</v>
      </c>
    </row>
    <row r="12" spans="1:11" ht="15" customHeight="1" x14ac:dyDescent="0.3">
      <c r="A12" t="s">
        <v>571</v>
      </c>
      <c r="B12">
        <v>38</v>
      </c>
    </row>
    <row r="13" spans="1:11" ht="15" customHeight="1" x14ac:dyDescent="0.3">
      <c r="A13" t="s">
        <v>572</v>
      </c>
      <c r="B13">
        <v>36</v>
      </c>
    </row>
    <row r="14" spans="1:11" ht="15" customHeight="1" x14ac:dyDescent="0.3">
      <c r="A14" t="s">
        <v>573</v>
      </c>
      <c r="B14">
        <v>38</v>
      </c>
    </row>
    <row r="15" spans="1:11" ht="15" customHeight="1" x14ac:dyDescent="0.3">
      <c r="A15" t="s">
        <v>574</v>
      </c>
      <c r="B15">
        <v>31</v>
      </c>
    </row>
    <row r="16" spans="1:11" ht="15" customHeight="1" x14ac:dyDescent="0.3">
      <c r="A16" t="s">
        <v>575</v>
      </c>
      <c r="B16">
        <v>16</v>
      </c>
    </row>
    <row r="17" spans="1:11" ht="15" customHeight="1" x14ac:dyDescent="0.3">
      <c r="A17" t="s">
        <v>576</v>
      </c>
      <c r="B17">
        <v>30</v>
      </c>
      <c r="C17">
        <v>51.221214289999999</v>
      </c>
      <c r="D17">
        <v>4.38783455</v>
      </c>
    </row>
    <row r="18" spans="1:11" ht="15" customHeight="1" x14ac:dyDescent="0.3">
      <c r="A18" t="s">
        <v>577</v>
      </c>
      <c r="B18">
        <v>26</v>
      </c>
      <c r="C18">
        <v>51.22077942</v>
      </c>
      <c r="D18">
        <v>4.3864817599999997</v>
      </c>
    </row>
    <row r="19" spans="1:11" ht="15" customHeight="1" x14ac:dyDescent="0.3">
      <c r="A19" t="s">
        <v>578</v>
      </c>
      <c r="B19">
        <v>40</v>
      </c>
      <c r="C19">
        <v>51.221050259999998</v>
      </c>
      <c r="D19">
        <v>4.3875803900000001</v>
      </c>
    </row>
    <row r="20" spans="1:11" ht="15" customHeight="1" x14ac:dyDescent="0.3">
      <c r="A20" t="s">
        <v>579</v>
      </c>
      <c r="B20">
        <v>45</v>
      </c>
      <c r="C20">
        <v>51.220565800000003</v>
      </c>
      <c r="D20">
        <v>4.3883070899999996</v>
      </c>
    </row>
    <row r="21" spans="1:11" ht="15" customHeight="1" x14ac:dyDescent="0.3">
      <c r="A21" t="s">
        <v>580</v>
      </c>
      <c r="B21">
        <v>33</v>
      </c>
      <c r="C21">
        <v>51.217201230000001</v>
      </c>
      <c r="D21">
        <v>4.3944182400000003</v>
      </c>
    </row>
    <row r="22" spans="1:11" ht="15" customHeight="1" x14ac:dyDescent="0.3">
      <c r="A22" t="s">
        <v>581</v>
      </c>
      <c r="B22">
        <v>35</v>
      </c>
      <c r="C22">
        <v>51.221366879999998</v>
      </c>
      <c r="D22">
        <v>4.3877539600000004</v>
      </c>
    </row>
    <row r="23" spans="1:11" ht="15" customHeight="1" x14ac:dyDescent="0.3">
      <c r="A23" t="s">
        <v>582</v>
      </c>
      <c r="B23">
        <v>66</v>
      </c>
    </row>
    <row r="24" spans="1:11" ht="15" customHeight="1" x14ac:dyDescent="0.3">
      <c r="A24" t="s">
        <v>583</v>
      </c>
      <c r="B24">
        <v>40</v>
      </c>
    </row>
    <row r="25" spans="1:11" ht="15" customHeight="1" x14ac:dyDescent="0.3">
      <c r="A25" t="s">
        <v>584</v>
      </c>
      <c r="B25">
        <v>40</v>
      </c>
    </row>
    <row r="26" spans="1:11" ht="15" customHeight="1" x14ac:dyDescent="0.3">
      <c r="A26" t="s">
        <v>585</v>
      </c>
      <c r="B26">
        <v>36</v>
      </c>
      <c r="C26">
        <v>51.220764160000002</v>
      </c>
      <c r="D26">
        <v>4.3876237900000001</v>
      </c>
    </row>
    <row r="27" spans="1:11" ht="15" customHeight="1" x14ac:dyDescent="0.3">
      <c r="A27" t="s">
        <v>586</v>
      </c>
      <c r="B27">
        <v>35</v>
      </c>
      <c r="C27">
        <v>51.221263890000003</v>
      </c>
      <c r="D27">
        <v>4.3870639799999998</v>
      </c>
    </row>
    <row r="28" spans="1:11" ht="15" customHeight="1" x14ac:dyDescent="0.3">
      <c r="A28" t="s">
        <v>587</v>
      </c>
      <c r="B28">
        <v>36</v>
      </c>
      <c r="C28" s="19">
        <v>51.075477599999999</v>
      </c>
      <c r="D28" s="19">
        <v>3.7237401000000001</v>
      </c>
      <c r="F28" s="19" t="s">
        <v>588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56.000000000000007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30.333333333333339</v>
      </c>
      <c r="J31" s="14">
        <v>4.5490676678522286</v>
      </c>
      <c r="K31" s="14">
        <f>MEDIAN(Tabel1448[Distance error (km)])</f>
        <v>4.5117062614575029E-2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24</v>
      </c>
      <c r="B34" t="s">
        <v>562</v>
      </c>
      <c r="C34" t="s">
        <v>587</v>
      </c>
      <c r="F34">
        <v>51.075477599999999</v>
      </c>
      <c r="G34">
        <v>3.7237401000000001</v>
      </c>
      <c r="H34">
        <v>51.075477599999999</v>
      </c>
      <c r="I34">
        <v>3.7237401000000001</v>
      </c>
      <c r="J34">
        <v>49.063454136729803</v>
      </c>
    </row>
    <row r="35" spans="1:10" x14ac:dyDescent="0.3">
      <c r="A35">
        <v>47</v>
      </c>
      <c r="B35" t="s">
        <v>564</v>
      </c>
      <c r="C35" t="s">
        <v>587</v>
      </c>
      <c r="F35">
        <v>51.075477599999999</v>
      </c>
      <c r="G35">
        <v>3.7237401000000001</v>
      </c>
      <c r="H35">
        <v>51.075477599999999</v>
      </c>
      <c r="I35">
        <v>3.7237401000000001</v>
      </c>
      <c r="J35">
        <v>49.063454136729803</v>
      </c>
    </row>
    <row r="36" spans="1:10" x14ac:dyDescent="0.3">
      <c r="A36">
        <v>69</v>
      </c>
      <c r="B36" t="s">
        <v>565</v>
      </c>
      <c r="C36" t="s">
        <v>587</v>
      </c>
      <c r="F36">
        <v>51.075477599999999</v>
      </c>
      <c r="G36">
        <v>3.7237401000000001</v>
      </c>
      <c r="H36">
        <v>51.075477599999999</v>
      </c>
      <c r="I36">
        <v>3.7237401000000001</v>
      </c>
      <c r="J36">
        <v>49.063454136729803</v>
      </c>
    </row>
    <row r="37" spans="1:10" x14ac:dyDescent="0.3">
      <c r="A37">
        <v>90</v>
      </c>
      <c r="B37" t="s">
        <v>566</v>
      </c>
      <c r="C37" t="s">
        <v>587</v>
      </c>
      <c r="F37">
        <v>51.075477599999999</v>
      </c>
      <c r="G37">
        <v>3.7237401000000001</v>
      </c>
      <c r="H37">
        <v>51.075477599999999</v>
      </c>
      <c r="I37">
        <v>3.7237401000000001</v>
      </c>
      <c r="J37">
        <v>49.063454136729803</v>
      </c>
    </row>
    <row r="38" spans="1:10" x14ac:dyDescent="0.3">
      <c r="A38">
        <v>110</v>
      </c>
      <c r="B38" t="s">
        <v>567</v>
      </c>
      <c r="C38" t="s">
        <v>587</v>
      </c>
      <c r="F38">
        <v>51.075477599999999</v>
      </c>
      <c r="G38">
        <v>3.7237401000000001</v>
      </c>
      <c r="H38">
        <v>51.075477599999999</v>
      </c>
      <c r="I38">
        <v>3.7237401000000001</v>
      </c>
      <c r="J38">
        <v>49.063454136729803</v>
      </c>
    </row>
    <row r="39" spans="1:10" x14ac:dyDescent="0.3">
      <c r="A39">
        <v>147</v>
      </c>
      <c r="B39" t="s">
        <v>569</v>
      </c>
      <c r="C39" t="s">
        <v>587</v>
      </c>
      <c r="F39">
        <v>51.075477599999999</v>
      </c>
      <c r="G39">
        <v>3.7237401000000001</v>
      </c>
      <c r="H39">
        <v>51.075477599999999</v>
      </c>
      <c r="I39">
        <v>3.7237401000000001</v>
      </c>
      <c r="J39">
        <v>49.063454136729803</v>
      </c>
    </row>
    <row r="40" spans="1:10" x14ac:dyDescent="0.3">
      <c r="A40">
        <v>180</v>
      </c>
      <c r="B40" t="s">
        <v>571</v>
      </c>
      <c r="C40" t="s">
        <v>587</v>
      </c>
      <c r="F40">
        <v>51.075477599999999</v>
      </c>
      <c r="G40">
        <v>3.7237401000000001</v>
      </c>
      <c r="H40">
        <v>51.075477599999999</v>
      </c>
      <c r="I40">
        <v>3.7237401000000001</v>
      </c>
      <c r="J40">
        <v>49.063454136729803</v>
      </c>
    </row>
    <row r="41" spans="1:10" x14ac:dyDescent="0.3">
      <c r="A41">
        <v>195</v>
      </c>
      <c r="B41" t="s">
        <v>572</v>
      </c>
      <c r="C41" t="s">
        <v>587</v>
      </c>
      <c r="F41">
        <v>51.075477599999999</v>
      </c>
      <c r="G41">
        <v>3.7237401000000001</v>
      </c>
      <c r="H41">
        <v>51.075477599999999</v>
      </c>
      <c r="I41">
        <v>3.7237401000000001</v>
      </c>
      <c r="J41">
        <v>49.063454136729803</v>
      </c>
    </row>
    <row r="42" spans="1:10" x14ac:dyDescent="0.3">
      <c r="A42">
        <v>209</v>
      </c>
      <c r="B42" t="s">
        <v>573</v>
      </c>
      <c r="C42" t="s">
        <v>587</v>
      </c>
      <c r="F42">
        <v>51.075477599999999</v>
      </c>
      <c r="G42">
        <v>3.7237401000000001</v>
      </c>
      <c r="H42">
        <v>51.075477599999999</v>
      </c>
      <c r="I42">
        <v>3.7237401000000001</v>
      </c>
      <c r="J42">
        <v>49.063454136729803</v>
      </c>
    </row>
    <row r="43" spans="1:10" x14ac:dyDescent="0.3">
      <c r="A43">
        <v>222</v>
      </c>
      <c r="B43" t="s">
        <v>574</v>
      </c>
      <c r="C43" t="s">
        <v>587</v>
      </c>
      <c r="F43">
        <v>51.075477599999999</v>
      </c>
      <c r="G43">
        <v>3.7237401000000001</v>
      </c>
      <c r="H43">
        <v>51.075477599999999</v>
      </c>
      <c r="I43">
        <v>3.7237401000000001</v>
      </c>
      <c r="J43">
        <v>49.063454136729803</v>
      </c>
    </row>
    <row r="44" spans="1:10" x14ac:dyDescent="0.3">
      <c r="A44">
        <v>234</v>
      </c>
      <c r="B44" t="s">
        <v>575</v>
      </c>
      <c r="C44" t="s">
        <v>587</v>
      </c>
      <c r="F44">
        <v>51.075477599999999</v>
      </c>
      <c r="G44">
        <v>3.7237401000000001</v>
      </c>
      <c r="H44">
        <v>51.075477599999999</v>
      </c>
      <c r="I44">
        <v>3.7237401000000001</v>
      </c>
      <c r="J44">
        <v>49.063454136729803</v>
      </c>
    </row>
    <row r="45" spans="1:10" x14ac:dyDescent="0.3">
      <c r="A45">
        <v>290</v>
      </c>
      <c r="B45" t="s">
        <v>582</v>
      </c>
      <c r="C45" t="s">
        <v>587</v>
      </c>
      <c r="F45">
        <v>51.075477599999999</v>
      </c>
      <c r="G45">
        <v>3.7237401000000001</v>
      </c>
      <c r="H45">
        <v>51.075477599999999</v>
      </c>
      <c r="I45">
        <v>3.7237401000000001</v>
      </c>
      <c r="J45">
        <v>49.063454136729803</v>
      </c>
    </row>
    <row r="46" spans="1:10" x14ac:dyDescent="0.3">
      <c r="A46">
        <v>294</v>
      </c>
      <c r="B46" t="s">
        <v>583</v>
      </c>
      <c r="C46" t="s">
        <v>587</v>
      </c>
      <c r="F46">
        <v>51.075477599999999</v>
      </c>
      <c r="G46">
        <v>3.7237401000000001</v>
      </c>
      <c r="H46">
        <v>51.075477599999999</v>
      </c>
      <c r="I46">
        <v>3.7237401000000001</v>
      </c>
      <c r="J46">
        <v>49.063454136729803</v>
      </c>
    </row>
    <row r="47" spans="1:10" x14ac:dyDescent="0.3">
      <c r="A47">
        <v>297</v>
      </c>
      <c r="B47" t="s">
        <v>584</v>
      </c>
      <c r="C47" t="s">
        <v>587</v>
      </c>
      <c r="F47">
        <v>51.075477599999999</v>
      </c>
      <c r="G47">
        <v>3.7237401000000001</v>
      </c>
      <c r="H47">
        <v>51.075477599999999</v>
      </c>
      <c r="I47">
        <v>3.7237401000000001</v>
      </c>
      <c r="J47">
        <v>49.063454136729803</v>
      </c>
    </row>
    <row r="48" spans="1:10" x14ac:dyDescent="0.3">
      <c r="A48">
        <v>255</v>
      </c>
      <c r="B48" t="s">
        <v>577</v>
      </c>
      <c r="C48" t="s">
        <v>587</v>
      </c>
      <c r="D48">
        <v>51.22077942</v>
      </c>
      <c r="E48">
        <v>4.3864817599999997</v>
      </c>
      <c r="F48">
        <v>51.075477599999999</v>
      </c>
      <c r="G48">
        <v>3.7237401000000001</v>
      </c>
      <c r="H48">
        <v>51.148128509999999</v>
      </c>
      <c r="I48">
        <v>4.0551109299999997</v>
      </c>
      <c r="J48">
        <v>24.561060656198912</v>
      </c>
    </row>
    <row r="49" spans="1:10" x14ac:dyDescent="0.3">
      <c r="A49">
        <v>300</v>
      </c>
      <c r="B49" t="s">
        <v>586</v>
      </c>
      <c r="C49" t="s">
        <v>587</v>
      </c>
      <c r="D49">
        <v>51.221263890000003</v>
      </c>
      <c r="E49">
        <v>4.3870639799999998</v>
      </c>
      <c r="F49">
        <v>51.075477599999999</v>
      </c>
      <c r="G49">
        <v>3.7237401000000001</v>
      </c>
      <c r="H49">
        <v>51.148370745000001</v>
      </c>
      <c r="I49">
        <v>4.0554020399999997</v>
      </c>
      <c r="J49">
        <v>24.532987288199841</v>
      </c>
    </row>
    <row r="50" spans="1:10" x14ac:dyDescent="0.3">
      <c r="A50">
        <v>129</v>
      </c>
      <c r="B50" t="s">
        <v>568</v>
      </c>
      <c r="C50" t="s">
        <v>587</v>
      </c>
      <c r="D50">
        <v>51.221073150000002</v>
      </c>
      <c r="E50">
        <v>4.3874111200000003</v>
      </c>
      <c r="F50">
        <v>51.075477599999999</v>
      </c>
      <c r="G50">
        <v>3.7237401000000001</v>
      </c>
      <c r="H50">
        <v>51.148275374999997</v>
      </c>
      <c r="I50">
        <v>4.05557561</v>
      </c>
      <c r="J50">
        <v>24.525068811388511</v>
      </c>
    </row>
    <row r="51" spans="1:10" x14ac:dyDescent="0.3">
      <c r="A51">
        <v>299</v>
      </c>
      <c r="B51" t="s">
        <v>585</v>
      </c>
      <c r="C51" t="s">
        <v>587</v>
      </c>
      <c r="D51">
        <v>51.220764160000002</v>
      </c>
      <c r="E51">
        <v>4.3876237900000001</v>
      </c>
      <c r="F51">
        <v>51.075477599999999</v>
      </c>
      <c r="G51">
        <v>3.7237401000000001</v>
      </c>
      <c r="H51">
        <v>51.14812088</v>
      </c>
      <c r="I51">
        <v>4.0556819449999999</v>
      </c>
      <c r="J51">
        <v>24.523763010432621</v>
      </c>
    </row>
    <row r="52" spans="1:10" x14ac:dyDescent="0.3">
      <c r="A52">
        <v>164</v>
      </c>
      <c r="B52" t="s">
        <v>570</v>
      </c>
      <c r="C52" t="s">
        <v>587</v>
      </c>
      <c r="D52">
        <v>51.221019740000003</v>
      </c>
      <c r="E52">
        <v>4.38757515</v>
      </c>
      <c r="F52">
        <v>51.075477599999999</v>
      </c>
      <c r="G52">
        <v>3.7237401000000001</v>
      </c>
      <c r="H52">
        <v>51.148248670000001</v>
      </c>
      <c r="I52">
        <v>4.0556576250000003</v>
      </c>
      <c r="J52">
        <v>24.52065379735085</v>
      </c>
    </row>
    <row r="53" spans="1:10" x14ac:dyDescent="0.3">
      <c r="A53">
        <v>264</v>
      </c>
      <c r="B53" t="s">
        <v>578</v>
      </c>
      <c r="C53" t="s">
        <v>587</v>
      </c>
      <c r="D53">
        <v>51.221050259999998</v>
      </c>
      <c r="E53">
        <v>4.3875803900000001</v>
      </c>
      <c r="F53">
        <v>51.075477599999999</v>
      </c>
      <c r="G53">
        <v>3.7237401000000001</v>
      </c>
      <c r="H53">
        <v>51.148263929999999</v>
      </c>
      <c r="I53">
        <v>4.0556602450000003</v>
      </c>
      <c r="J53">
        <v>24.5199194502541</v>
      </c>
    </row>
    <row r="54" spans="1:10" x14ac:dyDescent="0.3">
      <c r="A54">
        <v>245</v>
      </c>
      <c r="B54" t="s">
        <v>576</v>
      </c>
      <c r="C54" t="s">
        <v>587</v>
      </c>
      <c r="D54">
        <v>51.221214289999999</v>
      </c>
      <c r="E54">
        <v>4.38783455</v>
      </c>
      <c r="F54">
        <v>51.075477599999999</v>
      </c>
      <c r="G54">
        <v>3.7237401000000001</v>
      </c>
      <c r="H54">
        <v>51.148345945000003</v>
      </c>
      <c r="I54">
        <v>4.0557873249999998</v>
      </c>
      <c r="J54">
        <v>24.508536210174331</v>
      </c>
    </row>
    <row r="55" spans="1:10" x14ac:dyDescent="0.3">
      <c r="A55">
        <v>285</v>
      </c>
      <c r="B55" t="s">
        <v>581</v>
      </c>
      <c r="C55" t="s">
        <v>587</v>
      </c>
      <c r="D55">
        <v>51.221366879999998</v>
      </c>
      <c r="E55">
        <v>4.3877539600000004</v>
      </c>
      <c r="F55">
        <v>51.075477599999999</v>
      </c>
      <c r="G55">
        <v>3.7237401000000001</v>
      </c>
      <c r="H55">
        <v>51.148422240000002</v>
      </c>
      <c r="I55">
        <v>4.05574703</v>
      </c>
      <c r="J55">
        <v>24.50838298375524</v>
      </c>
    </row>
    <row r="56" spans="1:10" x14ac:dyDescent="0.3">
      <c r="A56">
        <v>272</v>
      </c>
      <c r="B56" t="s">
        <v>579</v>
      </c>
      <c r="C56" t="s">
        <v>587</v>
      </c>
      <c r="D56">
        <v>51.220565800000003</v>
      </c>
      <c r="E56">
        <v>4.3883070899999996</v>
      </c>
      <c r="F56">
        <v>51.075477599999999</v>
      </c>
      <c r="G56">
        <v>3.7237401000000001</v>
      </c>
      <c r="H56">
        <v>51.148021700000001</v>
      </c>
      <c r="I56">
        <v>4.0560235950000001</v>
      </c>
      <c r="J56">
        <v>24.504946067527321</v>
      </c>
    </row>
    <row r="57" spans="1:10" x14ac:dyDescent="0.3">
      <c r="A57">
        <v>279</v>
      </c>
      <c r="B57" t="s">
        <v>580</v>
      </c>
      <c r="C57" t="s">
        <v>587</v>
      </c>
      <c r="D57">
        <v>51.217201230000001</v>
      </c>
      <c r="E57">
        <v>4.3944182400000003</v>
      </c>
      <c r="F57">
        <v>51.075477599999999</v>
      </c>
      <c r="G57">
        <v>3.7237401000000001</v>
      </c>
      <c r="H57">
        <v>51.146339415</v>
      </c>
      <c r="I57">
        <v>4.0590791700000004</v>
      </c>
      <c r="J57">
        <v>24.367356831195131</v>
      </c>
    </row>
    <row r="58" spans="1:10" x14ac:dyDescent="0.3">
      <c r="A58">
        <v>17</v>
      </c>
      <c r="B58" t="s">
        <v>562</v>
      </c>
      <c r="C58" t="s">
        <v>580</v>
      </c>
      <c r="F58">
        <v>51.217201230000001</v>
      </c>
      <c r="G58">
        <v>4.3944182400000003</v>
      </c>
      <c r="H58">
        <v>51.217201230000001</v>
      </c>
      <c r="I58">
        <v>4.3944182400000003</v>
      </c>
      <c r="J58">
        <v>0.60710028651440806</v>
      </c>
    </row>
    <row r="59" spans="1:10" x14ac:dyDescent="0.3">
      <c r="A59">
        <v>40</v>
      </c>
      <c r="B59" t="s">
        <v>564</v>
      </c>
      <c r="C59" t="s">
        <v>580</v>
      </c>
      <c r="F59">
        <v>51.217201230000001</v>
      </c>
      <c r="G59">
        <v>4.3944182400000003</v>
      </c>
      <c r="H59">
        <v>51.217201230000001</v>
      </c>
      <c r="I59">
        <v>4.3944182400000003</v>
      </c>
      <c r="J59">
        <v>0.60710028651440806</v>
      </c>
    </row>
    <row r="60" spans="1:10" x14ac:dyDescent="0.3">
      <c r="A60">
        <v>62</v>
      </c>
      <c r="B60" t="s">
        <v>565</v>
      </c>
      <c r="C60" t="s">
        <v>580</v>
      </c>
      <c r="F60">
        <v>51.217201230000001</v>
      </c>
      <c r="G60">
        <v>4.3944182400000003</v>
      </c>
      <c r="H60">
        <v>51.217201230000001</v>
      </c>
      <c r="I60">
        <v>4.3944182400000003</v>
      </c>
      <c r="J60">
        <v>0.60710028651440806</v>
      </c>
    </row>
    <row r="61" spans="1:10" x14ac:dyDescent="0.3">
      <c r="A61">
        <v>83</v>
      </c>
      <c r="B61" t="s">
        <v>566</v>
      </c>
      <c r="C61" t="s">
        <v>580</v>
      </c>
      <c r="F61">
        <v>51.217201230000001</v>
      </c>
      <c r="G61">
        <v>4.3944182400000003</v>
      </c>
      <c r="H61">
        <v>51.217201230000001</v>
      </c>
      <c r="I61">
        <v>4.3944182400000003</v>
      </c>
      <c r="J61">
        <v>0.60710028651440806</v>
      </c>
    </row>
    <row r="62" spans="1:10" x14ac:dyDescent="0.3">
      <c r="A62">
        <v>103</v>
      </c>
      <c r="B62" t="s">
        <v>567</v>
      </c>
      <c r="C62" t="s">
        <v>580</v>
      </c>
      <c r="F62">
        <v>51.217201230000001</v>
      </c>
      <c r="G62">
        <v>4.3944182400000003</v>
      </c>
      <c r="H62">
        <v>51.217201230000001</v>
      </c>
      <c r="I62">
        <v>4.3944182400000003</v>
      </c>
      <c r="J62">
        <v>0.60710028651440806</v>
      </c>
    </row>
    <row r="63" spans="1:10" x14ac:dyDescent="0.3">
      <c r="A63">
        <v>140</v>
      </c>
      <c r="B63" t="s">
        <v>569</v>
      </c>
      <c r="C63" t="s">
        <v>580</v>
      </c>
      <c r="F63">
        <v>51.217201230000001</v>
      </c>
      <c r="G63">
        <v>4.3944182400000003</v>
      </c>
      <c r="H63">
        <v>51.217201230000001</v>
      </c>
      <c r="I63">
        <v>4.3944182400000003</v>
      </c>
      <c r="J63">
        <v>0.60710028651440806</v>
      </c>
    </row>
    <row r="64" spans="1:10" x14ac:dyDescent="0.3">
      <c r="A64">
        <v>173</v>
      </c>
      <c r="B64" t="s">
        <v>571</v>
      </c>
      <c r="C64" t="s">
        <v>580</v>
      </c>
      <c r="F64">
        <v>51.217201230000001</v>
      </c>
      <c r="G64">
        <v>4.3944182400000003</v>
      </c>
      <c r="H64">
        <v>51.217201230000001</v>
      </c>
      <c r="I64">
        <v>4.3944182400000003</v>
      </c>
      <c r="J64">
        <v>0.60710028651440806</v>
      </c>
    </row>
    <row r="65" spans="1:10" x14ac:dyDescent="0.3">
      <c r="A65">
        <v>188</v>
      </c>
      <c r="B65" t="s">
        <v>572</v>
      </c>
      <c r="C65" t="s">
        <v>580</v>
      </c>
      <c r="F65">
        <v>51.217201230000001</v>
      </c>
      <c r="G65">
        <v>4.3944182400000003</v>
      </c>
      <c r="H65">
        <v>51.217201230000001</v>
      </c>
      <c r="I65">
        <v>4.3944182400000003</v>
      </c>
      <c r="J65">
        <v>0.60710028651440806</v>
      </c>
    </row>
    <row r="66" spans="1:10" x14ac:dyDescent="0.3">
      <c r="A66">
        <v>202</v>
      </c>
      <c r="B66" t="s">
        <v>573</v>
      </c>
      <c r="C66" t="s">
        <v>580</v>
      </c>
      <c r="F66">
        <v>51.217201230000001</v>
      </c>
      <c r="G66">
        <v>4.3944182400000003</v>
      </c>
      <c r="H66">
        <v>51.217201230000001</v>
      </c>
      <c r="I66">
        <v>4.3944182400000003</v>
      </c>
      <c r="J66">
        <v>0.60710028651440806</v>
      </c>
    </row>
    <row r="67" spans="1:10" x14ac:dyDescent="0.3">
      <c r="A67">
        <v>215</v>
      </c>
      <c r="B67" t="s">
        <v>574</v>
      </c>
      <c r="C67" t="s">
        <v>580</v>
      </c>
      <c r="F67">
        <v>51.217201230000001</v>
      </c>
      <c r="G67">
        <v>4.3944182400000003</v>
      </c>
      <c r="H67">
        <v>51.217201230000001</v>
      </c>
      <c r="I67">
        <v>4.3944182400000003</v>
      </c>
      <c r="J67">
        <v>0.60710028651440806</v>
      </c>
    </row>
    <row r="68" spans="1:10" x14ac:dyDescent="0.3">
      <c r="A68">
        <v>227</v>
      </c>
      <c r="B68" t="s">
        <v>575</v>
      </c>
      <c r="C68" t="s">
        <v>580</v>
      </c>
      <c r="F68">
        <v>51.217201230000001</v>
      </c>
      <c r="G68">
        <v>4.3944182400000003</v>
      </c>
      <c r="H68">
        <v>51.217201230000001</v>
      </c>
      <c r="I68">
        <v>4.3944182400000003</v>
      </c>
      <c r="J68">
        <v>0.60710028651440806</v>
      </c>
    </row>
    <row r="69" spans="1:10" x14ac:dyDescent="0.3">
      <c r="A69">
        <v>274</v>
      </c>
      <c r="B69" t="s">
        <v>580</v>
      </c>
      <c r="C69" t="s">
        <v>582</v>
      </c>
      <c r="D69">
        <v>51.217201230000001</v>
      </c>
      <c r="E69">
        <v>4.3944182400000003</v>
      </c>
      <c r="H69">
        <v>51.217201230000001</v>
      </c>
      <c r="I69">
        <v>4.3944182400000003</v>
      </c>
      <c r="J69">
        <v>0.60710028651440806</v>
      </c>
    </row>
    <row r="70" spans="1:10" x14ac:dyDescent="0.3">
      <c r="A70">
        <v>275</v>
      </c>
      <c r="B70" t="s">
        <v>580</v>
      </c>
      <c r="C70" t="s">
        <v>583</v>
      </c>
      <c r="D70">
        <v>51.217201230000001</v>
      </c>
      <c r="E70">
        <v>4.3944182400000003</v>
      </c>
      <c r="H70">
        <v>51.217201230000001</v>
      </c>
      <c r="I70">
        <v>4.3944182400000003</v>
      </c>
      <c r="J70">
        <v>0.60710028651440806</v>
      </c>
    </row>
    <row r="71" spans="1:10" x14ac:dyDescent="0.3">
      <c r="A71">
        <v>276</v>
      </c>
      <c r="B71" t="s">
        <v>580</v>
      </c>
      <c r="C71" t="s">
        <v>584</v>
      </c>
      <c r="D71">
        <v>51.217201230000001</v>
      </c>
      <c r="E71">
        <v>4.3944182400000003</v>
      </c>
      <c r="H71">
        <v>51.217201230000001</v>
      </c>
      <c r="I71">
        <v>4.3944182400000003</v>
      </c>
      <c r="J71">
        <v>0.60710028651440806</v>
      </c>
    </row>
    <row r="72" spans="1:10" x14ac:dyDescent="0.3">
      <c r="A72">
        <v>265</v>
      </c>
      <c r="B72" t="s">
        <v>579</v>
      </c>
      <c r="C72" t="s">
        <v>580</v>
      </c>
      <c r="D72">
        <v>51.220565800000003</v>
      </c>
      <c r="E72">
        <v>4.3883070899999996</v>
      </c>
      <c r="F72">
        <v>51.217201230000001</v>
      </c>
      <c r="G72">
        <v>4.3944182400000003</v>
      </c>
      <c r="H72">
        <v>51.218883515000002</v>
      </c>
      <c r="I72">
        <v>4.3913626649999999</v>
      </c>
      <c r="J72">
        <v>0.32375988186351012</v>
      </c>
    </row>
    <row r="73" spans="1:10" x14ac:dyDescent="0.3">
      <c r="A73">
        <v>277</v>
      </c>
      <c r="B73" t="s">
        <v>580</v>
      </c>
      <c r="C73" t="s">
        <v>585</v>
      </c>
      <c r="D73">
        <v>51.217201230000001</v>
      </c>
      <c r="E73">
        <v>4.3944182400000003</v>
      </c>
      <c r="F73">
        <v>51.220764160000002</v>
      </c>
      <c r="G73">
        <v>4.3876237900000001</v>
      </c>
      <c r="H73">
        <v>51.218982695000001</v>
      </c>
      <c r="I73">
        <v>4.3910210149999997</v>
      </c>
      <c r="J73">
        <v>0.29871509360344001</v>
      </c>
    </row>
    <row r="74" spans="1:10" x14ac:dyDescent="0.3">
      <c r="A74">
        <v>238</v>
      </c>
      <c r="B74" t="s">
        <v>576</v>
      </c>
      <c r="C74" t="s">
        <v>580</v>
      </c>
      <c r="D74">
        <v>51.221214289999999</v>
      </c>
      <c r="E74">
        <v>4.38783455</v>
      </c>
      <c r="F74">
        <v>51.217201230000001</v>
      </c>
      <c r="G74">
        <v>4.3944182400000003</v>
      </c>
      <c r="H74">
        <v>51.219207760000003</v>
      </c>
      <c r="I74">
        <v>4.3911263950000006</v>
      </c>
      <c r="J74">
        <v>0.28801862654522309</v>
      </c>
    </row>
    <row r="75" spans="1:10" x14ac:dyDescent="0.3">
      <c r="A75">
        <v>157</v>
      </c>
      <c r="B75" t="s">
        <v>570</v>
      </c>
      <c r="C75" t="s">
        <v>580</v>
      </c>
      <c r="D75">
        <v>51.221019740000003</v>
      </c>
      <c r="E75">
        <v>4.38757515</v>
      </c>
      <c r="F75">
        <v>51.217201230000001</v>
      </c>
      <c r="G75">
        <v>4.3944182400000003</v>
      </c>
      <c r="H75">
        <v>51.219110485000002</v>
      </c>
      <c r="I75">
        <v>4.3909966950000001</v>
      </c>
      <c r="J75">
        <v>0.28795692771198972</v>
      </c>
    </row>
    <row r="76" spans="1:10" x14ac:dyDescent="0.3">
      <c r="A76">
        <v>257</v>
      </c>
      <c r="B76" t="s">
        <v>578</v>
      </c>
      <c r="C76" t="s">
        <v>580</v>
      </c>
      <c r="D76">
        <v>51.221050259999998</v>
      </c>
      <c r="E76">
        <v>4.3875803900000001</v>
      </c>
      <c r="F76">
        <v>51.217201230000001</v>
      </c>
      <c r="G76">
        <v>4.3944182400000003</v>
      </c>
      <c r="H76">
        <v>51.219125744999999</v>
      </c>
      <c r="I76">
        <v>4.3909993150000002</v>
      </c>
      <c r="J76">
        <v>0.28698441243961148</v>
      </c>
    </row>
    <row r="77" spans="1:10" x14ac:dyDescent="0.3">
      <c r="A77">
        <v>122</v>
      </c>
      <c r="B77" t="s">
        <v>568</v>
      </c>
      <c r="C77" t="s">
        <v>580</v>
      </c>
      <c r="D77">
        <v>51.221073150000002</v>
      </c>
      <c r="E77">
        <v>4.3874111200000003</v>
      </c>
      <c r="F77">
        <v>51.217201230000001</v>
      </c>
      <c r="G77">
        <v>4.3944182400000003</v>
      </c>
      <c r="H77">
        <v>51.219137189999998</v>
      </c>
      <c r="I77">
        <v>4.3909146799999998</v>
      </c>
      <c r="J77">
        <v>0.28170234773372899</v>
      </c>
    </row>
    <row r="78" spans="1:10" x14ac:dyDescent="0.3">
      <c r="A78">
        <v>273</v>
      </c>
      <c r="B78" t="s">
        <v>580</v>
      </c>
      <c r="C78" t="s">
        <v>581</v>
      </c>
      <c r="D78">
        <v>51.217201230000001</v>
      </c>
      <c r="E78">
        <v>4.3944182400000003</v>
      </c>
      <c r="F78">
        <v>51.221366879999998</v>
      </c>
      <c r="G78">
        <v>4.3877539600000004</v>
      </c>
      <c r="H78">
        <v>51.219284055000003</v>
      </c>
      <c r="I78">
        <v>4.3910861000000008</v>
      </c>
      <c r="J78">
        <v>0.28060902313706881</v>
      </c>
    </row>
    <row r="79" spans="1:10" x14ac:dyDescent="0.3">
      <c r="A79">
        <v>248</v>
      </c>
      <c r="B79" t="s">
        <v>577</v>
      </c>
      <c r="C79" t="s">
        <v>580</v>
      </c>
      <c r="D79">
        <v>51.22077942</v>
      </c>
      <c r="E79">
        <v>4.3864817599999997</v>
      </c>
      <c r="F79">
        <v>51.217201230000001</v>
      </c>
      <c r="G79">
        <v>4.3944182400000003</v>
      </c>
      <c r="H79">
        <v>51.218990325</v>
      </c>
      <c r="I79">
        <v>4.3904500000000004</v>
      </c>
      <c r="J79">
        <v>0.2702820634067763</v>
      </c>
    </row>
    <row r="80" spans="1:10" x14ac:dyDescent="0.3">
      <c r="A80">
        <v>278</v>
      </c>
      <c r="B80" t="s">
        <v>580</v>
      </c>
      <c r="C80" t="s">
        <v>586</v>
      </c>
      <c r="D80">
        <v>51.217201230000001</v>
      </c>
      <c r="E80">
        <v>4.3944182400000003</v>
      </c>
      <c r="F80">
        <v>51.221263890000003</v>
      </c>
      <c r="G80">
        <v>4.3870639799999998</v>
      </c>
      <c r="H80">
        <v>51.219232560000002</v>
      </c>
      <c r="I80">
        <v>4.3907411099999996</v>
      </c>
      <c r="J80">
        <v>0.26562161875333978</v>
      </c>
    </row>
    <row r="81" spans="1:10" x14ac:dyDescent="0.3">
      <c r="A81">
        <v>14</v>
      </c>
      <c r="B81" t="s">
        <v>562</v>
      </c>
      <c r="C81" t="s">
        <v>577</v>
      </c>
      <c r="F81">
        <v>51.22077942</v>
      </c>
      <c r="G81">
        <v>4.3864817599999997</v>
      </c>
      <c r="H81">
        <v>51.22077942</v>
      </c>
      <c r="I81">
        <v>4.3864817599999997</v>
      </c>
      <c r="J81">
        <v>9.7229165524519295E-2</v>
      </c>
    </row>
    <row r="82" spans="1:10" x14ac:dyDescent="0.3">
      <c r="A82">
        <v>37</v>
      </c>
      <c r="B82" t="s">
        <v>564</v>
      </c>
      <c r="C82" t="s">
        <v>577</v>
      </c>
      <c r="F82">
        <v>51.22077942</v>
      </c>
      <c r="G82">
        <v>4.3864817599999997</v>
      </c>
      <c r="H82">
        <v>51.22077942</v>
      </c>
      <c r="I82">
        <v>4.3864817599999997</v>
      </c>
      <c r="J82">
        <v>9.7229165524519295E-2</v>
      </c>
    </row>
    <row r="83" spans="1:10" x14ac:dyDescent="0.3">
      <c r="A83">
        <v>59</v>
      </c>
      <c r="B83" t="s">
        <v>565</v>
      </c>
      <c r="C83" t="s">
        <v>577</v>
      </c>
      <c r="F83">
        <v>51.22077942</v>
      </c>
      <c r="G83">
        <v>4.3864817599999997</v>
      </c>
      <c r="H83">
        <v>51.22077942</v>
      </c>
      <c r="I83">
        <v>4.3864817599999997</v>
      </c>
      <c r="J83">
        <v>9.7229165524519295E-2</v>
      </c>
    </row>
    <row r="84" spans="1:10" x14ac:dyDescent="0.3">
      <c r="A84">
        <v>80</v>
      </c>
      <c r="B84" t="s">
        <v>566</v>
      </c>
      <c r="C84" t="s">
        <v>577</v>
      </c>
      <c r="F84">
        <v>51.22077942</v>
      </c>
      <c r="G84">
        <v>4.3864817599999997</v>
      </c>
      <c r="H84">
        <v>51.22077942</v>
      </c>
      <c r="I84">
        <v>4.3864817599999997</v>
      </c>
      <c r="J84">
        <v>9.7229165524519295E-2</v>
      </c>
    </row>
    <row r="85" spans="1:10" x14ac:dyDescent="0.3">
      <c r="A85">
        <v>100</v>
      </c>
      <c r="B85" t="s">
        <v>567</v>
      </c>
      <c r="C85" t="s">
        <v>577</v>
      </c>
      <c r="F85">
        <v>51.22077942</v>
      </c>
      <c r="G85">
        <v>4.3864817599999997</v>
      </c>
      <c r="H85">
        <v>51.22077942</v>
      </c>
      <c r="I85">
        <v>4.3864817599999997</v>
      </c>
      <c r="J85">
        <v>9.7229165524519295E-2</v>
      </c>
    </row>
    <row r="86" spans="1:10" x14ac:dyDescent="0.3">
      <c r="A86">
        <v>137</v>
      </c>
      <c r="B86" t="s">
        <v>569</v>
      </c>
      <c r="C86" t="s">
        <v>577</v>
      </c>
      <c r="F86">
        <v>51.22077942</v>
      </c>
      <c r="G86">
        <v>4.3864817599999997</v>
      </c>
      <c r="H86">
        <v>51.22077942</v>
      </c>
      <c r="I86">
        <v>4.3864817599999997</v>
      </c>
      <c r="J86">
        <v>9.7229165524519295E-2</v>
      </c>
    </row>
    <row r="87" spans="1:10" x14ac:dyDescent="0.3">
      <c r="A87">
        <v>170</v>
      </c>
      <c r="B87" t="s">
        <v>571</v>
      </c>
      <c r="C87" t="s">
        <v>577</v>
      </c>
      <c r="F87">
        <v>51.22077942</v>
      </c>
      <c r="G87">
        <v>4.3864817599999997</v>
      </c>
      <c r="H87">
        <v>51.22077942</v>
      </c>
      <c r="I87">
        <v>4.3864817599999997</v>
      </c>
      <c r="J87">
        <v>9.7229165524519295E-2</v>
      </c>
    </row>
    <row r="88" spans="1:10" x14ac:dyDescent="0.3">
      <c r="A88">
        <v>185</v>
      </c>
      <c r="B88" t="s">
        <v>572</v>
      </c>
      <c r="C88" t="s">
        <v>577</v>
      </c>
      <c r="F88">
        <v>51.22077942</v>
      </c>
      <c r="G88">
        <v>4.3864817599999997</v>
      </c>
      <c r="H88">
        <v>51.22077942</v>
      </c>
      <c r="I88">
        <v>4.3864817599999997</v>
      </c>
      <c r="J88">
        <v>9.7229165524519295E-2</v>
      </c>
    </row>
    <row r="89" spans="1:10" x14ac:dyDescent="0.3">
      <c r="A89">
        <v>199</v>
      </c>
      <c r="B89" t="s">
        <v>573</v>
      </c>
      <c r="C89" t="s">
        <v>577</v>
      </c>
      <c r="F89">
        <v>51.22077942</v>
      </c>
      <c r="G89">
        <v>4.3864817599999997</v>
      </c>
      <c r="H89">
        <v>51.22077942</v>
      </c>
      <c r="I89">
        <v>4.3864817599999997</v>
      </c>
      <c r="J89">
        <v>9.7229165524519295E-2</v>
      </c>
    </row>
    <row r="90" spans="1:10" x14ac:dyDescent="0.3">
      <c r="A90">
        <v>212</v>
      </c>
      <c r="B90" t="s">
        <v>574</v>
      </c>
      <c r="C90" t="s">
        <v>577</v>
      </c>
      <c r="F90">
        <v>51.22077942</v>
      </c>
      <c r="G90">
        <v>4.3864817599999997</v>
      </c>
      <c r="H90">
        <v>51.22077942</v>
      </c>
      <c r="I90">
        <v>4.3864817599999997</v>
      </c>
      <c r="J90">
        <v>9.7229165524519295E-2</v>
      </c>
    </row>
    <row r="91" spans="1:10" x14ac:dyDescent="0.3">
      <c r="A91">
        <v>224</v>
      </c>
      <c r="B91" t="s">
        <v>575</v>
      </c>
      <c r="C91" t="s">
        <v>577</v>
      </c>
      <c r="F91">
        <v>51.22077942</v>
      </c>
      <c r="G91">
        <v>4.3864817599999997</v>
      </c>
      <c r="H91">
        <v>51.22077942</v>
      </c>
      <c r="I91">
        <v>4.3864817599999997</v>
      </c>
      <c r="J91">
        <v>9.7229165524519295E-2</v>
      </c>
    </row>
    <row r="92" spans="1:10" x14ac:dyDescent="0.3">
      <c r="A92">
        <v>250</v>
      </c>
      <c r="B92" t="s">
        <v>577</v>
      </c>
      <c r="C92" t="s">
        <v>582</v>
      </c>
      <c r="D92">
        <v>51.22077942</v>
      </c>
      <c r="E92">
        <v>4.3864817599999997</v>
      </c>
      <c r="H92">
        <v>51.22077942</v>
      </c>
      <c r="I92">
        <v>4.3864817599999997</v>
      </c>
      <c r="J92">
        <v>9.7229165524519295E-2</v>
      </c>
    </row>
    <row r="93" spans="1:10" x14ac:dyDescent="0.3">
      <c r="A93">
        <v>251</v>
      </c>
      <c r="B93" t="s">
        <v>577</v>
      </c>
      <c r="C93" t="s">
        <v>583</v>
      </c>
      <c r="D93">
        <v>51.22077942</v>
      </c>
      <c r="E93">
        <v>4.3864817599999997</v>
      </c>
      <c r="H93">
        <v>51.22077942</v>
      </c>
      <c r="I93">
        <v>4.3864817599999997</v>
      </c>
      <c r="J93">
        <v>9.7229165524519295E-2</v>
      </c>
    </row>
    <row r="94" spans="1:10" x14ac:dyDescent="0.3">
      <c r="A94">
        <v>252</v>
      </c>
      <c r="B94" t="s">
        <v>577</v>
      </c>
      <c r="C94" t="s">
        <v>584</v>
      </c>
      <c r="D94">
        <v>51.22077942</v>
      </c>
      <c r="E94">
        <v>4.3864817599999997</v>
      </c>
      <c r="H94">
        <v>51.22077942</v>
      </c>
      <c r="I94">
        <v>4.3864817599999997</v>
      </c>
      <c r="J94">
        <v>9.7229165524519295E-2</v>
      </c>
    </row>
    <row r="95" spans="1:10" x14ac:dyDescent="0.3">
      <c r="A95">
        <v>254</v>
      </c>
      <c r="B95" t="s">
        <v>577</v>
      </c>
      <c r="C95" t="s">
        <v>586</v>
      </c>
      <c r="D95">
        <v>51.22077942</v>
      </c>
      <c r="E95">
        <v>4.3864817599999997</v>
      </c>
      <c r="F95">
        <v>51.221263890000003</v>
      </c>
      <c r="G95">
        <v>4.3870639799999998</v>
      </c>
      <c r="H95">
        <v>51.221021655000001</v>
      </c>
      <c r="I95">
        <v>4.3867728699999997</v>
      </c>
      <c r="J95">
        <v>8.0416498712438847E-2</v>
      </c>
    </row>
    <row r="96" spans="1:10" x14ac:dyDescent="0.3">
      <c r="A96">
        <v>23</v>
      </c>
      <c r="B96" t="s">
        <v>562</v>
      </c>
      <c r="C96" t="s">
        <v>586</v>
      </c>
      <c r="F96">
        <v>51.221263890000003</v>
      </c>
      <c r="G96">
        <v>4.3870639799999998</v>
      </c>
      <c r="H96">
        <v>51.221263890000003</v>
      </c>
      <c r="I96">
        <v>4.3870639799999998</v>
      </c>
      <c r="J96">
        <v>7.5850075986336099E-2</v>
      </c>
    </row>
    <row r="97" spans="1:10" x14ac:dyDescent="0.3">
      <c r="A97">
        <v>46</v>
      </c>
      <c r="B97" t="s">
        <v>564</v>
      </c>
      <c r="C97" t="s">
        <v>586</v>
      </c>
      <c r="F97">
        <v>51.221263890000003</v>
      </c>
      <c r="G97">
        <v>4.3870639799999998</v>
      </c>
      <c r="H97">
        <v>51.221263890000003</v>
      </c>
      <c r="I97">
        <v>4.3870639799999998</v>
      </c>
      <c r="J97">
        <v>7.5850075986336099E-2</v>
      </c>
    </row>
    <row r="98" spans="1:10" x14ac:dyDescent="0.3">
      <c r="A98">
        <v>68</v>
      </c>
      <c r="B98" t="s">
        <v>565</v>
      </c>
      <c r="C98" t="s">
        <v>586</v>
      </c>
      <c r="F98">
        <v>51.221263890000003</v>
      </c>
      <c r="G98">
        <v>4.3870639799999998</v>
      </c>
      <c r="H98">
        <v>51.221263890000003</v>
      </c>
      <c r="I98">
        <v>4.3870639799999998</v>
      </c>
      <c r="J98">
        <v>7.5850075986336099E-2</v>
      </c>
    </row>
    <row r="99" spans="1:10" x14ac:dyDescent="0.3">
      <c r="A99">
        <v>89</v>
      </c>
      <c r="B99" t="s">
        <v>566</v>
      </c>
      <c r="C99" t="s">
        <v>586</v>
      </c>
      <c r="F99">
        <v>51.221263890000003</v>
      </c>
      <c r="G99">
        <v>4.3870639799999998</v>
      </c>
      <c r="H99">
        <v>51.221263890000003</v>
      </c>
      <c r="I99">
        <v>4.3870639799999998</v>
      </c>
      <c r="J99">
        <v>7.5850075986336099E-2</v>
      </c>
    </row>
    <row r="100" spans="1:10" x14ac:dyDescent="0.3">
      <c r="A100">
        <v>109</v>
      </c>
      <c r="B100" t="s">
        <v>567</v>
      </c>
      <c r="C100" t="s">
        <v>586</v>
      </c>
      <c r="F100">
        <v>51.221263890000003</v>
      </c>
      <c r="G100">
        <v>4.3870639799999998</v>
      </c>
      <c r="H100">
        <v>51.221263890000003</v>
      </c>
      <c r="I100">
        <v>4.3870639799999998</v>
      </c>
      <c r="J100">
        <v>7.5850075986336099E-2</v>
      </c>
    </row>
    <row r="101" spans="1:10" x14ac:dyDescent="0.3">
      <c r="A101">
        <v>146</v>
      </c>
      <c r="B101" t="s">
        <v>569</v>
      </c>
      <c r="C101" t="s">
        <v>586</v>
      </c>
      <c r="F101">
        <v>51.221263890000003</v>
      </c>
      <c r="G101">
        <v>4.3870639799999998</v>
      </c>
      <c r="H101">
        <v>51.221263890000003</v>
      </c>
      <c r="I101">
        <v>4.3870639799999998</v>
      </c>
      <c r="J101">
        <v>7.5850075986336099E-2</v>
      </c>
    </row>
    <row r="102" spans="1:10" x14ac:dyDescent="0.3">
      <c r="A102">
        <v>179</v>
      </c>
      <c r="B102" t="s">
        <v>571</v>
      </c>
      <c r="C102" t="s">
        <v>586</v>
      </c>
      <c r="F102">
        <v>51.221263890000003</v>
      </c>
      <c r="G102">
        <v>4.3870639799999998</v>
      </c>
      <c r="H102">
        <v>51.221263890000003</v>
      </c>
      <c r="I102">
        <v>4.3870639799999998</v>
      </c>
      <c r="J102">
        <v>7.5850075986336099E-2</v>
      </c>
    </row>
    <row r="103" spans="1:10" x14ac:dyDescent="0.3">
      <c r="A103">
        <v>194</v>
      </c>
      <c r="B103" t="s">
        <v>572</v>
      </c>
      <c r="C103" t="s">
        <v>586</v>
      </c>
      <c r="F103">
        <v>51.221263890000003</v>
      </c>
      <c r="G103">
        <v>4.3870639799999998</v>
      </c>
      <c r="H103">
        <v>51.221263890000003</v>
      </c>
      <c r="I103">
        <v>4.3870639799999998</v>
      </c>
      <c r="J103">
        <v>7.5850075986336099E-2</v>
      </c>
    </row>
    <row r="104" spans="1:10" x14ac:dyDescent="0.3">
      <c r="A104">
        <v>208</v>
      </c>
      <c r="B104" t="s">
        <v>573</v>
      </c>
      <c r="C104" t="s">
        <v>586</v>
      </c>
      <c r="F104">
        <v>51.221263890000003</v>
      </c>
      <c r="G104">
        <v>4.3870639799999998</v>
      </c>
      <c r="H104">
        <v>51.221263890000003</v>
      </c>
      <c r="I104">
        <v>4.3870639799999998</v>
      </c>
      <c r="J104">
        <v>7.5850075986336099E-2</v>
      </c>
    </row>
    <row r="105" spans="1:10" x14ac:dyDescent="0.3">
      <c r="A105">
        <v>221</v>
      </c>
      <c r="B105" t="s">
        <v>574</v>
      </c>
      <c r="C105" t="s">
        <v>586</v>
      </c>
      <c r="F105">
        <v>51.221263890000003</v>
      </c>
      <c r="G105">
        <v>4.3870639799999998</v>
      </c>
      <c r="H105">
        <v>51.221263890000003</v>
      </c>
      <c r="I105">
        <v>4.3870639799999998</v>
      </c>
      <c r="J105">
        <v>7.5850075986336099E-2</v>
      </c>
    </row>
    <row r="106" spans="1:10" x14ac:dyDescent="0.3">
      <c r="A106">
        <v>233</v>
      </c>
      <c r="B106" t="s">
        <v>575</v>
      </c>
      <c r="C106" t="s">
        <v>586</v>
      </c>
      <c r="F106">
        <v>51.221263890000003</v>
      </c>
      <c r="G106">
        <v>4.3870639799999998</v>
      </c>
      <c r="H106">
        <v>51.221263890000003</v>
      </c>
      <c r="I106">
        <v>4.3870639799999998</v>
      </c>
      <c r="J106">
        <v>7.5850075986336099E-2</v>
      </c>
    </row>
    <row r="107" spans="1:10" x14ac:dyDescent="0.3">
      <c r="A107">
        <v>289</v>
      </c>
      <c r="B107" t="s">
        <v>582</v>
      </c>
      <c r="C107" t="s">
        <v>586</v>
      </c>
      <c r="F107">
        <v>51.221263890000003</v>
      </c>
      <c r="G107">
        <v>4.3870639799999998</v>
      </c>
      <c r="H107">
        <v>51.221263890000003</v>
      </c>
      <c r="I107">
        <v>4.3870639799999998</v>
      </c>
      <c r="J107">
        <v>7.5850075986336099E-2</v>
      </c>
    </row>
    <row r="108" spans="1:10" x14ac:dyDescent="0.3">
      <c r="A108">
        <v>293</v>
      </c>
      <c r="B108" t="s">
        <v>583</v>
      </c>
      <c r="C108" t="s">
        <v>586</v>
      </c>
      <c r="F108">
        <v>51.221263890000003</v>
      </c>
      <c r="G108">
        <v>4.3870639799999998</v>
      </c>
      <c r="H108">
        <v>51.221263890000003</v>
      </c>
      <c r="I108">
        <v>4.3870639799999998</v>
      </c>
      <c r="J108">
        <v>7.5850075986336099E-2</v>
      </c>
    </row>
    <row r="109" spans="1:10" x14ac:dyDescent="0.3">
      <c r="A109">
        <v>296</v>
      </c>
      <c r="B109" t="s">
        <v>584</v>
      </c>
      <c r="C109" t="s">
        <v>586</v>
      </c>
      <c r="F109">
        <v>51.221263890000003</v>
      </c>
      <c r="G109">
        <v>4.3870639799999998</v>
      </c>
      <c r="H109">
        <v>51.221263890000003</v>
      </c>
      <c r="I109">
        <v>4.3870639799999998</v>
      </c>
      <c r="J109">
        <v>7.5850075986336099E-2</v>
      </c>
    </row>
    <row r="110" spans="1:10" x14ac:dyDescent="0.3">
      <c r="A110">
        <v>119</v>
      </c>
      <c r="B110" t="s">
        <v>568</v>
      </c>
      <c r="C110" t="s">
        <v>577</v>
      </c>
      <c r="D110">
        <v>51.221073150000002</v>
      </c>
      <c r="E110">
        <v>4.3874111200000003</v>
      </c>
      <c r="F110">
        <v>51.22077942</v>
      </c>
      <c r="G110">
        <v>4.3864817599999997</v>
      </c>
      <c r="H110">
        <v>51.220926284999997</v>
      </c>
      <c r="I110">
        <v>4.38694644</v>
      </c>
      <c r="J110">
        <v>6.6084875444319763E-2</v>
      </c>
    </row>
    <row r="111" spans="1:10" x14ac:dyDescent="0.3">
      <c r="A111">
        <v>284</v>
      </c>
      <c r="B111" t="s">
        <v>581</v>
      </c>
      <c r="C111" t="s">
        <v>586</v>
      </c>
      <c r="D111">
        <v>51.221366879999998</v>
      </c>
      <c r="E111">
        <v>4.3877539600000004</v>
      </c>
      <c r="F111">
        <v>51.221263890000003</v>
      </c>
      <c r="G111">
        <v>4.3870639799999998</v>
      </c>
      <c r="H111">
        <v>51.221315384999997</v>
      </c>
      <c r="I111">
        <v>4.3874089700000001</v>
      </c>
      <c r="J111">
        <v>6.4965086284345927E-2</v>
      </c>
    </row>
    <row r="112" spans="1:10" x14ac:dyDescent="0.3">
      <c r="A112">
        <v>18</v>
      </c>
      <c r="B112" t="s">
        <v>562</v>
      </c>
      <c r="C112" t="s">
        <v>581</v>
      </c>
      <c r="F112">
        <v>51.221366879999998</v>
      </c>
      <c r="G112">
        <v>4.3877539600000004</v>
      </c>
      <c r="H112">
        <v>51.221366879999998</v>
      </c>
      <c r="I112">
        <v>4.3877539600000004</v>
      </c>
      <c r="J112">
        <v>6.2512309447186623E-2</v>
      </c>
    </row>
    <row r="113" spans="1:10" x14ac:dyDescent="0.3">
      <c r="A113">
        <v>41</v>
      </c>
      <c r="B113" t="s">
        <v>564</v>
      </c>
      <c r="C113" t="s">
        <v>581</v>
      </c>
      <c r="F113">
        <v>51.221366879999998</v>
      </c>
      <c r="G113">
        <v>4.3877539600000004</v>
      </c>
      <c r="H113">
        <v>51.221366879999998</v>
      </c>
      <c r="I113">
        <v>4.3877539600000004</v>
      </c>
      <c r="J113">
        <v>6.2512309447186623E-2</v>
      </c>
    </row>
    <row r="114" spans="1:10" x14ac:dyDescent="0.3">
      <c r="A114">
        <v>63</v>
      </c>
      <c r="B114" t="s">
        <v>565</v>
      </c>
      <c r="C114" t="s">
        <v>581</v>
      </c>
      <c r="F114">
        <v>51.221366879999998</v>
      </c>
      <c r="G114">
        <v>4.3877539600000004</v>
      </c>
      <c r="H114">
        <v>51.221366879999998</v>
      </c>
      <c r="I114">
        <v>4.3877539600000004</v>
      </c>
      <c r="J114">
        <v>6.2512309447186623E-2</v>
      </c>
    </row>
    <row r="115" spans="1:10" x14ac:dyDescent="0.3">
      <c r="A115">
        <v>84</v>
      </c>
      <c r="B115" t="s">
        <v>566</v>
      </c>
      <c r="C115" t="s">
        <v>581</v>
      </c>
      <c r="F115">
        <v>51.221366879999998</v>
      </c>
      <c r="G115">
        <v>4.3877539600000004</v>
      </c>
      <c r="H115">
        <v>51.221366879999998</v>
      </c>
      <c r="I115">
        <v>4.3877539600000004</v>
      </c>
      <c r="J115">
        <v>6.2512309447186623E-2</v>
      </c>
    </row>
    <row r="116" spans="1:10" x14ac:dyDescent="0.3">
      <c r="A116">
        <v>104</v>
      </c>
      <c r="B116" t="s">
        <v>567</v>
      </c>
      <c r="C116" t="s">
        <v>581</v>
      </c>
      <c r="F116">
        <v>51.221366879999998</v>
      </c>
      <c r="G116">
        <v>4.3877539600000004</v>
      </c>
      <c r="H116">
        <v>51.221366879999998</v>
      </c>
      <c r="I116">
        <v>4.3877539600000004</v>
      </c>
      <c r="J116">
        <v>6.2512309447186623E-2</v>
      </c>
    </row>
    <row r="117" spans="1:10" x14ac:dyDescent="0.3">
      <c r="A117">
        <v>141</v>
      </c>
      <c r="B117" t="s">
        <v>569</v>
      </c>
      <c r="C117" t="s">
        <v>581</v>
      </c>
      <c r="F117">
        <v>51.221366879999998</v>
      </c>
      <c r="G117">
        <v>4.3877539600000004</v>
      </c>
      <c r="H117">
        <v>51.221366879999998</v>
      </c>
      <c r="I117">
        <v>4.3877539600000004</v>
      </c>
      <c r="J117">
        <v>6.2512309447186623E-2</v>
      </c>
    </row>
    <row r="118" spans="1:10" x14ac:dyDescent="0.3">
      <c r="A118">
        <v>174</v>
      </c>
      <c r="B118" t="s">
        <v>571</v>
      </c>
      <c r="C118" t="s">
        <v>581</v>
      </c>
      <c r="F118">
        <v>51.221366879999998</v>
      </c>
      <c r="G118">
        <v>4.3877539600000004</v>
      </c>
      <c r="H118">
        <v>51.221366879999998</v>
      </c>
      <c r="I118">
        <v>4.3877539600000004</v>
      </c>
      <c r="J118">
        <v>6.2512309447186623E-2</v>
      </c>
    </row>
    <row r="119" spans="1:10" x14ac:dyDescent="0.3">
      <c r="A119">
        <v>189</v>
      </c>
      <c r="B119" t="s">
        <v>572</v>
      </c>
      <c r="C119" t="s">
        <v>581</v>
      </c>
      <c r="F119">
        <v>51.221366879999998</v>
      </c>
      <c r="G119">
        <v>4.3877539600000004</v>
      </c>
      <c r="H119">
        <v>51.221366879999998</v>
      </c>
      <c r="I119">
        <v>4.3877539600000004</v>
      </c>
      <c r="J119">
        <v>6.2512309447186623E-2</v>
      </c>
    </row>
    <row r="120" spans="1:10" x14ac:dyDescent="0.3">
      <c r="A120">
        <v>203</v>
      </c>
      <c r="B120" t="s">
        <v>573</v>
      </c>
      <c r="C120" t="s">
        <v>581</v>
      </c>
      <c r="F120">
        <v>51.221366879999998</v>
      </c>
      <c r="G120">
        <v>4.3877539600000004</v>
      </c>
      <c r="H120">
        <v>51.221366879999998</v>
      </c>
      <c r="I120">
        <v>4.3877539600000004</v>
      </c>
      <c r="J120">
        <v>6.2512309447186623E-2</v>
      </c>
    </row>
    <row r="121" spans="1:10" x14ac:dyDescent="0.3">
      <c r="A121">
        <v>216</v>
      </c>
      <c r="B121" t="s">
        <v>574</v>
      </c>
      <c r="C121" t="s">
        <v>581</v>
      </c>
      <c r="F121">
        <v>51.221366879999998</v>
      </c>
      <c r="G121">
        <v>4.3877539600000004</v>
      </c>
      <c r="H121">
        <v>51.221366879999998</v>
      </c>
      <c r="I121">
        <v>4.3877539600000004</v>
      </c>
      <c r="J121">
        <v>6.2512309447186623E-2</v>
      </c>
    </row>
    <row r="122" spans="1:10" x14ac:dyDescent="0.3">
      <c r="A122">
        <v>228</v>
      </c>
      <c r="B122" t="s">
        <v>575</v>
      </c>
      <c r="C122" t="s">
        <v>581</v>
      </c>
      <c r="F122">
        <v>51.221366879999998</v>
      </c>
      <c r="G122">
        <v>4.3877539600000004</v>
      </c>
      <c r="H122">
        <v>51.221366879999998</v>
      </c>
      <c r="I122">
        <v>4.3877539600000004</v>
      </c>
      <c r="J122">
        <v>6.2512309447186623E-2</v>
      </c>
    </row>
    <row r="123" spans="1:10" x14ac:dyDescent="0.3">
      <c r="A123">
        <v>280</v>
      </c>
      <c r="B123" t="s">
        <v>581</v>
      </c>
      <c r="C123" t="s">
        <v>582</v>
      </c>
      <c r="D123">
        <v>51.221366879999998</v>
      </c>
      <c r="E123">
        <v>4.3877539600000004</v>
      </c>
      <c r="H123">
        <v>51.221366879999998</v>
      </c>
      <c r="I123">
        <v>4.3877539600000004</v>
      </c>
      <c r="J123">
        <v>6.2512309447186623E-2</v>
      </c>
    </row>
    <row r="124" spans="1:10" x14ac:dyDescent="0.3">
      <c r="A124">
        <v>281</v>
      </c>
      <c r="B124" t="s">
        <v>581</v>
      </c>
      <c r="C124" t="s">
        <v>583</v>
      </c>
      <c r="D124">
        <v>51.221366879999998</v>
      </c>
      <c r="E124">
        <v>4.3877539600000004</v>
      </c>
      <c r="H124">
        <v>51.221366879999998</v>
      </c>
      <c r="I124">
        <v>4.3877539600000004</v>
      </c>
      <c r="J124">
        <v>6.2512309447186623E-2</v>
      </c>
    </row>
    <row r="125" spans="1:10" x14ac:dyDescent="0.3">
      <c r="A125">
        <v>282</v>
      </c>
      <c r="B125" t="s">
        <v>581</v>
      </c>
      <c r="C125" t="s">
        <v>584</v>
      </c>
      <c r="D125">
        <v>51.221366879999998</v>
      </c>
      <c r="E125">
        <v>4.3877539600000004</v>
      </c>
      <c r="H125">
        <v>51.221366879999998</v>
      </c>
      <c r="I125">
        <v>4.3877539600000004</v>
      </c>
      <c r="J125">
        <v>6.2512309447186623E-2</v>
      </c>
    </row>
    <row r="126" spans="1:10" x14ac:dyDescent="0.3">
      <c r="A126">
        <v>249</v>
      </c>
      <c r="B126" t="s">
        <v>577</v>
      </c>
      <c r="C126" t="s">
        <v>581</v>
      </c>
      <c r="D126">
        <v>51.22077942</v>
      </c>
      <c r="E126">
        <v>4.3864817599999997</v>
      </c>
      <c r="F126">
        <v>51.221366879999998</v>
      </c>
      <c r="G126">
        <v>4.3877539600000004</v>
      </c>
      <c r="H126">
        <v>51.221073150000002</v>
      </c>
      <c r="I126">
        <v>4.38711786</v>
      </c>
      <c r="J126">
        <v>6.0426406460908223E-2</v>
      </c>
    </row>
    <row r="127" spans="1:10" x14ac:dyDescent="0.3">
      <c r="A127">
        <v>246</v>
      </c>
      <c r="B127" t="s">
        <v>577</v>
      </c>
      <c r="C127" t="s">
        <v>578</v>
      </c>
      <c r="D127">
        <v>51.22077942</v>
      </c>
      <c r="E127">
        <v>4.3864817599999997</v>
      </c>
      <c r="F127">
        <v>51.221050259999998</v>
      </c>
      <c r="G127">
        <v>4.3875803900000001</v>
      </c>
      <c r="H127">
        <v>51.220914839999999</v>
      </c>
      <c r="I127">
        <v>4.3870310749999986</v>
      </c>
      <c r="J127">
        <v>6.0055595260082563E-2</v>
      </c>
    </row>
    <row r="128" spans="1:10" x14ac:dyDescent="0.3">
      <c r="A128">
        <v>154</v>
      </c>
      <c r="B128" t="s">
        <v>570</v>
      </c>
      <c r="C128" t="s">
        <v>577</v>
      </c>
      <c r="D128">
        <v>51.221019740000003</v>
      </c>
      <c r="E128">
        <v>4.38757515</v>
      </c>
      <c r="F128">
        <v>51.22077942</v>
      </c>
      <c r="G128">
        <v>4.3864817599999997</v>
      </c>
      <c r="H128">
        <v>51.220899580000001</v>
      </c>
      <c r="I128">
        <v>4.3870284549999994</v>
      </c>
      <c r="J128">
        <v>5.9929335815467243E-2</v>
      </c>
    </row>
    <row r="129" spans="1:10" x14ac:dyDescent="0.3">
      <c r="A129">
        <v>128</v>
      </c>
      <c r="B129" t="s">
        <v>568</v>
      </c>
      <c r="C129" t="s">
        <v>586</v>
      </c>
      <c r="D129">
        <v>51.221073150000002</v>
      </c>
      <c r="E129">
        <v>4.3874111200000003</v>
      </c>
      <c r="F129">
        <v>51.221263890000003</v>
      </c>
      <c r="G129">
        <v>4.3870639799999998</v>
      </c>
      <c r="H129">
        <v>51.221168520000013</v>
      </c>
      <c r="I129">
        <v>4.38723755</v>
      </c>
      <c r="J129">
        <v>5.9770372528322908E-2</v>
      </c>
    </row>
    <row r="130" spans="1:10" x14ac:dyDescent="0.3">
      <c r="A130">
        <v>253</v>
      </c>
      <c r="B130" t="s">
        <v>577</v>
      </c>
      <c r="C130" t="s">
        <v>585</v>
      </c>
      <c r="D130">
        <v>51.22077942</v>
      </c>
      <c r="E130">
        <v>4.3864817599999997</v>
      </c>
      <c r="F130">
        <v>51.220764160000002</v>
      </c>
      <c r="G130">
        <v>4.3876237900000001</v>
      </c>
      <c r="H130">
        <v>51.220771790000001</v>
      </c>
      <c r="I130">
        <v>4.3870527749999999</v>
      </c>
      <c r="J130">
        <v>5.7559117032497158E-2</v>
      </c>
    </row>
    <row r="131" spans="1:10" x14ac:dyDescent="0.3">
      <c r="A131">
        <v>244</v>
      </c>
      <c r="B131" t="s">
        <v>576</v>
      </c>
      <c r="C131" t="s">
        <v>586</v>
      </c>
      <c r="D131">
        <v>51.221214289999999</v>
      </c>
      <c r="E131">
        <v>4.38783455</v>
      </c>
      <c r="F131">
        <v>51.221263890000003</v>
      </c>
      <c r="G131">
        <v>4.3870639799999998</v>
      </c>
      <c r="H131">
        <v>51.221239089999997</v>
      </c>
      <c r="I131">
        <v>4.3874492649999999</v>
      </c>
      <c r="J131">
        <v>5.6248323603854261E-2</v>
      </c>
    </row>
    <row r="132" spans="1:10" x14ac:dyDescent="0.3">
      <c r="A132">
        <v>263</v>
      </c>
      <c r="B132" t="s">
        <v>578</v>
      </c>
      <c r="C132" t="s">
        <v>586</v>
      </c>
      <c r="D132">
        <v>51.221050259999998</v>
      </c>
      <c r="E132">
        <v>4.3875803900000001</v>
      </c>
      <c r="F132">
        <v>51.221263890000003</v>
      </c>
      <c r="G132">
        <v>4.3870639799999998</v>
      </c>
      <c r="H132">
        <v>51.221157075000001</v>
      </c>
      <c r="I132">
        <v>4.3873221850000004</v>
      </c>
      <c r="J132">
        <v>5.4611418560469929E-2</v>
      </c>
    </row>
    <row r="133" spans="1:10" x14ac:dyDescent="0.3">
      <c r="A133">
        <v>235</v>
      </c>
      <c r="B133" t="s">
        <v>576</v>
      </c>
      <c r="C133" t="s">
        <v>577</v>
      </c>
      <c r="D133">
        <v>51.221214289999999</v>
      </c>
      <c r="E133">
        <v>4.38783455</v>
      </c>
      <c r="F133">
        <v>51.22077942</v>
      </c>
      <c r="G133">
        <v>4.3864817599999997</v>
      </c>
      <c r="H133">
        <v>51.220996855000003</v>
      </c>
      <c r="I133">
        <v>4.3871581549999998</v>
      </c>
      <c r="J133">
        <v>5.4203253384272142E-2</v>
      </c>
    </row>
    <row r="134" spans="1:10" x14ac:dyDescent="0.3">
      <c r="A134">
        <v>239</v>
      </c>
      <c r="B134" t="s">
        <v>576</v>
      </c>
      <c r="C134" t="s">
        <v>581</v>
      </c>
      <c r="D134">
        <v>51.221214289999999</v>
      </c>
      <c r="E134">
        <v>4.38783455</v>
      </c>
      <c r="F134">
        <v>51.221366879999998</v>
      </c>
      <c r="G134">
        <v>4.3877539600000004</v>
      </c>
      <c r="H134">
        <v>51.221290584999998</v>
      </c>
      <c r="I134">
        <v>4.3877942550000002</v>
      </c>
      <c r="J134">
        <v>5.3748427220852928E-2</v>
      </c>
    </row>
    <row r="135" spans="1:10" x14ac:dyDescent="0.3">
      <c r="A135">
        <v>163</v>
      </c>
      <c r="B135" t="s">
        <v>570</v>
      </c>
      <c r="C135" t="s">
        <v>586</v>
      </c>
      <c r="D135">
        <v>51.221019740000003</v>
      </c>
      <c r="E135">
        <v>4.38757515</v>
      </c>
      <c r="F135">
        <v>51.221263890000003</v>
      </c>
      <c r="G135">
        <v>4.3870639799999998</v>
      </c>
      <c r="H135">
        <v>51.221141815000003</v>
      </c>
      <c r="I135">
        <v>4.3873195650000003</v>
      </c>
      <c r="J135">
        <v>5.3557902716121257E-2</v>
      </c>
    </row>
    <row r="136" spans="1:10" x14ac:dyDescent="0.3">
      <c r="A136">
        <v>123</v>
      </c>
      <c r="B136" t="s">
        <v>568</v>
      </c>
      <c r="C136" t="s">
        <v>581</v>
      </c>
      <c r="D136">
        <v>51.221073150000002</v>
      </c>
      <c r="E136">
        <v>4.3874111200000003</v>
      </c>
      <c r="F136">
        <v>51.221366879999998</v>
      </c>
      <c r="G136">
        <v>4.3877539600000004</v>
      </c>
      <c r="H136">
        <v>51.221220015</v>
      </c>
      <c r="I136">
        <v>4.3875825400000004</v>
      </c>
      <c r="J136">
        <v>4.9991375819057292E-2</v>
      </c>
    </row>
    <row r="137" spans="1:10" x14ac:dyDescent="0.3">
      <c r="A137">
        <v>258</v>
      </c>
      <c r="B137" t="s">
        <v>578</v>
      </c>
      <c r="C137" t="s">
        <v>581</v>
      </c>
      <c r="D137">
        <v>51.221050259999998</v>
      </c>
      <c r="E137">
        <v>4.3875803900000001</v>
      </c>
      <c r="F137">
        <v>51.221366879999998</v>
      </c>
      <c r="G137">
        <v>4.3877539600000004</v>
      </c>
      <c r="H137">
        <v>51.221208570000002</v>
      </c>
      <c r="I137">
        <v>4.3876671750000007</v>
      </c>
      <c r="J137">
        <v>4.6665918033063837E-2</v>
      </c>
    </row>
    <row r="138" spans="1:10" x14ac:dyDescent="0.3">
      <c r="A138">
        <v>158</v>
      </c>
      <c r="B138" t="s">
        <v>570</v>
      </c>
      <c r="C138" t="s">
        <v>581</v>
      </c>
      <c r="D138">
        <v>51.221019740000003</v>
      </c>
      <c r="E138">
        <v>4.38757515</v>
      </c>
      <c r="F138">
        <v>51.221366879999998</v>
      </c>
      <c r="G138">
        <v>4.3877539600000004</v>
      </c>
      <c r="H138">
        <v>51.221193309999997</v>
      </c>
      <c r="I138">
        <v>4.3876645550000006</v>
      </c>
      <c r="J138">
        <v>4.5117062614575029E-2</v>
      </c>
    </row>
    <row r="139" spans="1:10" x14ac:dyDescent="0.3">
      <c r="A139">
        <v>13</v>
      </c>
      <c r="B139" t="s">
        <v>562</v>
      </c>
      <c r="C139" t="s">
        <v>576</v>
      </c>
      <c r="F139">
        <v>51.221214289999999</v>
      </c>
      <c r="G139">
        <v>4.38783455</v>
      </c>
      <c r="H139">
        <v>51.221214289999999</v>
      </c>
      <c r="I139">
        <v>4.38783455</v>
      </c>
      <c r="J139">
        <v>4.5052101158028067E-2</v>
      </c>
    </row>
    <row r="140" spans="1:10" x14ac:dyDescent="0.3">
      <c r="A140">
        <v>36</v>
      </c>
      <c r="B140" t="s">
        <v>564</v>
      </c>
      <c r="C140" t="s">
        <v>576</v>
      </c>
      <c r="F140">
        <v>51.221214289999999</v>
      </c>
      <c r="G140">
        <v>4.38783455</v>
      </c>
      <c r="H140">
        <v>51.221214289999999</v>
      </c>
      <c r="I140">
        <v>4.38783455</v>
      </c>
      <c r="J140">
        <v>4.5052101158028067E-2</v>
      </c>
    </row>
    <row r="141" spans="1:10" x14ac:dyDescent="0.3">
      <c r="A141">
        <v>58</v>
      </c>
      <c r="B141" t="s">
        <v>565</v>
      </c>
      <c r="C141" t="s">
        <v>576</v>
      </c>
      <c r="F141">
        <v>51.221214289999999</v>
      </c>
      <c r="G141">
        <v>4.38783455</v>
      </c>
      <c r="H141">
        <v>51.221214289999999</v>
      </c>
      <c r="I141">
        <v>4.38783455</v>
      </c>
      <c r="J141">
        <v>4.5052101158028067E-2</v>
      </c>
    </row>
    <row r="142" spans="1:10" x14ac:dyDescent="0.3">
      <c r="A142">
        <v>79</v>
      </c>
      <c r="B142" t="s">
        <v>566</v>
      </c>
      <c r="C142" t="s">
        <v>576</v>
      </c>
      <c r="F142">
        <v>51.221214289999999</v>
      </c>
      <c r="G142">
        <v>4.38783455</v>
      </c>
      <c r="H142">
        <v>51.221214289999999</v>
      </c>
      <c r="I142">
        <v>4.38783455</v>
      </c>
      <c r="J142">
        <v>4.5052101158028067E-2</v>
      </c>
    </row>
    <row r="143" spans="1:10" x14ac:dyDescent="0.3">
      <c r="A143">
        <v>99</v>
      </c>
      <c r="B143" t="s">
        <v>567</v>
      </c>
      <c r="C143" t="s">
        <v>576</v>
      </c>
      <c r="F143">
        <v>51.221214289999999</v>
      </c>
      <c r="G143">
        <v>4.38783455</v>
      </c>
      <c r="H143">
        <v>51.221214289999999</v>
      </c>
      <c r="I143">
        <v>4.38783455</v>
      </c>
      <c r="J143">
        <v>4.5052101158028067E-2</v>
      </c>
    </row>
    <row r="144" spans="1:10" x14ac:dyDescent="0.3">
      <c r="A144">
        <v>136</v>
      </c>
      <c r="B144" t="s">
        <v>569</v>
      </c>
      <c r="C144" t="s">
        <v>576</v>
      </c>
      <c r="F144">
        <v>51.221214289999999</v>
      </c>
      <c r="G144">
        <v>4.38783455</v>
      </c>
      <c r="H144">
        <v>51.221214289999999</v>
      </c>
      <c r="I144">
        <v>4.38783455</v>
      </c>
      <c r="J144">
        <v>4.5052101158028067E-2</v>
      </c>
    </row>
    <row r="145" spans="1:10" x14ac:dyDescent="0.3">
      <c r="A145">
        <v>169</v>
      </c>
      <c r="B145" t="s">
        <v>571</v>
      </c>
      <c r="C145" t="s">
        <v>576</v>
      </c>
      <c r="F145">
        <v>51.221214289999999</v>
      </c>
      <c r="G145">
        <v>4.38783455</v>
      </c>
      <c r="H145">
        <v>51.221214289999999</v>
      </c>
      <c r="I145">
        <v>4.38783455</v>
      </c>
      <c r="J145">
        <v>4.5052101158028067E-2</v>
      </c>
    </row>
    <row r="146" spans="1:10" x14ac:dyDescent="0.3">
      <c r="A146">
        <v>184</v>
      </c>
      <c r="B146" t="s">
        <v>572</v>
      </c>
      <c r="C146" t="s">
        <v>576</v>
      </c>
      <c r="F146">
        <v>51.221214289999999</v>
      </c>
      <c r="G146">
        <v>4.38783455</v>
      </c>
      <c r="H146">
        <v>51.221214289999999</v>
      </c>
      <c r="I146">
        <v>4.38783455</v>
      </c>
      <c r="J146">
        <v>4.5052101158028067E-2</v>
      </c>
    </row>
    <row r="147" spans="1:10" x14ac:dyDescent="0.3">
      <c r="A147">
        <v>198</v>
      </c>
      <c r="B147" t="s">
        <v>573</v>
      </c>
      <c r="C147" t="s">
        <v>576</v>
      </c>
      <c r="F147">
        <v>51.221214289999999</v>
      </c>
      <c r="G147">
        <v>4.38783455</v>
      </c>
      <c r="H147">
        <v>51.221214289999999</v>
      </c>
      <c r="I147">
        <v>4.38783455</v>
      </c>
      <c r="J147">
        <v>4.5052101158028067E-2</v>
      </c>
    </row>
    <row r="148" spans="1:10" x14ac:dyDescent="0.3">
      <c r="A148">
        <v>211</v>
      </c>
      <c r="B148" t="s">
        <v>574</v>
      </c>
      <c r="C148" t="s">
        <v>576</v>
      </c>
      <c r="F148">
        <v>51.221214289999999</v>
      </c>
      <c r="G148">
        <v>4.38783455</v>
      </c>
      <c r="H148">
        <v>51.221214289999999</v>
      </c>
      <c r="I148">
        <v>4.38783455</v>
      </c>
      <c r="J148">
        <v>4.5052101158028067E-2</v>
      </c>
    </row>
    <row r="149" spans="1:10" x14ac:dyDescent="0.3">
      <c r="A149">
        <v>223</v>
      </c>
      <c r="B149" t="s">
        <v>575</v>
      </c>
      <c r="C149" t="s">
        <v>576</v>
      </c>
      <c r="F149">
        <v>51.221214289999999</v>
      </c>
      <c r="G149">
        <v>4.38783455</v>
      </c>
      <c r="H149">
        <v>51.221214289999999</v>
      </c>
      <c r="I149">
        <v>4.38783455</v>
      </c>
      <c r="J149">
        <v>4.5052101158028067E-2</v>
      </c>
    </row>
    <row r="150" spans="1:10" x14ac:dyDescent="0.3">
      <c r="A150">
        <v>240</v>
      </c>
      <c r="B150" t="s">
        <v>576</v>
      </c>
      <c r="C150" t="s">
        <v>582</v>
      </c>
      <c r="D150">
        <v>51.221214289999999</v>
      </c>
      <c r="E150">
        <v>4.38783455</v>
      </c>
      <c r="H150">
        <v>51.221214289999999</v>
      </c>
      <c r="I150">
        <v>4.38783455</v>
      </c>
      <c r="J150">
        <v>4.5052101158028067E-2</v>
      </c>
    </row>
    <row r="151" spans="1:10" x14ac:dyDescent="0.3">
      <c r="A151">
        <v>241</v>
      </c>
      <c r="B151" t="s">
        <v>576</v>
      </c>
      <c r="C151" t="s">
        <v>583</v>
      </c>
      <c r="D151">
        <v>51.221214289999999</v>
      </c>
      <c r="E151">
        <v>4.38783455</v>
      </c>
      <c r="H151">
        <v>51.221214289999999</v>
      </c>
      <c r="I151">
        <v>4.38783455</v>
      </c>
      <c r="J151">
        <v>4.5052101158028067E-2</v>
      </c>
    </row>
    <row r="152" spans="1:10" x14ac:dyDescent="0.3">
      <c r="A152">
        <v>242</v>
      </c>
      <c r="B152" t="s">
        <v>576</v>
      </c>
      <c r="C152" t="s">
        <v>584</v>
      </c>
      <c r="D152">
        <v>51.221214289999999</v>
      </c>
      <c r="E152">
        <v>4.38783455</v>
      </c>
      <c r="H152">
        <v>51.221214289999999</v>
      </c>
      <c r="I152">
        <v>4.38783455</v>
      </c>
      <c r="J152">
        <v>4.5052101158028067E-2</v>
      </c>
    </row>
    <row r="153" spans="1:10" x14ac:dyDescent="0.3">
      <c r="A153">
        <v>5</v>
      </c>
      <c r="B153" t="s">
        <v>562</v>
      </c>
      <c r="C153" t="s">
        <v>568</v>
      </c>
      <c r="F153">
        <v>51.221073150000002</v>
      </c>
      <c r="G153">
        <v>4.3874111200000003</v>
      </c>
      <c r="H153">
        <v>51.221073150000002</v>
      </c>
      <c r="I153">
        <v>4.3874111200000003</v>
      </c>
      <c r="J153">
        <v>4.3691118753085442E-2</v>
      </c>
    </row>
    <row r="154" spans="1:10" x14ac:dyDescent="0.3">
      <c r="A154">
        <v>28</v>
      </c>
      <c r="B154" t="s">
        <v>564</v>
      </c>
      <c r="C154" t="s">
        <v>568</v>
      </c>
      <c r="F154">
        <v>51.221073150000002</v>
      </c>
      <c r="G154">
        <v>4.3874111200000003</v>
      </c>
      <c r="H154">
        <v>51.221073150000002</v>
      </c>
      <c r="I154">
        <v>4.3874111200000003</v>
      </c>
      <c r="J154">
        <v>4.3691118753085442E-2</v>
      </c>
    </row>
    <row r="155" spans="1:10" x14ac:dyDescent="0.3">
      <c r="A155">
        <v>50</v>
      </c>
      <c r="B155" t="s">
        <v>565</v>
      </c>
      <c r="C155" t="s">
        <v>568</v>
      </c>
      <c r="F155">
        <v>51.221073150000002</v>
      </c>
      <c r="G155">
        <v>4.3874111200000003</v>
      </c>
      <c r="H155">
        <v>51.221073150000002</v>
      </c>
      <c r="I155">
        <v>4.3874111200000003</v>
      </c>
      <c r="J155">
        <v>4.3691118753085442E-2</v>
      </c>
    </row>
    <row r="156" spans="1:10" x14ac:dyDescent="0.3">
      <c r="A156">
        <v>71</v>
      </c>
      <c r="B156" t="s">
        <v>566</v>
      </c>
      <c r="C156" t="s">
        <v>568</v>
      </c>
      <c r="F156">
        <v>51.221073150000002</v>
      </c>
      <c r="G156">
        <v>4.3874111200000003</v>
      </c>
      <c r="H156">
        <v>51.221073150000002</v>
      </c>
      <c r="I156">
        <v>4.3874111200000003</v>
      </c>
      <c r="J156">
        <v>4.3691118753085442E-2</v>
      </c>
    </row>
    <row r="157" spans="1:10" x14ac:dyDescent="0.3">
      <c r="A157">
        <v>91</v>
      </c>
      <c r="B157" t="s">
        <v>567</v>
      </c>
      <c r="C157" t="s">
        <v>568</v>
      </c>
      <c r="F157">
        <v>51.221073150000002</v>
      </c>
      <c r="G157">
        <v>4.3874111200000003</v>
      </c>
      <c r="H157">
        <v>51.221073150000002</v>
      </c>
      <c r="I157">
        <v>4.3874111200000003</v>
      </c>
      <c r="J157">
        <v>4.3691118753085442E-2</v>
      </c>
    </row>
    <row r="158" spans="1:10" x14ac:dyDescent="0.3">
      <c r="A158">
        <v>111</v>
      </c>
      <c r="B158" t="s">
        <v>568</v>
      </c>
      <c r="C158" t="s">
        <v>569</v>
      </c>
      <c r="D158">
        <v>51.221073150000002</v>
      </c>
      <c r="E158">
        <v>4.3874111200000003</v>
      </c>
      <c r="H158">
        <v>51.221073150000002</v>
      </c>
      <c r="I158">
        <v>4.3874111200000003</v>
      </c>
      <c r="J158">
        <v>4.3691118753085442E-2</v>
      </c>
    </row>
    <row r="159" spans="1:10" x14ac:dyDescent="0.3">
      <c r="A159">
        <v>113</v>
      </c>
      <c r="B159" t="s">
        <v>568</v>
      </c>
      <c r="C159" t="s">
        <v>571</v>
      </c>
      <c r="D159">
        <v>51.221073150000002</v>
      </c>
      <c r="E159">
        <v>4.3874111200000003</v>
      </c>
      <c r="H159">
        <v>51.221073150000002</v>
      </c>
      <c r="I159">
        <v>4.3874111200000003</v>
      </c>
      <c r="J159">
        <v>4.3691118753085442E-2</v>
      </c>
    </row>
    <row r="160" spans="1:10" x14ac:dyDescent="0.3">
      <c r="A160">
        <v>114</v>
      </c>
      <c r="B160" t="s">
        <v>568</v>
      </c>
      <c r="C160" t="s">
        <v>572</v>
      </c>
      <c r="D160">
        <v>51.221073150000002</v>
      </c>
      <c r="E160">
        <v>4.3874111200000003</v>
      </c>
      <c r="H160">
        <v>51.221073150000002</v>
      </c>
      <c r="I160">
        <v>4.3874111200000003</v>
      </c>
      <c r="J160">
        <v>4.3691118753085442E-2</v>
      </c>
    </row>
    <row r="161" spans="1:10" x14ac:dyDescent="0.3">
      <c r="A161">
        <v>115</v>
      </c>
      <c r="B161" t="s">
        <v>568</v>
      </c>
      <c r="C161" t="s">
        <v>573</v>
      </c>
      <c r="D161">
        <v>51.221073150000002</v>
      </c>
      <c r="E161">
        <v>4.3874111200000003</v>
      </c>
      <c r="H161">
        <v>51.221073150000002</v>
      </c>
      <c r="I161">
        <v>4.3874111200000003</v>
      </c>
      <c r="J161">
        <v>4.3691118753085442E-2</v>
      </c>
    </row>
    <row r="162" spans="1:10" x14ac:dyDescent="0.3">
      <c r="A162">
        <v>116</v>
      </c>
      <c r="B162" t="s">
        <v>568</v>
      </c>
      <c r="C162" t="s">
        <v>574</v>
      </c>
      <c r="D162">
        <v>51.221073150000002</v>
      </c>
      <c r="E162">
        <v>4.3874111200000003</v>
      </c>
      <c r="H162">
        <v>51.221073150000002</v>
      </c>
      <c r="I162">
        <v>4.3874111200000003</v>
      </c>
      <c r="J162">
        <v>4.3691118753085442E-2</v>
      </c>
    </row>
    <row r="163" spans="1:10" x14ac:dyDescent="0.3">
      <c r="A163">
        <v>117</v>
      </c>
      <c r="B163" t="s">
        <v>568</v>
      </c>
      <c r="C163" t="s">
        <v>575</v>
      </c>
      <c r="D163">
        <v>51.221073150000002</v>
      </c>
      <c r="E163">
        <v>4.3874111200000003</v>
      </c>
      <c r="H163">
        <v>51.221073150000002</v>
      </c>
      <c r="I163">
        <v>4.3874111200000003</v>
      </c>
      <c r="J163">
        <v>4.3691118753085442E-2</v>
      </c>
    </row>
    <row r="164" spans="1:10" x14ac:dyDescent="0.3">
      <c r="A164">
        <v>124</v>
      </c>
      <c r="B164" t="s">
        <v>568</v>
      </c>
      <c r="C164" t="s">
        <v>582</v>
      </c>
      <c r="D164">
        <v>51.221073150000002</v>
      </c>
      <c r="E164">
        <v>4.3874111200000003</v>
      </c>
      <c r="H164">
        <v>51.221073150000002</v>
      </c>
      <c r="I164">
        <v>4.3874111200000003</v>
      </c>
      <c r="J164">
        <v>4.3691118753085442E-2</v>
      </c>
    </row>
    <row r="165" spans="1:10" x14ac:dyDescent="0.3">
      <c r="A165">
        <v>125</v>
      </c>
      <c r="B165" t="s">
        <v>568</v>
      </c>
      <c r="C165" t="s">
        <v>583</v>
      </c>
      <c r="D165">
        <v>51.221073150000002</v>
      </c>
      <c r="E165">
        <v>4.3874111200000003</v>
      </c>
      <c r="H165">
        <v>51.221073150000002</v>
      </c>
      <c r="I165">
        <v>4.3874111200000003</v>
      </c>
      <c r="J165">
        <v>4.3691118753085442E-2</v>
      </c>
    </row>
    <row r="166" spans="1:10" x14ac:dyDescent="0.3">
      <c r="A166">
        <v>126</v>
      </c>
      <c r="B166" t="s">
        <v>568</v>
      </c>
      <c r="C166" t="s">
        <v>584</v>
      </c>
      <c r="D166">
        <v>51.221073150000002</v>
      </c>
      <c r="E166">
        <v>4.3874111200000003</v>
      </c>
      <c r="H166">
        <v>51.221073150000002</v>
      </c>
      <c r="I166">
        <v>4.3874111200000003</v>
      </c>
      <c r="J166">
        <v>4.3691118753085442E-2</v>
      </c>
    </row>
    <row r="167" spans="1:10" x14ac:dyDescent="0.3">
      <c r="A167">
        <v>298</v>
      </c>
      <c r="B167" t="s">
        <v>585</v>
      </c>
      <c r="C167" t="s">
        <v>586</v>
      </c>
      <c r="D167">
        <v>51.220764160000002</v>
      </c>
      <c r="E167">
        <v>4.3876237900000001</v>
      </c>
      <c r="F167">
        <v>51.221263890000003</v>
      </c>
      <c r="G167">
        <v>4.3870639799999998</v>
      </c>
      <c r="H167">
        <v>51.221014025000002</v>
      </c>
      <c r="I167">
        <v>4.3873438849999999</v>
      </c>
      <c r="J167">
        <v>4.3510556592095309E-2</v>
      </c>
    </row>
    <row r="168" spans="1:10" x14ac:dyDescent="0.3">
      <c r="A168">
        <v>118</v>
      </c>
      <c r="B168" t="s">
        <v>568</v>
      </c>
      <c r="C168" t="s">
        <v>576</v>
      </c>
      <c r="D168">
        <v>51.221073150000002</v>
      </c>
      <c r="E168">
        <v>4.3874111200000003</v>
      </c>
      <c r="F168">
        <v>51.221214289999999</v>
      </c>
      <c r="G168">
        <v>4.38783455</v>
      </c>
      <c r="H168">
        <v>51.221143720000001</v>
      </c>
      <c r="I168">
        <v>4.3876228350000002</v>
      </c>
      <c r="J168">
        <v>4.1113552362399573E-2</v>
      </c>
    </row>
    <row r="169" spans="1:10" x14ac:dyDescent="0.3">
      <c r="A169">
        <v>16</v>
      </c>
      <c r="B169" t="s">
        <v>562</v>
      </c>
      <c r="C169" t="s">
        <v>579</v>
      </c>
      <c r="F169">
        <v>51.220565800000003</v>
      </c>
      <c r="G169">
        <v>4.3883070899999996</v>
      </c>
      <c r="H169">
        <v>51.220565800000003</v>
      </c>
      <c r="I169">
        <v>4.3883070899999996</v>
      </c>
      <c r="J169">
        <v>4.0429185528045898E-2</v>
      </c>
    </row>
    <row r="170" spans="1:10" x14ac:dyDescent="0.3">
      <c r="A170">
        <v>39</v>
      </c>
      <c r="B170" t="s">
        <v>564</v>
      </c>
      <c r="C170" t="s">
        <v>579</v>
      </c>
      <c r="F170">
        <v>51.220565800000003</v>
      </c>
      <c r="G170">
        <v>4.3883070899999996</v>
      </c>
      <c r="H170">
        <v>51.220565800000003</v>
      </c>
      <c r="I170">
        <v>4.3883070899999996</v>
      </c>
      <c r="J170">
        <v>4.0429185528045898E-2</v>
      </c>
    </row>
    <row r="171" spans="1:10" x14ac:dyDescent="0.3">
      <c r="A171">
        <v>61</v>
      </c>
      <c r="B171" t="s">
        <v>565</v>
      </c>
      <c r="C171" t="s">
        <v>579</v>
      </c>
      <c r="F171">
        <v>51.220565800000003</v>
      </c>
      <c r="G171">
        <v>4.3883070899999996</v>
      </c>
      <c r="H171">
        <v>51.220565800000003</v>
      </c>
      <c r="I171">
        <v>4.3883070899999996</v>
      </c>
      <c r="J171">
        <v>4.0429185528045898E-2</v>
      </c>
    </row>
    <row r="172" spans="1:10" x14ac:dyDescent="0.3">
      <c r="A172">
        <v>82</v>
      </c>
      <c r="B172" t="s">
        <v>566</v>
      </c>
      <c r="C172" t="s">
        <v>579</v>
      </c>
      <c r="F172">
        <v>51.220565800000003</v>
      </c>
      <c r="G172">
        <v>4.3883070899999996</v>
      </c>
      <c r="H172">
        <v>51.220565800000003</v>
      </c>
      <c r="I172">
        <v>4.3883070899999996</v>
      </c>
      <c r="J172">
        <v>4.0429185528045898E-2</v>
      </c>
    </row>
    <row r="173" spans="1:10" x14ac:dyDescent="0.3">
      <c r="A173">
        <v>102</v>
      </c>
      <c r="B173" t="s">
        <v>567</v>
      </c>
      <c r="C173" t="s">
        <v>579</v>
      </c>
      <c r="F173">
        <v>51.220565800000003</v>
      </c>
      <c r="G173">
        <v>4.3883070899999996</v>
      </c>
      <c r="H173">
        <v>51.220565800000003</v>
      </c>
      <c r="I173">
        <v>4.3883070899999996</v>
      </c>
      <c r="J173">
        <v>4.0429185528045898E-2</v>
      </c>
    </row>
    <row r="174" spans="1:10" x14ac:dyDescent="0.3">
      <c r="A174">
        <v>139</v>
      </c>
      <c r="B174" t="s">
        <v>569</v>
      </c>
      <c r="C174" t="s">
        <v>579</v>
      </c>
      <c r="F174">
        <v>51.220565800000003</v>
      </c>
      <c r="G174">
        <v>4.3883070899999996</v>
      </c>
      <c r="H174">
        <v>51.220565800000003</v>
      </c>
      <c r="I174">
        <v>4.3883070899999996</v>
      </c>
      <c r="J174">
        <v>4.0429185528045898E-2</v>
      </c>
    </row>
    <row r="175" spans="1:10" x14ac:dyDescent="0.3">
      <c r="A175">
        <v>172</v>
      </c>
      <c r="B175" t="s">
        <v>571</v>
      </c>
      <c r="C175" t="s">
        <v>579</v>
      </c>
      <c r="F175">
        <v>51.220565800000003</v>
      </c>
      <c r="G175">
        <v>4.3883070899999996</v>
      </c>
      <c r="H175">
        <v>51.220565800000003</v>
      </c>
      <c r="I175">
        <v>4.3883070899999996</v>
      </c>
      <c r="J175">
        <v>4.0429185528045898E-2</v>
      </c>
    </row>
    <row r="176" spans="1:10" x14ac:dyDescent="0.3">
      <c r="A176">
        <v>187</v>
      </c>
      <c r="B176" t="s">
        <v>572</v>
      </c>
      <c r="C176" t="s">
        <v>579</v>
      </c>
      <c r="F176">
        <v>51.220565800000003</v>
      </c>
      <c r="G176">
        <v>4.3883070899999996</v>
      </c>
      <c r="H176">
        <v>51.220565800000003</v>
      </c>
      <c r="I176">
        <v>4.3883070899999996</v>
      </c>
      <c r="J176">
        <v>4.0429185528045898E-2</v>
      </c>
    </row>
    <row r="177" spans="1:10" x14ac:dyDescent="0.3">
      <c r="A177">
        <v>201</v>
      </c>
      <c r="B177" t="s">
        <v>573</v>
      </c>
      <c r="C177" t="s">
        <v>579</v>
      </c>
      <c r="F177">
        <v>51.220565800000003</v>
      </c>
      <c r="G177">
        <v>4.3883070899999996</v>
      </c>
      <c r="H177">
        <v>51.220565800000003</v>
      </c>
      <c r="I177">
        <v>4.3883070899999996</v>
      </c>
      <c r="J177">
        <v>4.0429185528045898E-2</v>
      </c>
    </row>
    <row r="178" spans="1:10" x14ac:dyDescent="0.3">
      <c r="A178">
        <v>214</v>
      </c>
      <c r="B178" t="s">
        <v>574</v>
      </c>
      <c r="C178" t="s">
        <v>579</v>
      </c>
      <c r="F178">
        <v>51.220565800000003</v>
      </c>
      <c r="G178">
        <v>4.3883070899999996</v>
      </c>
      <c r="H178">
        <v>51.220565800000003</v>
      </c>
      <c r="I178">
        <v>4.3883070899999996</v>
      </c>
      <c r="J178">
        <v>4.0429185528045898E-2</v>
      </c>
    </row>
    <row r="179" spans="1:10" x14ac:dyDescent="0.3">
      <c r="A179">
        <v>226</v>
      </c>
      <c r="B179" t="s">
        <v>575</v>
      </c>
      <c r="C179" t="s">
        <v>579</v>
      </c>
      <c r="F179">
        <v>51.220565800000003</v>
      </c>
      <c r="G179">
        <v>4.3883070899999996</v>
      </c>
      <c r="H179">
        <v>51.220565800000003</v>
      </c>
      <c r="I179">
        <v>4.3883070899999996</v>
      </c>
      <c r="J179">
        <v>4.0429185528045898E-2</v>
      </c>
    </row>
    <row r="180" spans="1:10" x14ac:dyDescent="0.3">
      <c r="A180">
        <v>267</v>
      </c>
      <c r="B180" t="s">
        <v>579</v>
      </c>
      <c r="C180" t="s">
        <v>582</v>
      </c>
      <c r="D180">
        <v>51.220565800000003</v>
      </c>
      <c r="E180">
        <v>4.3883070899999996</v>
      </c>
      <c r="H180">
        <v>51.220565800000003</v>
      </c>
      <c r="I180">
        <v>4.3883070899999996</v>
      </c>
      <c r="J180">
        <v>4.0429185528045898E-2</v>
      </c>
    </row>
    <row r="181" spans="1:10" x14ac:dyDescent="0.3">
      <c r="A181">
        <v>268</v>
      </c>
      <c r="B181" t="s">
        <v>579</v>
      </c>
      <c r="C181" t="s">
        <v>583</v>
      </c>
      <c r="D181">
        <v>51.220565800000003</v>
      </c>
      <c r="E181">
        <v>4.3883070899999996</v>
      </c>
      <c r="H181">
        <v>51.220565800000003</v>
      </c>
      <c r="I181">
        <v>4.3883070899999996</v>
      </c>
      <c r="J181">
        <v>4.0429185528045898E-2</v>
      </c>
    </row>
    <row r="182" spans="1:10" x14ac:dyDescent="0.3">
      <c r="A182">
        <v>269</v>
      </c>
      <c r="B182" t="s">
        <v>579</v>
      </c>
      <c r="C182" t="s">
        <v>584</v>
      </c>
      <c r="D182">
        <v>51.220565800000003</v>
      </c>
      <c r="E182">
        <v>4.3883070899999996</v>
      </c>
      <c r="H182">
        <v>51.220565800000003</v>
      </c>
      <c r="I182">
        <v>4.3883070899999996</v>
      </c>
      <c r="J182">
        <v>4.0429185528045898E-2</v>
      </c>
    </row>
    <row r="183" spans="1:10" x14ac:dyDescent="0.3">
      <c r="A183">
        <v>120</v>
      </c>
      <c r="B183" t="s">
        <v>568</v>
      </c>
      <c r="C183" t="s">
        <v>578</v>
      </c>
      <c r="D183">
        <v>51.221073150000002</v>
      </c>
      <c r="E183">
        <v>4.3874111200000003</v>
      </c>
      <c r="F183">
        <v>51.221050259999998</v>
      </c>
      <c r="G183">
        <v>4.3875803900000001</v>
      </c>
      <c r="H183">
        <v>51.221061704999997</v>
      </c>
      <c r="I183">
        <v>4.3874957549999998</v>
      </c>
      <c r="J183">
        <v>3.857867346226794E-2</v>
      </c>
    </row>
    <row r="184" spans="1:10" x14ac:dyDescent="0.3">
      <c r="A184">
        <v>236</v>
      </c>
      <c r="B184" t="s">
        <v>576</v>
      </c>
      <c r="C184" t="s">
        <v>578</v>
      </c>
      <c r="D184">
        <v>51.221214289999999</v>
      </c>
      <c r="E184">
        <v>4.38783455</v>
      </c>
      <c r="F184">
        <v>51.221050259999998</v>
      </c>
      <c r="G184">
        <v>4.3875803900000001</v>
      </c>
      <c r="H184">
        <v>51.221132275000002</v>
      </c>
      <c r="I184">
        <v>4.3877074699999996</v>
      </c>
      <c r="J184">
        <v>3.7730213332007843E-2</v>
      </c>
    </row>
    <row r="185" spans="1:10" x14ac:dyDescent="0.3">
      <c r="A185">
        <v>112</v>
      </c>
      <c r="B185" t="s">
        <v>568</v>
      </c>
      <c r="C185" t="s">
        <v>570</v>
      </c>
      <c r="D185">
        <v>51.221073150000002</v>
      </c>
      <c r="E185">
        <v>4.3874111200000003</v>
      </c>
      <c r="F185">
        <v>51.221019740000003</v>
      </c>
      <c r="G185">
        <v>4.38757515</v>
      </c>
      <c r="H185">
        <v>51.221046444999999</v>
      </c>
      <c r="I185">
        <v>4.3874931349999997</v>
      </c>
      <c r="J185">
        <v>3.7495774724117928E-2</v>
      </c>
    </row>
    <row r="186" spans="1:10" x14ac:dyDescent="0.3">
      <c r="A186">
        <v>247</v>
      </c>
      <c r="B186" t="s">
        <v>577</v>
      </c>
      <c r="C186" t="s">
        <v>579</v>
      </c>
      <c r="D186">
        <v>51.22077942</v>
      </c>
      <c r="E186">
        <v>4.3864817599999997</v>
      </c>
      <c r="F186">
        <v>51.220565800000003</v>
      </c>
      <c r="G186">
        <v>4.3883070899999996</v>
      </c>
      <c r="H186">
        <v>51.220672610000001</v>
      </c>
      <c r="I186">
        <v>4.3873944250000001</v>
      </c>
      <c r="J186">
        <v>3.6917613750327073E-2</v>
      </c>
    </row>
    <row r="187" spans="1:10" x14ac:dyDescent="0.3">
      <c r="A187">
        <v>153</v>
      </c>
      <c r="B187" t="s">
        <v>570</v>
      </c>
      <c r="C187" t="s">
        <v>576</v>
      </c>
      <c r="D187">
        <v>51.221019740000003</v>
      </c>
      <c r="E187">
        <v>4.38757515</v>
      </c>
      <c r="F187">
        <v>51.221214289999999</v>
      </c>
      <c r="G187">
        <v>4.38783455</v>
      </c>
      <c r="H187">
        <v>51.221117014999997</v>
      </c>
      <c r="I187">
        <v>4.3877048500000004</v>
      </c>
      <c r="J187">
        <v>3.6182549703374658E-2</v>
      </c>
    </row>
    <row r="188" spans="1:10" x14ac:dyDescent="0.3">
      <c r="A188">
        <v>15</v>
      </c>
      <c r="B188" t="s">
        <v>562</v>
      </c>
      <c r="C188" t="s">
        <v>578</v>
      </c>
      <c r="F188">
        <v>51.221050259999998</v>
      </c>
      <c r="G188">
        <v>4.3875803900000001</v>
      </c>
      <c r="H188">
        <v>51.221050259999998</v>
      </c>
      <c r="I188">
        <v>4.3875803900000001</v>
      </c>
      <c r="J188">
        <v>3.3770375185064858E-2</v>
      </c>
    </row>
    <row r="189" spans="1:10" x14ac:dyDescent="0.3">
      <c r="A189">
        <v>38</v>
      </c>
      <c r="B189" t="s">
        <v>564</v>
      </c>
      <c r="C189" t="s">
        <v>578</v>
      </c>
      <c r="F189">
        <v>51.221050259999998</v>
      </c>
      <c r="G189">
        <v>4.3875803900000001</v>
      </c>
      <c r="H189">
        <v>51.221050259999998</v>
      </c>
      <c r="I189">
        <v>4.3875803900000001</v>
      </c>
      <c r="J189">
        <v>3.3770375185064858E-2</v>
      </c>
    </row>
    <row r="190" spans="1:10" x14ac:dyDescent="0.3">
      <c r="A190">
        <v>60</v>
      </c>
      <c r="B190" t="s">
        <v>565</v>
      </c>
      <c r="C190" t="s">
        <v>578</v>
      </c>
      <c r="F190">
        <v>51.221050259999998</v>
      </c>
      <c r="G190">
        <v>4.3875803900000001</v>
      </c>
      <c r="H190">
        <v>51.221050259999998</v>
      </c>
      <c r="I190">
        <v>4.3875803900000001</v>
      </c>
      <c r="J190">
        <v>3.3770375185064858E-2</v>
      </c>
    </row>
    <row r="191" spans="1:10" x14ac:dyDescent="0.3">
      <c r="A191">
        <v>81</v>
      </c>
      <c r="B191" t="s">
        <v>566</v>
      </c>
      <c r="C191" t="s">
        <v>578</v>
      </c>
      <c r="F191">
        <v>51.221050259999998</v>
      </c>
      <c r="G191">
        <v>4.3875803900000001</v>
      </c>
      <c r="H191">
        <v>51.221050259999998</v>
      </c>
      <c r="I191">
        <v>4.3875803900000001</v>
      </c>
      <c r="J191">
        <v>3.3770375185064858E-2</v>
      </c>
    </row>
    <row r="192" spans="1:10" x14ac:dyDescent="0.3">
      <c r="A192">
        <v>101</v>
      </c>
      <c r="B192" t="s">
        <v>567</v>
      </c>
      <c r="C192" t="s">
        <v>578</v>
      </c>
      <c r="F192">
        <v>51.221050259999998</v>
      </c>
      <c r="G192">
        <v>4.3875803900000001</v>
      </c>
      <c r="H192">
        <v>51.221050259999998</v>
      </c>
      <c r="I192">
        <v>4.3875803900000001</v>
      </c>
      <c r="J192">
        <v>3.3770375185064858E-2</v>
      </c>
    </row>
    <row r="193" spans="1:10" x14ac:dyDescent="0.3">
      <c r="A193">
        <v>138</v>
      </c>
      <c r="B193" t="s">
        <v>569</v>
      </c>
      <c r="C193" t="s">
        <v>578</v>
      </c>
      <c r="F193">
        <v>51.221050259999998</v>
      </c>
      <c r="G193">
        <v>4.3875803900000001</v>
      </c>
      <c r="H193">
        <v>51.221050259999998</v>
      </c>
      <c r="I193">
        <v>4.3875803900000001</v>
      </c>
      <c r="J193">
        <v>3.3770375185064858E-2</v>
      </c>
    </row>
    <row r="194" spans="1:10" x14ac:dyDescent="0.3">
      <c r="A194">
        <v>171</v>
      </c>
      <c r="B194" t="s">
        <v>571</v>
      </c>
      <c r="C194" t="s">
        <v>578</v>
      </c>
      <c r="F194">
        <v>51.221050259999998</v>
      </c>
      <c r="G194">
        <v>4.3875803900000001</v>
      </c>
      <c r="H194">
        <v>51.221050259999998</v>
      </c>
      <c r="I194">
        <v>4.3875803900000001</v>
      </c>
      <c r="J194">
        <v>3.3770375185064858E-2</v>
      </c>
    </row>
    <row r="195" spans="1:10" x14ac:dyDescent="0.3">
      <c r="A195">
        <v>186</v>
      </c>
      <c r="B195" t="s">
        <v>572</v>
      </c>
      <c r="C195" t="s">
        <v>578</v>
      </c>
      <c r="F195">
        <v>51.221050259999998</v>
      </c>
      <c r="G195">
        <v>4.3875803900000001</v>
      </c>
      <c r="H195">
        <v>51.221050259999998</v>
      </c>
      <c r="I195">
        <v>4.3875803900000001</v>
      </c>
      <c r="J195">
        <v>3.3770375185064858E-2</v>
      </c>
    </row>
    <row r="196" spans="1:10" x14ac:dyDescent="0.3">
      <c r="A196">
        <v>200</v>
      </c>
      <c r="B196" t="s">
        <v>573</v>
      </c>
      <c r="C196" t="s">
        <v>578</v>
      </c>
      <c r="F196">
        <v>51.221050259999998</v>
      </c>
      <c r="G196">
        <v>4.3875803900000001</v>
      </c>
      <c r="H196">
        <v>51.221050259999998</v>
      </c>
      <c r="I196">
        <v>4.3875803900000001</v>
      </c>
      <c r="J196">
        <v>3.3770375185064858E-2</v>
      </c>
    </row>
    <row r="197" spans="1:10" x14ac:dyDescent="0.3">
      <c r="A197">
        <v>213</v>
      </c>
      <c r="B197" t="s">
        <v>574</v>
      </c>
      <c r="C197" t="s">
        <v>578</v>
      </c>
      <c r="F197">
        <v>51.221050259999998</v>
      </c>
      <c r="G197">
        <v>4.3875803900000001</v>
      </c>
      <c r="H197">
        <v>51.221050259999998</v>
      </c>
      <c r="I197">
        <v>4.3875803900000001</v>
      </c>
      <c r="J197">
        <v>3.3770375185064858E-2</v>
      </c>
    </row>
    <row r="198" spans="1:10" x14ac:dyDescent="0.3">
      <c r="A198">
        <v>225</v>
      </c>
      <c r="B198" t="s">
        <v>575</v>
      </c>
      <c r="C198" t="s">
        <v>578</v>
      </c>
      <c r="F198">
        <v>51.221050259999998</v>
      </c>
      <c r="G198">
        <v>4.3875803900000001</v>
      </c>
      <c r="H198">
        <v>51.221050259999998</v>
      </c>
      <c r="I198">
        <v>4.3875803900000001</v>
      </c>
      <c r="J198">
        <v>3.3770375185064858E-2</v>
      </c>
    </row>
    <row r="199" spans="1:10" x14ac:dyDescent="0.3">
      <c r="A199">
        <v>259</v>
      </c>
      <c r="B199" t="s">
        <v>578</v>
      </c>
      <c r="C199" t="s">
        <v>582</v>
      </c>
      <c r="D199">
        <v>51.221050259999998</v>
      </c>
      <c r="E199">
        <v>4.3875803900000001</v>
      </c>
      <c r="H199">
        <v>51.221050259999998</v>
      </c>
      <c r="I199">
        <v>4.3875803900000001</v>
      </c>
      <c r="J199">
        <v>3.3770375185064858E-2</v>
      </c>
    </row>
    <row r="200" spans="1:10" x14ac:dyDescent="0.3">
      <c r="A200">
        <v>260</v>
      </c>
      <c r="B200" t="s">
        <v>578</v>
      </c>
      <c r="C200" t="s">
        <v>583</v>
      </c>
      <c r="D200">
        <v>51.221050259999998</v>
      </c>
      <c r="E200">
        <v>4.3875803900000001</v>
      </c>
      <c r="H200">
        <v>51.221050259999998</v>
      </c>
      <c r="I200">
        <v>4.3875803900000001</v>
      </c>
      <c r="J200">
        <v>3.3770375185064858E-2</v>
      </c>
    </row>
    <row r="201" spans="1:10" x14ac:dyDescent="0.3">
      <c r="A201">
        <v>261</v>
      </c>
      <c r="B201" t="s">
        <v>578</v>
      </c>
      <c r="C201" t="s">
        <v>584</v>
      </c>
      <c r="D201">
        <v>51.221050259999998</v>
      </c>
      <c r="E201">
        <v>4.3875803900000001</v>
      </c>
      <c r="H201">
        <v>51.221050259999998</v>
      </c>
      <c r="I201">
        <v>4.3875803900000001</v>
      </c>
      <c r="J201">
        <v>3.3770375185064858E-2</v>
      </c>
    </row>
    <row r="202" spans="1:10" x14ac:dyDescent="0.3">
      <c r="A202">
        <v>155</v>
      </c>
      <c r="B202" t="s">
        <v>570</v>
      </c>
      <c r="C202" t="s">
        <v>578</v>
      </c>
      <c r="D202">
        <v>51.221019740000003</v>
      </c>
      <c r="E202">
        <v>4.38757515</v>
      </c>
      <c r="F202">
        <v>51.221050259999998</v>
      </c>
      <c r="G202">
        <v>4.3875803900000001</v>
      </c>
      <c r="H202">
        <v>51.221035000000001</v>
      </c>
      <c r="I202">
        <v>4.38757777</v>
      </c>
      <c r="J202">
        <v>3.2561097749226227E-2</v>
      </c>
    </row>
    <row r="203" spans="1:10" x14ac:dyDescent="0.3">
      <c r="A203">
        <v>7</v>
      </c>
      <c r="B203" t="s">
        <v>562</v>
      </c>
      <c r="C203" t="s">
        <v>570</v>
      </c>
      <c r="F203">
        <v>51.221019740000003</v>
      </c>
      <c r="G203">
        <v>4.38757515</v>
      </c>
      <c r="H203">
        <v>51.221019740000003</v>
      </c>
      <c r="I203">
        <v>4.38757515</v>
      </c>
      <c r="J203">
        <v>3.1398041675357903E-2</v>
      </c>
    </row>
    <row r="204" spans="1:10" x14ac:dyDescent="0.3">
      <c r="A204">
        <v>30</v>
      </c>
      <c r="B204" t="s">
        <v>564</v>
      </c>
      <c r="C204" t="s">
        <v>570</v>
      </c>
      <c r="F204">
        <v>51.221019740000003</v>
      </c>
      <c r="G204">
        <v>4.38757515</v>
      </c>
      <c r="H204">
        <v>51.221019740000003</v>
      </c>
      <c r="I204">
        <v>4.38757515</v>
      </c>
      <c r="J204">
        <v>3.1398041675357903E-2</v>
      </c>
    </row>
    <row r="205" spans="1:10" x14ac:dyDescent="0.3">
      <c r="A205">
        <v>52</v>
      </c>
      <c r="B205" t="s">
        <v>565</v>
      </c>
      <c r="C205" t="s">
        <v>570</v>
      </c>
      <c r="F205">
        <v>51.221019740000003</v>
      </c>
      <c r="G205">
        <v>4.38757515</v>
      </c>
      <c r="H205">
        <v>51.221019740000003</v>
      </c>
      <c r="I205">
        <v>4.38757515</v>
      </c>
      <c r="J205">
        <v>3.1398041675357903E-2</v>
      </c>
    </row>
    <row r="206" spans="1:10" x14ac:dyDescent="0.3">
      <c r="A206">
        <v>73</v>
      </c>
      <c r="B206" t="s">
        <v>566</v>
      </c>
      <c r="C206" t="s">
        <v>570</v>
      </c>
      <c r="F206">
        <v>51.221019740000003</v>
      </c>
      <c r="G206">
        <v>4.38757515</v>
      </c>
      <c r="H206">
        <v>51.221019740000003</v>
      </c>
      <c r="I206">
        <v>4.38757515</v>
      </c>
      <c r="J206">
        <v>3.1398041675357903E-2</v>
      </c>
    </row>
    <row r="207" spans="1:10" x14ac:dyDescent="0.3">
      <c r="A207">
        <v>93</v>
      </c>
      <c r="B207" t="s">
        <v>567</v>
      </c>
      <c r="C207" t="s">
        <v>570</v>
      </c>
      <c r="F207">
        <v>51.221019740000003</v>
      </c>
      <c r="G207">
        <v>4.38757515</v>
      </c>
      <c r="H207">
        <v>51.221019740000003</v>
      </c>
      <c r="I207">
        <v>4.38757515</v>
      </c>
      <c r="J207">
        <v>3.1398041675357903E-2</v>
      </c>
    </row>
    <row r="208" spans="1:10" x14ac:dyDescent="0.3">
      <c r="A208">
        <v>130</v>
      </c>
      <c r="B208" t="s">
        <v>569</v>
      </c>
      <c r="C208" t="s">
        <v>570</v>
      </c>
      <c r="F208">
        <v>51.221019740000003</v>
      </c>
      <c r="G208">
        <v>4.38757515</v>
      </c>
      <c r="H208">
        <v>51.221019740000003</v>
      </c>
      <c r="I208">
        <v>4.38757515</v>
      </c>
      <c r="J208">
        <v>3.1398041675357903E-2</v>
      </c>
    </row>
    <row r="209" spans="1:10" x14ac:dyDescent="0.3">
      <c r="A209">
        <v>148</v>
      </c>
      <c r="B209" t="s">
        <v>570</v>
      </c>
      <c r="C209" t="s">
        <v>571</v>
      </c>
      <c r="D209">
        <v>51.221019740000003</v>
      </c>
      <c r="E209">
        <v>4.38757515</v>
      </c>
      <c r="H209">
        <v>51.221019740000003</v>
      </c>
      <c r="I209">
        <v>4.38757515</v>
      </c>
      <c r="J209">
        <v>3.1398041675357903E-2</v>
      </c>
    </row>
    <row r="210" spans="1:10" x14ac:dyDescent="0.3">
      <c r="A210">
        <v>149</v>
      </c>
      <c r="B210" t="s">
        <v>570</v>
      </c>
      <c r="C210" t="s">
        <v>572</v>
      </c>
      <c r="D210">
        <v>51.221019740000003</v>
      </c>
      <c r="E210">
        <v>4.38757515</v>
      </c>
      <c r="H210">
        <v>51.221019740000003</v>
      </c>
      <c r="I210">
        <v>4.38757515</v>
      </c>
      <c r="J210">
        <v>3.1398041675357903E-2</v>
      </c>
    </row>
    <row r="211" spans="1:10" x14ac:dyDescent="0.3">
      <c r="A211">
        <v>150</v>
      </c>
      <c r="B211" t="s">
        <v>570</v>
      </c>
      <c r="C211" t="s">
        <v>573</v>
      </c>
      <c r="D211">
        <v>51.221019740000003</v>
      </c>
      <c r="E211">
        <v>4.38757515</v>
      </c>
      <c r="H211">
        <v>51.221019740000003</v>
      </c>
      <c r="I211">
        <v>4.38757515</v>
      </c>
      <c r="J211">
        <v>3.1398041675357903E-2</v>
      </c>
    </row>
    <row r="212" spans="1:10" x14ac:dyDescent="0.3">
      <c r="A212">
        <v>151</v>
      </c>
      <c r="B212" t="s">
        <v>570</v>
      </c>
      <c r="C212" t="s">
        <v>574</v>
      </c>
      <c r="D212">
        <v>51.221019740000003</v>
      </c>
      <c r="E212">
        <v>4.38757515</v>
      </c>
      <c r="H212">
        <v>51.221019740000003</v>
      </c>
      <c r="I212">
        <v>4.38757515</v>
      </c>
      <c r="J212">
        <v>3.1398041675357903E-2</v>
      </c>
    </row>
    <row r="213" spans="1:10" x14ac:dyDescent="0.3">
      <c r="A213">
        <v>152</v>
      </c>
      <c r="B213" t="s">
        <v>570</v>
      </c>
      <c r="C213" t="s">
        <v>575</v>
      </c>
      <c r="D213">
        <v>51.221019740000003</v>
      </c>
      <c r="E213">
        <v>4.38757515</v>
      </c>
      <c r="H213">
        <v>51.221019740000003</v>
      </c>
      <c r="I213">
        <v>4.38757515</v>
      </c>
      <c r="J213">
        <v>3.1398041675357903E-2</v>
      </c>
    </row>
    <row r="214" spans="1:10" x14ac:dyDescent="0.3">
      <c r="A214">
        <v>159</v>
      </c>
      <c r="B214" t="s">
        <v>570</v>
      </c>
      <c r="C214" t="s">
        <v>582</v>
      </c>
      <c r="D214">
        <v>51.221019740000003</v>
      </c>
      <c r="E214">
        <v>4.38757515</v>
      </c>
      <c r="H214">
        <v>51.221019740000003</v>
      </c>
      <c r="I214">
        <v>4.38757515</v>
      </c>
      <c r="J214">
        <v>3.1398041675357903E-2</v>
      </c>
    </row>
    <row r="215" spans="1:10" x14ac:dyDescent="0.3">
      <c r="A215">
        <v>160</v>
      </c>
      <c r="B215" t="s">
        <v>570</v>
      </c>
      <c r="C215" t="s">
        <v>583</v>
      </c>
      <c r="D215">
        <v>51.221019740000003</v>
      </c>
      <c r="E215">
        <v>4.38757515</v>
      </c>
      <c r="H215">
        <v>51.221019740000003</v>
      </c>
      <c r="I215">
        <v>4.38757515</v>
      </c>
      <c r="J215">
        <v>3.1398041675357903E-2</v>
      </c>
    </row>
    <row r="216" spans="1:10" x14ac:dyDescent="0.3">
      <c r="A216">
        <v>161</v>
      </c>
      <c r="B216" t="s">
        <v>570</v>
      </c>
      <c r="C216" t="s">
        <v>584</v>
      </c>
      <c r="D216">
        <v>51.221019740000003</v>
      </c>
      <c r="E216">
        <v>4.38757515</v>
      </c>
      <c r="H216">
        <v>51.221019740000003</v>
      </c>
      <c r="I216">
        <v>4.38757515</v>
      </c>
      <c r="J216">
        <v>3.1398041675357903E-2</v>
      </c>
    </row>
    <row r="217" spans="1:10" x14ac:dyDescent="0.3">
      <c r="A217">
        <v>283</v>
      </c>
      <c r="B217" t="s">
        <v>581</v>
      </c>
      <c r="C217" t="s">
        <v>585</v>
      </c>
      <c r="D217">
        <v>51.221366879999998</v>
      </c>
      <c r="E217">
        <v>4.3877539600000004</v>
      </c>
      <c r="F217">
        <v>51.220764160000002</v>
      </c>
      <c r="G217">
        <v>4.3876237900000001</v>
      </c>
      <c r="H217">
        <v>51.221065520000003</v>
      </c>
      <c r="I217">
        <v>4.3876888750000003</v>
      </c>
      <c r="J217">
        <v>3.1287789934327057E-2</v>
      </c>
    </row>
    <row r="218" spans="1:10" x14ac:dyDescent="0.3">
      <c r="A218">
        <v>127</v>
      </c>
      <c r="B218" t="s">
        <v>568</v>
      </c>
      <c r="C218" t="s">
        <v>585</v>
      </c>
      <c r="D218">
        <v>51.221073150000002</v>
      </c>
      <c r="E218">
        <v>4.3874111200000003</v>
      </c>
      <c r="F218">
        <v>51.220764160000002</v>
      </c>
      <c r="G218">
        <v>4.3876237900000001</v>
      </c>
      <c r="H218">
        <v>51.220918655000013</v>
      </c>
      <c r="I218">
        <v>4.3875174550000002</v>
      </c>
      <c r="J218">
        <v>2.7802410148928591E-2</v>
      </c>
    </row>
    <row r="219" spans="1:10" x14ac:dyDescent="0.3">
      <c r="A219">
        <v>243</v>
      </c>
      <c r="B219" t="s">
        <v>576</v>
      </c>
      <c r="C219" t="s">
        <v>585</v>
      </c>
      <c r="D219">
        <v>51.221214289999999</v>
      </c>
      <c r="E219">
        <v>4.38783455</v>
      </c>
      <c r="F219">
        <v>51.220764160000002</v>
      </c>
      <c r="G219">
        <v>4.3876237900000001</v>
      </c>
      <c r="H219">
        <v>51.220989224999997</v>
      </c>
      <c r="I219">
        <v>4.3877291700000001</v>
      </c>
      <c r="J219">
        <v>2.2431158409455951E-2</v>
      </c>
    </row>
    <row r="220" spans="1:10" x14ac:dyDescent="0.3">
      <c r="A220">
        <v>262</v>
      </c>
      <c r="B220" t="s">
        <v>578</v>
      </c>
      <c r="C220" t="s">
        <v>585</v>
      </c>
      <c r="D220">
        <v>51.221050259999998</v>
      </c>
      <c r="E220">
        <v>4.3875803900000001</v>
      </c>
      <c r="F220">
        <v>51.220764160000002</v>
      </c>
      <c r="G220">
        <v>4.3876237900000001</v>
      </c>
      <c r="H220">
        <v>51.22090721</v>
      </c>
      <c r="I220">
        <v>4.3876020899999997</v>
      </c>
      <c r="J220">
        <v>2.198633387977357E-2</v>
      </c>
    </row>
    <row r="221" spans="1:10" x14ac:dyDescent="0.3">
      <c r="A221">
        <v>162</v>
      </c>
      <c r="B221" t="s">
        <v>570</v>
      </c>
      <c r="C221" t="s">
        <v>585</v>
      </c>
      <c r="D221">
        <v>51.221019740000003</v>
      </c>
      <c r="E221">
        <v>4.38757515</v>
      </c>
      <c r="F221">
        <v>51.220764160000002</v>
      </c>
      <c r="G221">
        <v>4.3876237900000001</v>
      </c>
      <c r="H221">
        <v>51.220891950000002</v>
      </c>
      <c r="I221">
        <v>4.3875994699999996</v>
      </c>
      <c r="J221">
        <v>2.1368560843089E-2</v>
      </c>
    </row>
    <row r="222" spans="1:10" x14ac:dyDescent="0.3">
      <c r="A222">
        <v>266</v>
      </c>
      <c r="B222" t="s">
        <v>579</v>
      </c>
      <c r="C222" t="s">
        <v>581</v>
      </c>
      <c r="D222">
        <v>51.220565800000003</v>
      </c>
      <c r="E222">
        <v>4.3883070899999996</v>
      </c>
      <c r="F222">
        <v>51.221366879999998</v>
      </c>
      <c r="G222">
        <v>4.3877539600000004</v>
      </c>
      <c r="H222">
        <v>51.220966339999997</v>
      </c>
      <c r="I222">
        <v>4.3880305249999996</v>
      </c>
      <c r="J222">
        <v>2.0409076477278649E-2</v>
      </c>
    </row>
    <row r="223" spans="1:10" x14ac:dyDescent="0.3">
      <c r="A223">
        <v>22</v>
      </c>
      <c r="B223" t="s">
        <v>562</v>
      </c>
      <c r="C223" t="s">
        <v>585</v>
      </c>
      <c r="F223">
        <v>51.220764160000002</v>
      </c>
      <c r="G223">
        <v>4.3876237900000001</v>
      </c>
      <c r="H223">
        <v>51.220764160000002</v>
      </c>
      <c r="I223">
        <v>4.3876237900000001</v>
      </c>
      <c r="J223">
        <v>1.835636970642314E-2</v>
      </c>
    </row>
    <row r="224" spans="1:10" x14ac:dyDescent="0.3">
      <c r="A224">
        <v>45</v>
      </c>
      <c r="B224" t="s">
        <v>564</v>
      </c>
      <c r="C224" t="s">
        <v>585</v>
      </c>
      <c r="F224">
        <v>51.220764160000002</v>
      </c>
      <c r="G224">
        <v>4.3876237900000001</v>
      </c>
      <c r="H224">
        <v>51.220764160000002</v>
      </c>
      <c r="I224">
        <v>4.3876237900000001</v>
      </c>
      <c r="J224">
        <v>1.835636970642314E-2</v>
      </c>
    </row>
    <row r="225" spans="1:10" x14ac:dyDescent="0.3">
      <c r="A225">
        <v>67</v>
      </c>
      <c r="B225" t="s">
        <v>565</v>
      </c>
      <c r="C225" t="s">
        <v>585</v>
      </c>
      <c r="F225">
        <v>51.220764160000002</v>
      </c>
      <c r="G225">
        <v>4.3876237900000001</v>
      </c>
      <c r="H225">
        <v>51.220764160000002</v>
      </c>
      <c r="I225">
        <v>4.3876237900000001</v>
      </c>
      <c r="J225">
        <v>1.835636970642314E-2</v>
      </c>
    </row>
    <row r="226" spans="1:10" x14ac:dyDescent="0.3">
      <c r="A226">
        <v>88</v>
      </c>
      <c r="B226" t="s">
        <v>566</v>
      </c>
      <c r="C226" t="s">
        <v>585</v>
      </c>
      <c r="F226">
        <v>51.220764160000002</v>
      </c>
      <c r="G226">
        <v>4.3876237900000001</v>
      </c>
      <c r="H226">
        <v>51.220764160000002</v>
      </c>
      <c r="I226">
        <v>4.3876237900000001</v>
      </c>
      <c r="J226">
        <v>1.835636970642314E-2</v>
      </c>
    </row>
    <row r="227" spans="1:10" x14ac:dyDescent="0.3">
      <c r="A227">
        <v>108</v>
      </c>
      <c r="B227" t="s">
        <v>567</v>
      </c>
      <c r="C227" t="s">
        <v>585</v>
      </c>
      <c r="F227">
        <v>51.220764160000002</v>
      </c>
      <c r="G227">
        <v>4.3876237900000001</v>
      </c>
      <c r="H227">
        <v>51.220764160000002</v>
      </c>
      <c r="I227">
        <v>4.3876237900000001</v>
      </c>
      <c r="J227">
        <v>1.835636970642314E-2</v>
      </c>
    </row>
    <row r="228" spans="1:10" x14ac:dyDescent="0.3">
      <c r="A228">
        <v>145</v>
      </c>
      <c r="B228" t="s">
        <v>569</v>
      </c>
      <c r="C228" t="s">
        <v>585</v>
      </c>
      <c r="F228">
        <v>51.220764160000002</v>
      </c>
      <c r="G228">
        <v>4.3876237900000001</v>
      </c>
      <c r="H228">
        <v>51.220764160000002</v>
      </c>
      <c r="I228">
        <v>4.3876237900000001</v>
      </c>
      <c r="J228">
        <v>1.835636970642314E-2</v>
      </c>
    </row>
    <row r="229" spans="1:10" x14ac:dyDescent="0.3">
      <c r="A229">
        <v>178</v>
      </c>
      <c r="B229" t="s">
        <v>571</v>
      </c>
      <c r="C229" t="s">
        <v>585</v>
      </c>
      <c r="F229">
        <v>51.220764160000002</v>
      </c>
      <c r="G229">
        <v>4.3876237900000001</v>
      </c>
      <c r="H229">
        <v>51.220764160000002</v>
      </c>
      <c r="I229">
        <v>4.3876237900000001</v>
      </c>
      <c r="J229">
        <v>1.835636970642314E-2</v>
      </c>
    </row>
    <row r="230" spans="1:10" x14ac:dyDescent="0.3">
      <c r="A230">
        <v>193</v>
      </c>
      <c r="B230" t="s">
        <v>572</v>
      </c>
      <c r="C230" t="s">
        <v>585</v>
      </c>
      <c r="F230">
        <v>51.220764160000002</v>
      </c>
      <c r="G230">
        <v>4.3876237900000001</v>
      </c>
      <c r="H230">
        <v>51.220764160000002</v>
      </c>
      <c r="I230">
        <v>4.3876237900000001</v>
      </c>
      <c r="J230">
        <v>1.835636970642314E-2</v>
      </c>
    </row>
    <row r="231" spans="1:10" x14ac:dyDescent="0.3">
      <c r="A231">
        <v>207</v>
      </c>
      <c r="B231" t="s">
        <v>573</v>
      </c>
      <c r="C231" t="s">
        <v>585</v>
      </c>
      <c r="F231">
        <v>51.220764160000002</v>
      </c>
      <c r="G231">
        <v>4.3876237900000001</v>
      </c>
      <c r="H231">
        <v>51.220764160000002</v>
      </c>
      <c r="I231">
        <v>4.3876237900000001</v>
      </c>
      <c r="J231">
        <v>1.835636970642314E-2</v>
      </c>
    </row>
    <row r="232" spans="1:10" x14ac:dyDescent="0.3">
      <c r="A232">
        <v>220</v>
      </c>
      <c r="B232" t="s">
        <v>574</v>
      </c>
      <c r="C232" t="s">
        <v>585</v>
      </c>
      <c r="F232">
        <v>51.220764160000002</v>
      </c>
      <c r="G232">
        <v>4.3876237900000001</v>
      </c>
      <c r="H232">
        <v>51.220764160000002</v>
      </c>
      <c r="I232">
        <v>4.3876237900000001</v>
      </c>
      <c r="J232">
        <v>1.835636970642314E-2</v>
      </c>
    </row>
    <row r="233" spans="1:10" x14ac:dyDescent="0.3">
      <c r="A233">
        <v>232</v>
      </c>
      <c r="B233" t="s">
        <v>575</v>
      </c>
      <c r="C233" t="s">
        <v>585</v>
      </c>
      <c r="F233">
        <v>51.220764160000002</v>
      </c>
      <c r="G233">
        <v>4.3876237900000001</v>
      </c>
      <c r="H233">
        <v>51.220764160000002</v>
      </c>
      <c r="I233">
        <v>4.3876237900000001</v>
      </c>
      <c r="J233">
        <v>1.835636970642314E-2</v>
      </c>
    </row>
    <row r="234" spans="1:10" x14ac:dyDescent="0.3">
      <c r="A234">
        <v>288</v>
      </c>
      <c r="B234" t="s">
        <v>582</v>
      </c>
      <c r="C234" t="s">
        <v>585</v>
      </c>
      <c r="F234">
        <v>51.220764160000002</v>
      </c>
      <c r="G234">
        <v>4.3876237900000001</v>
      </c>
      <c r="H234">
        <v>51.220764160000002</v>
      </c>
      <c r="I234">
        <v>4.3876237900000001</v>
      </c>
      <c r="J234">
        <v>1.835636970642314E-2</v>
      </c>
    </row>
    <row r="235" spans="1:10" x14ac:dyDescent="0.3">
      <c r="A235">
        <v>292</v>
      </c>
      <c r="B235" t="s">
        <v>583</v>
      </c>
      <c r="C235" t="s">
        <v>585</v>
      </c>
      <c r="F235">
        <v>51.220764160000002</v>
      </c>
      <c r="G235">
        <v>4.3876237900000001</v>
      </c>
      <c r="H235">
        <v>51.220764160000002</v>
      </c>
      <c r="I235">
        <v>4.3876237900000001</v>
      </c>
      <c r="J235">
        <v>1.835636970642314E-2</v>
      </c>
    </row>
    <row r="236" spans="1:10" x14ac:dyDescent="0.3">
      <c r="A236">
        <v>295</v>
      </c>
      <c r="B236" t="s">
        <v>584</v>
      </c>
      <c r="C236" t="s">
        <v>585</v>
      </c>
      <c r="F236">
        <v>51.220764160000002</v>
      </c>
      <c r="G236">
        <v>4.3876237900000001</v>
      </c>
      <c r="H236">
        <v>51.220764160000002</v>
      </c>
      <c r="I236">
        <v>4.3876237900000001</v>
      </c>
      <c r="J236">
        <v>1.835636970642314E-2</v>
      </c>
    </row>
    <row r="237" spans="1:10" x14ac:dyDescent="0.3">
      <c r="A237">
        <v>271</v>
      </c>
      <c r="B237" t="s">
        <v>579</v>
      </c>
      <c r="C237" t="s">
        <v>586</v>
      </c>
      <c r="D237">
        <v>51.220565800000003</v>
      </c>
      <c r="E237">
        <v>4.3883070899999996</v>
      </c>
      <c r="F237">
        <v>51.221263890000003</v>
      </c>
      <c r="G237">
        <v>4.3870639799999998</v>
      </c>
      <c r="H237">
        <v>51.220914845000003</v>
      </c>
      <c r="I237">
        <v>4.3876855349999992</v>
      </c>
      <c r="J237">
        <v>1.771209419611109E-2</v>
      </c>
    </row>
    <row r="238" spans="1:10" x14ac:dyDescent="0.3">
      <c r="A238">
        <v>270</v>
      </c>
      <c r="B238" t="s">
        <v>579</v>
      </c>
      <c r="C238" t="s">
        <v>585</v>
      </c>
      <c r="D238">
        <v>51.220565800000003</v>
      </c>
      <c r="E238">
        <v>4.3883070899999996</v>
      </c>
      <c r="F238">
        <v>51.220764160000002</v>
      </c>
      <c r="G238">
        <v>4.3876237900000001</v>
      </c>
      <c r="H238">
        <v>51.220664980000002</v>
      </c>
      <c r="I238">
        <v>4.3879654400000003</v>
      </c>
      <c r="J238">
        <v>1.7261758729592281E-2</v>
      </c>
    </row>
    <row r="239" spans="1:10" x14ac:dyDescent="0.3">
      <c r="A239">
        <v>237</v>
      </c>
      <c r="B239" t="s">
        <v>576</v>
      </c>
      <c r="C239" t="s">
        <v>579</v>
      </c>
      <c r="D239">
        <v>51.221214289999999</v>
      </c>
      <c r="E239">
        <v>4.38783455</v>
      </c>
      <c r="F239">
        <v>51.220565800000003</v>
      </c>
      <c r="G239">
        <v>4.3883070899999996</v>
      </c>
      <c r="H239">
        <v>51.220890044999997</v>
      </c>
      <c r="I239">
        <v>4.3880708199999994</v>
      </c>
      <c r="J239">
        <v>1.6168657521412329E-2</v>
      </c>
    </row>
    <row r="240" spans="1:10" x14ac:dyDescent="0.3">
      <c r="A240">
        <v>156</v>
      </c>
      <c r="B240" t="s">
        <v>570</v>
      </c>
      <c r="C240" t="s">
        <v>579</v>
      </c>
      <c r="D240">
        <v>51.221019740000003</v>
      </c>
      <c r="E240">
        <v>4.38757515</v>
      </c>
      <c r="F240">
        <v>51.220565800000003</v>
      </c>
      <c r="G240">
        <v>4.3883070899999996</v>
      </c>
      <c r="H240">
        <v>51.220792770000003</v>
      </c>
      <c r="I240">
        <v>4.3879411199999998</v>
      </c>
      <c r="J240">
        <v>4.8591975919134757E-3</v>
      </c>
    </row>
    <row r="241" spans="1:10" x14ac:dyDescent="0.3">
      <c r="A241">
        <v>256</v>
      </c>
      <c r="B241" t="s">
        <v>578</v>
      </c>
      <c r="C241" t="s">
        <v>579</v>
      </c>
      <c r="D241">
        <v>51.221050259999998</v>
      </c>
      <c r="E241">
        <v>4.3875803900000001</v>
      </c>
      <c r="F241">
        <v>51.220565800000003</v>
      </c>
      <c r="G241">
        <v>4.3883070899999996</v>
      </c>
      <c r="H241">
        <v>51.220808030000001</v>
      </c>
      <c r="I241">
        <v>4.3879437399999999</v>
      </c>
      <c r="J241">
        <v>4.6531786551138772E-3</v>
      </c>
    </row>
    <row r="242" spans="1:10" x14ac:dyDescent="0.3">
      <c r="A242">
        <v>121</v>
      </c>
      <c r="B242" t="s">
        <v>568</v>
      </c>
      <c r="C242" t="s">
        <v>579</v>
      </c>
      <c r="D242">
        <v>51.221073150000002</v>
      </c>
      <c r="E242">
        <v>4.3874111200000003</v>
      </c>
      <c r="F242">
        <v>51.220565800000003</v>
      </c>
      <c r="G242">
        <v>4.3883070899999996</v>
      </c>
      <c r="H242">
        <v>51.220819474999999</v>
      </c>
      <c r="I242">
        <v>4.3878591050000004</v>
      </c>
      <c r="J242">
        <v>1.6319349746615041E-3</v>
      </c>
    </row>
    <row r="243" spans="1:10" x14ac:dyDescent="0.3">
      <c r="A243">
        <v>1</v>
      </c>
      <c r="B243" t="s">
        <v>562</v>
      </c>
      <c r="C243" t="s">
        <v>564</v>
      </c>
    </row>
    <row r="244" spans="1:10" x14ac:dyDescent="0.3">
      <c r="A244">
        <v>2</v>
      </c>
      <c r="B244" t="s">
        <v>562</v>
      </c>
      <c r="C244" t="s">
        <v>565</v>
      </c>
    </row>
    <row r="245" spans="1:10" x14ac:dyDescent="0.3">
      <c r="A245">
        <v>3</v>
      </c>
      <c r="B245" t="s">
        <v>562</v>
      </c>
      <c r="C245" t="s">
        <v>566</v>
      </c>
    </row>
    <row r="246" spans="1:10" x14ac:dyDescent="0.3">
      <c r="A246" s="12">
        <v>4</v>
      </c>
      <c r="B246" t="s">
        <v>562</v>
      </c>
      <c r="C246" t="s">
        <v>567</v>
      </c>
    </row>
    <row r="247" spans="1:10" x14ac:dyDescent="0.3">
      <c r="A247">
        <v>6</v>
      </c>
      <c r="B247" t="s">
        <v>562</v>
      </c>
      <c r="C247" t="s">
        <v>569</v>
      </c>
    </row>
    <row r="248" spans="1:10" x14ac:dyDescent="0.3">
      <c r="A248">
        <v>8</v>
      </c>
      <c r="B248" t="s">
        <v>562</v>
      </c>
      <c r="C248" t="s">
        <v>571</v>
      </c>
    </row>
    <row r="249" spans="1:10" x14ac:dyDescent="0.3">
      <c r="A249">
        <v>9</v>
      </c>
      <c r="B249" t="s">
        <v>562</v>
      </c>
      <c r="C249" t="s">
        <v>572</v>
      </c>
    </row>
    <row r="250" spans="1:10" x14ac:dyDescent="0.3">
      <c r="A250">
        <v>10</v>
      </c>
      <c r="B250" t="s">
        <v>562</v>
      </c>
      <c r="C250" t="s">
        <v>573</v>
      </c>
    </row>
    <row r="251" spans="1:10" x14ac:dyDescent="0.3">
      <c r="A251">
        <v>11</v>
      </c>
      <c r="B251" t="s">
        <v>562</v>
      </c>
      <c r="C251" t="s">
        <v>574</v>
      </c>
    </row>
    <row r="252" spans="1:10" x14ac:dyDescent="0.3">
      <c r="A252">
        <v>12</v>
      </c>
      <c r="B252" t="s">
        <v>562</v>
      </c>
      <c r="C252" t="s">
        <v>575</v>
      </c>
    </row>
    <row r="253" spans="1:10" x14ac:dyDescent="0.3">
      <c r="A253">
        <v>19</v>
      </c>
      <c r="B253" t="s">
        <v>562</v>
      </c>
      <c r="C253" t="s">
        <v>582</v>
      </c>
    </row>
    <row r="254" spans="1:10" x14ac:dyDescent="0.3">
      <c r="A254">
        <v>20</v>
      </c>
      <c r="B254" t="s">
        <v>562</v>
      </c>
      <c r="C254" t="s">
        <v>583</v>
      </c>
    </row>
    <row r="255" spans="1:10" x14ac:dyDescent="0.3">
      <c r="A255">
        <v>21</v>
      </c>
      <c r="B255" t="s">
        <v>562</v>
      </c>
      <c r="C255" t="s">
        <v>584</v>
      </c>
    </row>
    <row r="256" spans="1:10" x14ac:dyDescent="0.3">
      <c r="A256">
        <v>25</v>
      </c>
      <c r="B256" t="s">
        <v>564</v>
      </c>
      <c r="C256" t="s">
        <v>565</v>
      </c>
    </row>
    <row r="257" spans="1:3" x14ac:dyDescent="0.3">
      <c r="A257">
        <v>26</v>
      </c>
      <c r="B257" t="s">
        <v>564</v>
      </c>
      <c r="C257" t="s">
        <v>566</v>
      </c>
    </row>
    <row r="258" spans="1:3" x14ac:dyDescent="0.3">
      <c r="A258">
        <v>27</v>
      </c>
      <c r="B258" t="s">
        <v>564</v>
      </c>
      <c r="C258" t="s">
        <v>567</v>
      </c>
    </row>
    <row r="259" spans="1:3" x14ac:dyDescent="0.3">
      <c r="A259">
        <v>29</v>
      </c>
      <c r="B259" t="s">
        <v>564</v>
      </c>
      <c r="C259" t="s">
        <v>569</v>
      </c>
    </row>
    <row r="260" spans="1:3" x14ac:dyDescent="0.3">
      <c r="A260">
        <v>31</v>
      </c>
      <c r="B260" t="s">
        <v>564</v>
      </c>
      <c r="C260" t="s">
        <v>571</v>
      </c>
    </row>
    <row r="261" spans="1:3" x14ac:dyDescent="0.3">
      <c r="A261">
        <v>32</v>
      </c>
      <c r="B261" t="s">
        <v>564</v>
      </c>
      <c r="C261" t="s">
        <v>572</v>
      </c>
    </row>
    <row r="262" spans="1:3" x14ac:dyDescent="0.3">
      <c r="A262">
        <v>33</v>
      </c>
      <c r="B262" t="s">
        <v>564</v>
      </c>
      <c r="C262" t="s">
        <v>573</v>
      </c>
    </row>
    <row r="263" spans="1:3" x14ac:dyDescent="0.3">
      <c r="A263">
        <v>34</v>
      </c>
      <c r="B263" t="s">
        <v>564</v>
      </c>
      <c r="C263" t="s">
        <v>574</v>
      </c>
    </row>
    <row r="264" spans="1:3" x14ac:dyDescent="0.3">
      <c r="A264">
        <v>35</v>
      </c>
      <c r="B264" t="s">
        <v>564</v>
      </c>
      <c r="C264" t="s">
        <v>575</v>
      </c>
    </row>
    <row r="265" spans="1:3" x14ac:dyDescent="0.3">
      <c r="A265">
        <v>42</v>
      </c>
      <c r="B265" t="s">
        <v>564</v>
      </c>
      <c r="C265" t="s">
        <v>582</v>
      </c>
    </row>
    <row r="266" spans="1:3" x14ac:dyDescent="0.3">
      <c r="A266">
        <v>43</v>
      </c>
      <c r="B266" t="s">
        <v>564</v>
      </c>
      <c r="C266" t="s">
        <v>583</v>
      </c>
    </row>
    <row r="267" spans="1:3" x14ac:dyDescent="0.3">
      <c r="A267">
        <v>44</v>
      </c>
      <c r="B267" t="s">
        <v>564</v>
      </c>
      <c r="C267" t="s">
        <v>584</v>
      </c>
    </row>
    <row r="268" spans="1:3" x14ac:dyDescent="0.3">
      <c r="A268">
        <v>48</v>
      </c>
      <c r="B268" t="s">
        <v>565</v>
      </c>
      <c r="C268" t="s">
        <v>566</v>
      </c>
    </row>
    <row r="269" spans="1:3" x14ac:dyDescent="0.3">
      <c r="A269">
        <v>49</v>
      </c>
      <c r="B269" t="s">
        <v>565</v>
      </c>
      <c r="C269" t="s">
        <v>567</v>
      </c>
    </row>
    <row r="270" spans="1:3" x14ac:dyDescent="0.3">
      <c r="A270">
        <v>51</v>
      </c>
      <c r="B270" t="s">
        <v>565</v>
      </c>
      <c r="C270" t="s">
        <v>569</v>
      </c>
    </row>
    <row r="271" spans="1:3" x14ac:dyDescent="0.3">
      <c r="A271">
        <v>53</v>
      </c>
      <c r="B271" t="s">
        <v>565</v>
      </c>
      <c r="C271" t="s">
        <v>571</v>
      </c>
    </row>
    <row r="272" spans="1:3" x14ac:dyDescent="0.3">
      <c r="A272">
        <v>54</v>
      </c>
      <c r="B272" t="s">
        <v>565</v>
      </c>
      <c r="C272" t="s">
        <v>572</v>
      </c>
    </row>
    <row r="273" spans="1:3" x14ac:dyDescent="0.3">
      <c r="A273">
        <v>55</v>
      </c>
      <c r="B273" t="s">
        <v>565</v>
      </c>
      <c r="C273" t="s">
        <v>573</v>
      </c>
    </row>
    <row r="274" spans="1:3" x14ac:dyDescent="0.3">
      <c r="A274">
        <v>56</v>
      </c>
      <c r="B274" t="s">
        <v>565</v>
      </c>
      <c r="C274" t="s">
        <v>574</v>
      </c>
    </row>
    <row r="275" spans="1:3" x14ac:dyDescent="0.3">
      <c r="A275">
        <v>57</v>
      </c>
      <c r="B275" t="s">
        <v>565</v>
      </c>
      <c r="C275" t="s">
        <v>575</v>
      </c>
    </row>
    <row r="276" spans="1:3" x14ac:dyDescent="0.3">
      <c r="A276">
        <v>64</v>
      </c>
      <c r="B276" t="s">
        <v>565</v>
      </c>
      <c r="C276" t="s">
        <v>582</v>
      </c>
    </row>
    <row r="277" spans="1:3" x14ac:dyDescent="0.3">
      <c r="A277">
        <v>65</v>
      </c>
      <c r="B277" t="s">
        <v>565</v>
      </c>
      <c r="C277" t="s">
        <v>583</v>
      </c>
    </row>
    <row r="278" spans="1:3" x14ac:dyDescent="0.3">
      <c r="A278">
        <v>66</v>
      </c>
      <c r="B278" t="s">
        <v>565</v>
      </c>
      <c r="C278" t="s">
        <v>584</v>
      </c>
    </row>
    <row r="279" spans="1:3" x14ac:dyDescent="0.3">
      <c r="A279">
        <v>70</v>
      </c>
      <c r="B279" t="s">
        <v>566</v>
      </c>
      <c r="C279" t="s">
        <v>567</v>
      </c>
    </row>
    <row r="280" spans="1:3" x14ac:dyDescent="0.3">
      <c r="A280">
        <v>72</v>
      </c>
      <c r="B280" t="s">
        <v>566</v>
      </c>
      <c r="C280" t="s">
        <v>569</v>
      </c>
    </row>
    <row r="281" spans="1:3" x14ac:dyDescent="0.3">
      <c r="A281">
        <v>74</v>
      </c>
      <c r="B281" t="s">
        <v>566</v>
      </c>
      <c r="C281" t="s">
        <v>571</v>
      </c>
    </row>
    <row r="282" spans="1:3" x14ac:dyDescent="0.3">
      <c r="A282">
        <v>75</v>
      </c>
      <c r="B282" t="s">
        <v>566</v>
      </c>
      <c r="C282" t="s">
        <v>572</v>
      </c>
    </row>
    <row r="283" spans="1:3" x14ac:dyDescent="0.3">
      <c r="A283">
        <v>76</v>
      </c>
      <c r="B283" t="s">
        <v>566</v>
      </c>
      <c r="C283" t="s">
        <v>573</v>
      </c>
    </row>
    <row r="284" spans="1:3" x14ac:dyDescent="0.3">
      <c r="A284">
        <v>77</v>
      </c>
      <c r="B284" t="s">
        <v>566</v>
      </c>
      <c r="C284" t="s">
        <v>574</v>
      </c>
    </row>
    <row r="285" spans="1:3" x14ac:dyDescent="0.3">
      <c r="A285">
        <v>78</v>
      </c>
      <c r="B285" t="s">
        <v>566</v>
      </c>
      <c r="C285" t="s">
        <v>575</v>
      </c>
    </row>
    <row r="286" spans="1:3" x14ac:dyDescent="0.3">
      <c r="A286">
        <v>85</v>
      </c>
      <c r="B286" t="s">
        <v>566</v>
      </c>
      <c r="C286" t="s">
        <v>582</v>
      </c>
    </row>
    <row r="287" spans="1:3" x14ac:dyDescent="0.3">
      <c r="A287">
        <v>86</v>
      </c>
      <c r="B287" t="s">
        <v>566</v>
      </c>
      <c r="C287" t="s">
        <v>583</v>
      </c>
    </row>
    <row r="288" spans="1:3" x14ac:dyDescent="0.3">
      <c r="A288">
        <v>87</v>
      </c>
      <c r="B288" t="s">
        <v>566</v>
      </c>
      <c r="C288" t="s">
        <v>584</v>
      </c>
    </row>
    <row r="289" spans="1:3" x14ac:dyDescent="0.3">
      <c r="A289">
        <v>92</v>
      </c>
      <c r="B289" t="s">
        <v>567</v>
      </c>
      <c r="C289" t="s">
        <v>569</v>
      </c>
    </row>
    <row r="290" spans="1:3" x14ac:dyDescent="0.3">
      <c r="A290">
        <v>94</v>
      </c>
      <c r="B290" t="s">
        <v>567</v>
      </c>
      <c r="C290" t="s">
        <v>571</v>
      </c>
    </row>
    <row r="291" spans="1:3" x14ac:dyDescent="0.3">
      <c r="A291">
        <v>95</v>
      </c>
      <c r="B291" t="s">
        <v>567</v>
      </c>
      <c r="C291" t="s">
        <v>572</v>
      </c>
    </row>
    <row r="292" spans="1:3" x14ac:dyDescent="0.3">
      <c r="A292">
        <v>96</v>
      </c>
      <c r="B292" t="s">
        <v>567</v>
      </c>
      <c r="C292" t="s">
        <v>573</v>
      </c>
    </row>
    <row r="293" spans="1:3" x14ac:dyDescent="0.3">
      <c r="A293">
        <v>97</v>
      </c>
      <c r="B293" t="s">
        <v>567</v>
      </c>
      <c r="C293" t="s">
        <v>574</v>
      </c>
    </row>
    <row r="294" spans="1:3" x14ac:dyDescent="0.3">
      <c r="A294">
        <v>98</v>
      </c>
      <c r="B294" t="s">
        <v>567</v>
      </c>
      <c r="C294" t="s">
        <v>575</v>
      </c>
    </row>
    <row r="295" spans="1:3" x14ac:dyDescent="0.3">
      <c r="A295">
        <v>105</v>
      </c>
      <c r="B295" t="s">
        <v>567</v>
      </c>
      <c r="C295" t="s">
        <v>582</v>
      </c>
    </row>
    <row r="296" spans="1:3" x14ac:dyDescent="0.3">
      <c r="A296">
        <v>106</v>
      </c>
      <c r="B296" t="s">
        <v>567</v>
      </c>
      <c r="C296" t="s">
        <v>583</v>
      </c>
    </row>
    <row r="297" spans="1:3" x14ac:dyDescent="0.3">
      <c r="A297">
        <v>107</v>
      </c>
      <c r="B297" t="s">
        <v>567</v>
      </c>
      <c r="C297" t="s">
        <v>584</v>
      </c>
    </row>
    <row r="298" spans="1:3" x14ac:dyDescent="0.3">
      <c r="A298">
        <v>131</v>
      </c>
      <c r="B298" t="s">
        <v>569</v>
      </c>
      <c r="C298" t="s">
        <v>571</v>
      </c>
    </row>
    <row r="299" spans="1:3" x14ac:dyDescent="0.3">
      <c r="A299">
        <v>132</v>
      </c>
      <c r="B299" t="s">
        <v>569</v>
      </c>
      <c r="C299" t="s">
        <v>572</v>
      </c>
    </row>
    <row r="300" spans="1:3" x14ac:dyDescent="0.3">
      <c r="A300">
        <v>133</v>
      </c>
      <c r="B300" t="s">
        <v>569</v>
      </c>
      <c r="C300" t="s">
        <v>573</v>
      </c>
    </row>
    <row r="301" spans="1:3" x14ac:dyDescent="0.3">
      <c r="A301">
        <v>134</v>
      </c>
      <c r="B301" t="s">
        <v>569</v>
      </c>
      <c r="C301" t="s">
        <v>574</v>
      </c>
    </row>
    <row r="302" spans="1:3" x14ac:dyDescent="0.3">
      <c r="A302">
        <v>135</v>
      </c>
      <c r="B302" t="s">
        <v>569</v>
      </c>
      <c r="C302" t="s">
        <v>575</v>
      </c>
    </row>
    <row r="303" spans="1:3" x14ac:dyDescent="0.3">
      <c r="A303">
        <v>142</v>
      </c>
      <c r="B303" t="s">
        <v>569</v>
      </c>
      <c r="C303" t="s">
        <v>582</v>
      </c>
    </row>
    <row r="304" spans="1:3" x14ac:dyDescent="0.3">
      <c r="A304">
        <v>143</v>
      </c>
      <c r="B304" t="s">
        <v>569</v>
      </c>
      <c r="C304" t="s">
        <v>583</v>
      </c>
    </row>
    <row r="305" spans="1:3" x14ac:dyDescent="0.3">
      <c r="A305">
        <v>144</v>
      </c>
      <c r="B305" t="s">
        <v>569</v>
      </c>
      <c r="C305" t="s">
        <v>584</v>
      </c>
    </row>
    <row r="306" spans="1:3" x14ac:dyDescent="0.3">
      <c r="A306">
        <v>165</v>
      </c>
      <c r="B306" t="s">
        <v>571</v>
      </c>
      <c r="C306" t="s">
        <v>572</v>
      </c>
    </row>
    <row r="307" spans="1:3" x14ac:dyDescent="0.3">
      <c r="A307">
        <v>166</v>
      </c>
      <c r="B307" t="s">
        <v>571</v>
      </c>
      <c r="C307" t="s">
        <v>573</v>
      </c>
    </row>
    <row r="308" spans="1:3" x14ac:dyDescent="0.3">
      <c r="A308">
        <v>167</v>
      </c>
      <c r="B308" t="s">
        <v>571</v>
      </c>
      <c r="C308" t="s">
        <v>574</v>
      </c>
    </row>
    <row r="309" spans="1:3" x14ac:dyDescent="0.3">
      <c r="A309">
        <v>168</v>
      </c>
      <c r="B309" t="s">
        <v>571</v>
      </c>
      <c r="C309" t="s">
        <v>575</v>
      </c>
    </row>
    <row r="310" spans="1:3" x14ac:dyDescent="0.3">
      <c r="A310">
        <v>175</v>
      </c>
      <c r="B310" t="s">
        <v>571</v>
      </c>
      <c r="C310" t="s">
        <v>582</v>
      </c>
    </row>
    <row r="311" spans="1:3" x14ac:dyDescent="0.3">
      <c r="A311">
        <v>176</v>
      </c>
      <c r="B311" t="s">
        <v>571</v>
      </c>
      <c r="C311" t="s">
        <v>583</v>
      </c>
    </row>
    <row r="312" spans="1:3" x14ac:dyDescent="0.3">
      <c r="A312">
        <v>177</v>
      </c>
      <c r="B312" t="s">
        <v>571</v>
      </c>
      <c r="C312" t="s">
        <v>584</v>
      </c>
    </row>
    <row r="313" spans="1:3" x14ac:dyDescent="0.3">
      <c r="A313">
        <v>181</v>
      </c>
      <c r="B313" t="s">
        <v>572</v>
      </c>
      <c r="C313" t="s">
        <v>573</v>
      </c>
    </row>
    <row r="314" spans="1:3" x14ac:dyDescent="0.3">
      <c r="A314">
        <v>182</v>
      </c>
      <c r="B314" t="s">
        <v>572</v>
      </c>
      <c r="C314" t="s">
        <v>574</v>
      </c>
    </row>
    <row r="315" spans="1:3" x14ac:dyDescent="0.3">
      <c r="A315">
        <v>183</v>
      </c>
      <c r="B315" t="s">
        <v>572</v>
      </c>
      <c r="C315" t="s">
        <v>575</v>
      </c>
    </row>
    <row r="316" spans="1:3" x14ac:dyDescent="0.3">
      <c r="A316">
        <v>190</v>
      </c>
      <c r="B316" t="s">
        <v>572</v>
      </c>
      <c r="C316" t="s">
        <v>582</v>
      </c>
    </row>
    <row r="317" spans="1:3" x14ac:dyDescent="0.3">
      <c r="A317">
        <v>191</v>
      </c>
      <c r="B317" t="s">
        <v>572</v>
      </c>
      <c r="C317" t="s">
        <v>583</v>
      </c>
    </row>
    <row r="318" spans="1:3" x14ac:dyDescent="0.3">
      <c r="A318">
        <v>192</v>
      </c>
      <c r="B318" t="s">
        <v>572</v>
      </c>
      <c r="C318" t="s">
        <v>584</v>
      </c>
    </row>
    <row r="319" spans="1:3" x14ac:dyDescent="0.3">
      <c r="A319">
        <v>196</v>
      </c>
      <c r="B319" t="s">
        <v>573</v>
      </c>
      <c r="C319" t="s">
        <v>574</v>
      </c>
    </row>
    <row r="320" spans="1:3" x14ac:dyDescent="0.3">
      <c r="A320">
        <v>197</v>
      </c>
      <c r="B320" t="s">
        <v>573</v>
      </c>
      <c r="C320" t="s">
        <v>575</v>
      </c>
    </row>
    <row r="321" spans="1:3" x14ac:dyDescent="0.3">
      <c r="A321">
        <v>204</v>
      </c>
      <c r="B321" t="s">
        <v>573</v>
      </c>
      <c r="C321" t="s">
        <v>582</v>
      </c>
    </row>
    <row r="322" spans="1:3" x14ac:dyDescent="0.3">
      <c r="A322">
        <v>205</v>
      </c>
      <c r="B322" t="s">
        <v>573</v>
      </c>
      <c r="C322" t="s">
        <v>583</v>
      </c>
    </row>
    <row r="323" spans="1:3" x14ac:dyDescent="0.3">
      <c r="A323">
        <v>206</v>
      </c>
      <c r="B323" t="s">
        <v>573</v>
      </c>
      <c r="C323" t="s">
        <v>584</v>
      </c>
    </row>
    <row r="324" spans="1:3" x14ac:dyDescent="0.3">
      <c r="A324">
        <v>210</v>
      </c>
      <c r="B324" t="s">
        <v>574</v>
      </c>
      <c r="C324" t="s">
        <v>575</v>
      </c>
    </row>
    <row r="325" spans="1:3" x14ac:dyDescent="0.3">
      <c r="A325">
        <v>217</v>
      </c>
      <c r="B325" t="s">
        <v>574</v>
      </c>
      <c r="C325" t="s">
        <v>582</v>
      </c>
    </row>
    <row r="326" spans="1:3" x14ac:dyDescent="0.3">
      <c r="A326">
        <v>218</v>
      </c>
      <c r="B326" t="s">
        <v>574</v>
      </c>
      <c r="C326" t="s">
        <v>583</v>
      </c>
    </row>
    <row r="327" spans="1:3" x14ac:dyDescent="0.3">
      <c r="A327">
        <v>219</v>
      </c>
      <c r="B327" t="s">
        <v>574</v>
      </c>
      <c r="C327" t="s">
        <v>584</v>
      </c>
    </row>
    <row r="328" spans="1:3" x14ac:dyDescent="0.3">
      <c r="A328">
        <v>229</v>
      </c>
      <c r="B328" t="s">
        <v>575</v>
      </c>
      <c r="C328" t="s">
        <v>582</v>
      </c>
    </row>
    <row r="329" spans="1:3" x14ac:dyDescent="0.3">
      <c r="A329">
        <v>230</v>
      </c>
      <c r="B329" t="s">
        <v>575</v>
      </c>
      <c r="C329" t="s">
        <v>583</v>
      </c>
    </row>
    <row r="330" spans="1:3" x14ac:dyDescent="0.3">
      <c r="A330">
        <v>231</v>
      </c>
      <c r="B330" t="s">
        <v>575</v>
      </c>
      <c r="C330" t="s">
        <v>584</v>
      </c>
    </row>
    <row r="331" spans="1:3" x14ac:dyDescent="0.3">
      <c r="A331">
        <v>286</v>
      </c>
      <c r="B331" t="s">
        <v>582</v>
      </c>
      <c r="C331" t="s">
        <v>583</v>
      </c>
    </row>
    <row r="332" spans="1:3" x14ac:dyDescent="0.3">
      <c r="A332">
        <v>287</v>
      </c>
      <c r="B332" t="s">
        <v>582</v>
      </c>
      <c r="C332" t="s">
        <v>584</v>
      </c>
    </row>
    <row r="333" spans="1:3" x14ac:dyDescent="0.3">
      <c r="A333">
        <v>291</v>
      </c>
      <c r="B333" t="s">
        <v>583</v>
      </c>
      <c r="C333" t="s">
        <v>584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A4" workbookViewId="0">
      <selection activeCell="H19" sqref="H1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912</v>
      </c>
      <c r="G2" s="4"/>
      <c r="H2" s="4"/>
      <c r="I2" s="4" t="s">
        <v>872</v>
      </c>
      <c r="J2" s="13">
        <v>51.214970999999998</v>
      </c>
      <c r="K2" s="13">
        <v>4.3810570000000002</v>
      </c>
    </row>
    <row r="3" spans="1:11" ht="15" customHeight="1" thickTop="1" x14ac:dyDescent="0.3"/>
    <row r="4" spans="1:11" ht="15" customHeight="1" x14ac:dyDescent="0.3">
      <c r="A4" t="s">
        <v>589</v>
      </c>
      <c r="B4">
        <v>23</v>
      </c>
    </row>
    <row r="5" spans="1:11" ht="15" customHeight="1" x14ac:dyDescent="0.3">
      <c r="A5" t="s">
        <v>591</v>
      </c>
      <c r="B5">
        <v>40</v>
      </c>
      <c r="C5">
        <v>51.213714600000003</v>
      </c>
      <c r="D5">
        <v>4.37978077</v>
      </c>
    </row>
    <row r="6" spans="1:11" ht="15" customHeight="1" x14ac:dyDescent="0.3">
      <c r="A6" t="s">
        <v>592</v>
      </c>
      <c r="B6">
        <v>26</v>
      </c>
    </row>
    <row r="7" spans="1:11" ht="15" customHeight="1" x14ac:dyDescent="0.3">
      <c r="A7" t="s">
        <v>593</v>
      </c>
      <c r="B7">
        <v>35</v>
      </c>
      <c r="C7">
        <v>51.213748930000001</v>
      </c>
      <c r="D7">
        <v>4.3800306300000003</v>
      </c>
    </row>
    <row r="8" spans="1:11" ht="15" customHeight="1" x14ac:dyDescent="0.3">
      <c r="A8" t="s">
        <v>594</v>
      </c>
      <c r="B8">
        <v>41</v>
      </c>
      <c r="C8">
        <v>51.213451390000003</v>
      </c>
      <c r="D8">
        <v>4.3795442600000003</v>
      </c>
    </row>
    <row r="9" spans="1:11" ht="15" customHeight="1" x14ac:dyDescent="0.3">
      <c r="A9" t="s">
        <v>595</v>
      </c>
      <c r="B9">
        <v>13</v>
      </c>
    </row>
    <row r="10" spans="1:11" ht="15" customHeight="1" x14ac:dyDescent="0.3">
      <c r="A10" t="s">
        <v>596</v>
      </c>
      <c r="B10">
        <v>20</v>
      </c>
      <c r="C10">
        <v>51.215038300000003</v>
      </c>
      <c r="D10">
        <v>4.3812389400000002</v>
      </c>
    </row>
    <row r="11" spans="1:11" ht="15" customHeight="1" x14ac:dyDescent="0.3">
      <c r="A11" t="s">
        <v>597</v>
      </c>
      <c r="B11">
        <v>18</v>
      </c>
      <c r="C11">
        <v>51.215038300000003</v>
      </c>
      <c r="D11">
        <v>4.3812389400000002</v>
      </c>
    </row>
    <row r="12" spans="1:11" ht="15" customHeight="1" x14ac:dyDescent="0.3">
      <c r="A12" t="s">
        <v>598</v>
      </c>
      <c r="B12">
        <v>21</v>
      </c>
      <c r="C12">
        <v>51.214702610000003</v>
      </c>
      <c r="D12">
        <v>4.3809557000000003</v>
      </c>
    </row>
    <row r="13" spans="1:11" ht="15" customHeight="1" x14ac:dyDescent="0.3">
      <c r="A13" t="s">
        <v>599</v>
      </c>
      <c r="B13">
        <v>33</v>
      </c>
      <c r="C13">
        <v>51.212963100000003</v>
      </c>
      <c r="D13">
        <v>4.3790040000000001</v>
      </c>
    </row>
    <row r="14" spans="1:11" ht="15" customHeight="1" x14ac:dyDescent="0.3">
      <c r="A14" t="s">
        <v>600</v>
      </c>
      <c r="B14">
        <v>46</v>
      </c>
      <c r="C14">
        <v>51.213497160000003</v>
      </c>
      <c r="D14">
        <v>4.3796420100000004</v>
      </c>
    </row>
    <row r="15" spans="1:11" ht="15" customHeight="1" x14ac:dyDescent="0.3">
      <c r="A15" t="s">
        <v>601</v>
      </c>
      <c r="B15">
        <v>33</v>
      </c>
      <c r="C15">
        <v>51.213722230000002</v>
      </c>
      <c r="D15">
        <v>4.3799438500000001</v>
      </c>
    </row>
    <row r="16" spans="1:11" ht="15" customHeight="1" x14ac:dyDescent="0.3">
      <c r="A16" t="s">
        <v>602</v>
      </c>
      <c r="B16">
        <v>41</v>
      </c>
      <c r="C16">
        <v>51.213489529999997</v>
      </c>
      <c r="D16">
        <v>4.3795352000000003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23.07692307692308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3.8461538461538458</v>
      </c>
      <c r="J19" s="14">
        <v>0.13602660094608821</v>
      </c>
      <c r="K19" s="14">
        <f>MEDIAN(Tabel1450[Distance error (km)])</f>
        <v>0.1590373334995305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9</v>
      </c>
      <c r="B22" t="s">
        <v>589</v>
      </c>
      <c r="C22" t="s">
        <v>599</v>
      </c>
      <c r="F22">
        <v>51.212963100000003</v>
      </c>
      <c r="G22">
        <v>4.3790040000000001</v>
      </c>
      <c r="H22">
        <v>51.212963100000003</v>
      </c>
      <c r="I22">
        <v>4.3790040000000001</v>
      </c>
      <c r="J22">
        <v>0.26513705202880161</v>
      </c>
    </row>
    <row r="23" spans="1:11" x14ac:dyDescent="0.3">
      <c r="A23">
        <v>30</v>
      </c>
      <c r="B23" t="s">
        <v>592</v>
      </c>
      <c r="C23" t="s">
        <v>599</v>
      </c>
      <c r="F23">
        <v>51.212963100000003</v>
      </c>
      <c r="G23">
        <v>4.3790040000000001</v>
      </c>
      <c r="H23">
        <v>51.212963100000003</v>
      </c>
      <c r="I23">
        <v>4.3790040000000001</v>
      </c>
      <c r="J23">
        <v>0.26513705202880161</v>
      </c>
    </row>
    <row r="24" spans="1:11" x14ac:dyDescent="0.3">
      <c r="A24">
        <v>54</v>
      </c>
      <c r="B24" t="s">
        <v>595</v>
      </c>
      <c r="C24" t="s">
        <v>599</v>
      </c>
      <c r="F24">
        <v>51.212963100000003</v>
      </c>
      <c r="G24">
        <v>4.3790040000000001</v>
      </c>
      <c r="H24">
        <v>51.212963100000003</v>
      </c>
      <c r="I24">
        <v>4.3790040000000001</v>
      </c>
      <c r="J24">
        <v>0.26513705202880161</v>
      </c>
    </row>
    <row r="25" spans="1:11" x14ac:dyDescent="0.3">
      <c r="A25">
        <v>47</v>
      </c>
      <c r="B25" t="s">
        <v>594</v>
      </c>
      <c r="C25" t="s">
        <v>599</v>
      </c>
      <c r="D25">
        <v>51.213451390000003</v>
      </c>
      <c r="E25">
        <v>4.3795442600000003</v>
      </c>
      <c r="F25">
        <v>51.212963100000003</v>
      </c>
      <c r="G25">
        <v>4.3790040000000001</v>
      </c>
      <c r="H25">
        <v>51.213207245000007</v>
      </c>
      <c r="I25">
        <v>4.3792741300000007</v>
      </c>
      <c r="J25">
        <v>0.23213121376849391</v>
      </c>
    </row>
    <row r="26" spans="1:11" x14ac:dyDescent="0.3">
      <c r="A26">
        <v>75</v>
      </c>
      <c r="B26" t="s">
        <v>599</v>
      </c>
      <c r="C26" t="s">
        <v>602</v>
      </c>
      <c r="D26">
        <v>51.212963100000003</v>
      </c>
      <c r="E26">
        <v>4.3790040000000001</v>
      </c>
      <c r="F26">
        <v>51.213489529999997</v>
      </c>
      <c r="G26">
        <v>4.3795352000000003</v>
      </c>
      <c r="H26">
        <v>51.213226315</v>
      </c>
      <c r="I26">
        <v>4.3792696000000007</v>
      </c>
      <c r="J26">
        <v>0.2305127228774316</v>
      </c>
    </row>
    <row r="27" spans="1:11" x14ac:dyDescent="0.3">
      <c r="A27">
        <v>73</v>
      </c>
      <c r="B27" t="s">
        <v>599</v>
      </c>
      <c r="C27" t="s">
        <v>600</v>
      </c>
      <c r="D27">
        <v>51.212963100000003</v>
      </c>
      <c r="E27">
        <v>4.3790040000000001</v>
      </c>
      <c r="F27">
        <v>51.213497160000003</v>
      </c>
      <c r="G27">
        <v>4.3796420100000004</v>
      </c>
      <c r="H27">
        <v>51.213230129999999</v>
      </c>
      <c r="I27">
        <v>4.3793230049999998</v>
      </c>
      <c r="J27">
        <v>0.22816506732102179</v>
      </c>
    </row>
    <row r="28" spans="1:11" x14ac:dyDescent="0.3">
      <c r="A28">
        <v>20</v>
      </c>
      <c r="B28" t="s">
        <v>591</v>
      </c>
      <c r="C28" t="s">
        <v>599</v>
      </c>
      <c r="D28">
        <v>51.213714600000003</v>
      </c>
      <c r="E28">
        <v>4.37978077</v>
      </c>
      <c r="F28">
        <v>51.212963100000003</v>
      </c>
      <c r="G28">
        <v>4.3790040000000001</v>
      </c>
      <c r="H28">
        <v>51.21333885</v>
      </c>
      <c r="I28">
        <v>4.3793923850000001</v>
      </c>
      <c r="J28">
        <v>0.21536269816620451</v>
      </c>
    </row>
    <row r="29" spans="1:11" x14ac:dyDescent="0.3">
      <c r="A29">
        <v>74</v>
      </c>
      <c r="B29" t="s">
        <v>599</v>
      </c>
      <c r="C29" t="s">
        <v>601</v>
      </c>
      <c r="D29">
        <v>51.212963100000003</v>
      </c>
      <c r="E29">
        <v>4.3790040000000001</v>
      </c>
      <c r="F29">
        <v>51.213722230000002</v>
      </c>
      <c r="G29">
        <v>4.3799438500000001</v>
      </c>
      <c r="H29">
        <v>51.213342664999999</v>
      </c>
      <c r="I29">
        <v>4.3794739250000001</v>
      </c>
      <c r="J29">
        <v>0.21199645685757201</v>
      </c>
    </row>
    <row r="30" spans="1:11" x14ac:dyDescent="0.3">
      <c r="A30">
        <v>39</v>
      </c>
      <c r="B30" t="s">
        <v>593</v>
      </c>
      <c r="C30" t="s">
        <v>599</v>
      </c>
      <c r="D30">
        <v>51.213748930000001</v>
      </c>
      <c r="E30">
        <v>4.3800306300000003</v>
      </c>
      <c r="F30">
        <v>51.212963100000003</v>
      </c>
      <c r="G30">
        <v>4.3790040000000001</v>
      </c>
      <c r="H30">
        <v>51.213356015000002</v>
      </c>
      <c r="I30">
        <v>4.3795173150000002</v>
      </c>
      <c r="J30">
        <v>0.20916443111685201</v>
      </c>
    </row>
    <row r="31" spans="1:11" x14ac:dyDescent="0.3">
      <c r="A31" s="12">
        <v>4</v>
      </c>
      <c r="B31" t="s">
        <v>589</v>
      </c>
      <c r="C31" t="s">
        <v>594</v>
      </c>
      <c r="F31">
        <v>51.213451390000003</v>
      </c>
      <c r="G31">
        <v>4.3795442600000003</v>
      </c>
      <c r="H31">
        <v>51.213451390000003</v>
      </c>
      <c r="I31">
        <v>4.3795442600000003</v>
      </c>
      <c r="J31">
        <v>0.19913372620158229</v>
      </c>
    </row>
    <row r="32" spans="1:11" x14ac:dyDescent="0.3">
      <c r="A32">
        <v>25</v>
      </c>
      <c r="B32" t="s">
        <v>592</v>
      </c>
      <c r="C32" t="s">
        <v>594</v>
      </c>
      <c r="F32">
        <v>51.213451390000003</v>
      </c>
      <c r="G32">
        <v>4.3795442600000003</v>
      </c>
      <c r="H32">
        <v>51.213451390000003</v>
      </c>
      <c r="I32">
        <v>4.3795442600000003</v>
      </c>
      <c r="J32">
        <v>0.19913372620158229</v>
      </c>
    </row>
    <row r="33" spans="1:10" x14ac:dyDescent="0.3">
      <c r="A33">
        <v>43</v>
      </c>
      <c r="B33" t="s">
        <v>594</v>
      </c>
      <c r="C33" t="s">
        <v>595</v>
      </c>
      <c r="D33">
        <v>51.213451390000003</v>
      </c>
      <c r="E33">
        <v>4.3795442600000003</v>
      </c>
      <c r="H33">
        <v>51.213451390000003</v>
      </c>
      <c r="I33">
        <v>4.3795442600000003</v>
      </c>
      <c r="J33">
        <v>0.19913372620158229</v>
      </c>
    </row>
    <row r="34" spans="1:10" x14ac:dyDescent="0.3">
      <c r="A34">
        <v>50</v>
      </c>
      <c r="B34" t="s">
        <v>594</v>
      </c>
      <c r="C34" t="s">
        <v>602</v>
      </c>
      <c r="D34">
        <v>51.213451390000003</v>
      </c>
      <c r="E34">
        <v>4.3795442600000003</v>
      </c>
      <c r="F34">
        <v>51.213489529999997</v>
      </c>
      <c r="G34">
        <v>4.3795352000000003</v>
      </c>
      <c r="H34">
        <v>51.213470460000003</v>
      </c>
      <c r="I34">
        <v>4.3795397300000003</v>
      </c>
      <c r="J34">
        <v>0.19750624332535249</v>
      </c>
    </row>
    <row r="35" spans="1:10" x14ac:dyDescent="0.3">
      <c r="A35">
        <v>12</v>
      </c>
      <c r="B35" t="s">
        <v>589</v>
      </c>
      <c r="C35" t="s">
        <v>602</v>
      </c>
      <c r="F35">
        <v>51.213489529999997</v>
      </c>
      <c r="G35">
        <v>4.3795352000000003</v>
      </c>
      <c r="H35">
        <v>51.213489529999997</v>
      </c>
      <c r="I35">
        <v>4.3795352000000003</v>
      </c>
      <c r="J35">
        <v>0.1958887015389611</v>
      </c>
    </row>
    <row r="36" spans="1:10" x14ac:dyDescent="0.3">
      <c r="A36">
        <v>33</v>
      </c>
      <c r="B36" t="s">
        <v>592</v>
      </c>
      <c r="C36" t="s">
        <v>602</v>
      </c>
      <c r="F36">
        <v>51.213489529999997</v>
      </c>
      <c r="G36">
        <v>4.3795352000000003</v>
      </c>
      <c r="H36">
        <v>51.213489529999997</v>
      </c>
      <c r="I36">
        <v>4.3795352000000003</v>
      </c>
      <c r="J36">
        <v>0.1958887015389611</v>
      </c>
    </row>
    <row r="37" spans="1:10" x14ac:dyDescent="0.3">
      <c r="A37">
        <v>57</v>
      </c>
      <c r="B37" t="s">
        <v>595</v>
      </c>
      <c r="C37" t="s">
        <v>602</v>
      </c>
      <c r="F37">
        <v>51.213489529999997</v>
      </c>
      <c r="G37">
        <v>4.3795352000000003</v>
      </c>
      <c r="H37">
        <v>51.213489529999997</v>
      </c>
      <c r="I37">
        <v>4.3795352000000003</v>
      </c>
      <c r="J37">
        <v>0.1958887015389611</v>
      </c>
    </row>
    <row r="38" spans="1:10" x14ac:dyDescent="0.3">
      <c r="A38">
        <v>48</v>
      </c>
      <c r="B38" t="s">
        <v>594</v>
      </c>
      <c r="C38" t="s">
        <v>600</v>
      </c>
      <c r="D38">
        <v>51.213451390000003</v>
      </c>
      <c r="E38">
        <v>4.3795442600000003</v>
      </c>
      <c r="F38">
        <v>51.213497160000003</v>
      </c>
      <c r="G38">
        <v>4.3796420100000004</v>
      </c>
      <c r="H38">
        <v>51.213474275000003</v>
      </c>
      <c r="I38">
        <v>4.3795931350000004</v>
      </c>
      <c r="J38">
        <v>0.1951791960048343</v>
      </c>
    </row>
    <row r="39" spans="1:10" x14ac:dyDescent="0.3">
      <c r="A39">
        <v>77</v>
      </c>
      <c r="B39" t="s">
        <v>600</v>
      </c>
      <c r="C39" t="s">
        <v>602</v>
      </c>
      <c r="D39">
        <v>51.213497160000003</v>
      </c>
      <c r="E39">
        <v>4.3796420100000004</v>
      </c>
      <c r="F39">
        <v>51.213489529999997</v>
      </c>
      <c r="G39">
        <v>4.3795352000000003</v>
      </c>
      <c r="H39">
        <v>51.213493345000003</v>
      </c>
      <c r="I39">
        <v>4.3795886050000004</v>
      </c>
      <c r="J39">
        <v>0.19354079080725509</v>
      </c>
    </row>
    <row r="40" spans="1:10" x14ac:dyDescent="0.3">
      <c r="A40">
        <v>10</v>
      </c>
      <c r="B40" t="s">
        <v>589</v>
      </c>
      <c r="C40" t="s">
        <v>600</v>
      </c>
      <c r="F40">
        <v>51.213497160000003</v>
      </c>
      <c r="G40">
        <v>4.3796420100000004</v>
      </c>
      <c r="H40">
        <v>51.213497160000003</v>
      </c>
      <c r="I40">
        <v>4.3796420100000004</v>
      </c>
      <c r="J40">
        <v>0.19123735686089091</v>
      </c>
    </row>
    <row r="41" spans="1:10" x14ac:dyDescent="0.3">
      <c r="A41">
        <v>31</v>
      </c>
      <c r="B41" t="s">
        <v>592</v>
      </c>
      <c r="C41" t="s">
        <v>600</v>
      </c>
      <c r="F41">
        <v>51.213497160000003</v>
      </c>
      <c r="G41">
        <v>4.3796420100000004</v>
      </c>
      <c r="H41">
        <v>51.213497160000003</v>
      </c>
      <c r="I41">
        <v>4.3796420100000004</v>
      </c>
      <c r="J41">
        <v>0.19123735686089091</v>
      </c>
    </row>
    <row r="42" spans="1:10" x14ac:dyDescent="0.3">
      <c r="A42">
        <v>55</v>
      </c>
      <c r="B42" t="s">
        <v>595</v>
      </c>
      <c r="C42" t="s">
        <v>600</v>
      </c>
      <c r="F42">
        <v>51.213497160000003</v>
      </c>
      <c r="G42">
        <v>4.3796420100000004</v>
      </c>
      <c r="H42">
        <v>51.213497160000003</v>
      </c>
      <c r="I42">
        <v>4.3796420100000004</v>
      </c>
      <c r="J42">
        <v>0.19123735686089091</v>
      </c>
    </row>
    <row r="43" spans="1:10" x14ac:dyDescent="0.3">
      <c r="A43">
        <v>15</v>
      </c>
      <c r="B43" t="s">
        <v>591</v>
      </c>
      <c r="C43" t="s">
        <v>594</v>
      </c>
      <c r="D43">
        <v>51.213714600000003</v>
      </c>
      <c r="E43">
        <v>4.37978077</v>
      </c>
      <c r="F43">
        <v>51.213451390000003</v>
      </c>
      <c r="G43">
        <v>4.3795442600000003</v>
      </c>
      <c r="H43">
        <v>51.213582995000003</v>
      </c>
      <c r="I43">
        <v>4.3796625149999997</v>
      </c>
      <c r="J43">
        <v>0.18235944064022169</v>
      </c>
    </row>
    <row r="44" spans="1:10" x14ac:dyDescent="0.3">
      <c r="A44">
        <v>23</v>
      </c>
      <c r="B44" t="s">
        <v>591</v>
      </c>
      <c r="C44" t="s">
        <v>602</v>
      </c>
      <c r="D44">
        <v>51.213714600000003</v>
      </c>
      <c r="E44">
        <v>4.37978077</v>
      </c>
      <c r="F44">
        <v>51.213489529999997</v>
      </c>
      <c r="G44">
        <v>4.3795352000000003</v>
      </c>
      <c r="H44">
        <v>51.213602065000003</v>
      </c>
      <c r="I44">
        <v>4.3796579849999997</v>
      </c>
      <c r="J44">
        <v>0.18073822220066629</v>
      </c>
    </row>
    <row r="45" spans="1:10" x14ac:dyDescent="0.3">
      <c r="A45">
        <v>49</v>
      </c>
      <c r="B45" t="s">
        <v>594</v>
      </c>
      <c r="C45" t="s">
        <v>601</v>
      </c>
      <c r="D45">
        <v>51.213451390000003</v>
      </c>
      <c r="E45">
        <v>4.3795442600000003</v>
      </c>
      <c r="F45">
        <v>51.213722230000002</v>
      </c>
      <c r="G45">
        <v>4.3799438500000001</v>
      </c>
      <c r="H45">
        <v>51.213586810000002</v>
      </c>
      <c r="I45">
        <v>4.3797440549999997</v>
      </c>
      <c r="J45">
        <v>0.1790339037038004</v>
      </c>
    </row>
    <row r="46" spans="1:10" x14ac:dyDescent="0.3">
      <c r="A46">
        <v>21</v>
      </c>
      <c r="B46" t="s">
        <v>591</v>
      </c>
      <c r="C46" t="s">
        <v>600</v>
      </c>
      <c r="D46">
        <v>51.213714600000003</v>
      </c>
      <c r="E46">
        <v>4.37978077</v>
      </c>
      <c r="F46">
        <v>51.213497160000003</v>
      </c>
      <c r="G46">
        <v>4.3796420100000004</v>
      </c>
      <c r="H46">
        <v>51.213605880000003</v>
      </c>
      <c r="I46">
        <v>4.3797113900000006</v>
      </c>
      <c r="J46">
        <v>0.1783990055330229</v>
      </c>
    </row>
    <row r="47" spans="1:10" x14ac:dyDescent="0.3">
      <c r="A47">
        <v>78</v>
      </c>
      <c r="B47" t="s">
        <v>601</v>
      </c>
      <c r="C47" t="s">
        <v>602</v>
      </c>
      <c r="D47">
        <v>51.213722230000002</v>
      </c>
      <c r="E47">
        <v>4.3799438500000001</v>
      </c>
      <c r="F47">
        <v>51.213489529999997</v>
      </c>
      <c r="G47">
        <v>4.3795352000000003</v>
      </c>
      <c r="H47">
        <v>51.213605880000003</v>
      </c>
      <c r="I47">
        <v>4.3797395249999997</v>
      </c>
      <c r="J47">
        <v>0.17737726292205311</v>
      </c>
    </row>
    <row r="48" spans="1:10" x14ac:dyDescent="0.3">
      <c r="A48">
        <v>34</v>
      </c>
      <c r="B48" t="s">
        <v>593</v>
      </c>
      <c r="C48" t="s">
        <v>594</v>
      </c>
      <c r="D48">
        <v>51.213748930000001</v>
      </c>
      <c r="E48">
        <v>4.3800306300000003</v>
      </c>
      <c r="F48">
        <v>51.213451390000003</v>
      </c>
      <c r="G48">
        <v>4.3795442600000003</v>
      </c>
      <c r="H48">
        <v>51.213600159999999</v>
      </c>
      <c r="I48">
        <v>4.3797874449999998</v>
      </c>
      <c r="J48">
        <v>0.17622353623505019</v>
      </c>
    </row>
    <row r="49" spans="1:10" x14ac:dyDescent="0.3">
      <c r="A49">
        <v>76</v>
      </c>
      <c r="B49" t="s">
        <v>600</v>
      </c>
      <c r="C49" t="s">
        <v>601</v>
      </c>
      <c r="D49">
        <v>51.213497160000003</v>
      </c>
      <c r="E49">
        <v>4.3796420100000004</v>
      </c>
      <c r="F49">
        <v>51.213722230000002</v>
      </c>
      <c r="G49">
        <v>4.3799438500000001</v>
      </c>
      <c r="H49">
        <v>51.213609695000002</v>
      </c>
      <c r="I49">
        <v>4.3797929300000007</v>
      </c>
      <c r="J49">
        <v>0.1751148417245563</v>
      </c>
    </row>
    <row r="50" spans="1:10" x14ac:dyDescent="0.3">
      <c r="A50">
        <v>42</v>
      </c>
      <c r="B50" t="s">
        <v>593</v>
      </c>
      <c r="C50" t="s">
        <v>602</v>
      </c>
      <c r="D50">
        <v>51.213748930000001</v>
      </c>
      <c r="E50">
        <v>4.3800306300000003</v>
      </c>
      <c r="F50">
        <v>51.213489529999997</v>
      </c>
      <c r="G50">
        <v>4.3795352000000003</v>
      </c>
      <c r="H50">
        <v>51.213619229999999</v>
      </c>
      <c r="I50">
        <v>4.3797829149999998</v>
      </c>
      <c r="J50">
        <v>0.17455279415380229</v>
      </c>
    </row>
    <row r="51" spans="1:10" x14ac:dyDescent="0.3">
      <c r="A51">
        <v>40</v>
      </c>
      <c r="B51" t="s">
        <v>593</v>
      </c>
      <c r="C51" t="s">
        <v>600</v>
      </c>
      <c r="D51">
        <v>51.213748930000001</v>
      </c>
      <c r="E51">
        <v>4.3800306300000003</v>
      </c>
      <c r="F51">
        <v>51.213497160000003</v>
      </c>
      <c r="G51">
        <v>4.3796420100000004</v>
      </c>
      <c r="H51">
        <v>51.213623045000013</v>
      </c>
      <c r="I51">
        <v>4.3798363200000008</v>
      </c>
      <c r="J51">
        <v>0.17232218880497441</v>
      </c>
    </row>
    <row r="52" spans="1:10" x14ac:dyDescent="0.3">
      <c r="A52">
        <v>1</v>
      </c>
      <c r="B52" t="s">
        <v>589</v>
      </c>
      <c r="C52" t="s">
        <v>591</v>
      </c>
      <c r="F52">
        <v>51.213714600000003</v>
      </c>
      <c r="G52">
        <v>4.37978077</v>
      </c>
      <c r="H52">
        <v>51.213714600000003</v>
      </c>
      <c r="I52">
        <v>4.37978077</v>
      </c>
      <c r="J52">
        <v>0.16558891444176141</v>
      </c>
    </row>
    <row r="53" spans="1:10" x14ac:dyDescent="0.3">
      <c r="A53">
        <v>13</v>
      </c>
      <c r="B53" t="s">
        <v>591</v>
      </c>
      <c r="C53" t="s">
        <v>592</v>
      </c>
      <c r="D53">
        <v>51.213714600000003</v>
      </c>
      <c r="E53">
        <v>4.37978077</v>
      </c>
      <c r="H53">
        <v>51.213714600000003</v>
      </c>
      <c r="I53">
        <v>4.37978077</v>
      </c>
      <c r="J53">
        <v>0.16558891444176141</v>
      </c>
    </row>
    <row r="54" spans="1:10" x14ac:dyDescent="0.3">
      <c r="A54">
        <v>16</v>
      </c>
      <c r="B54" t="s">
        <v>591</v>
      </c>
      <c r="C54" t="s">
        <v>595</v>
      </c>
      <c r="D54">
        <v>51.213714600000003</v>
      </c>
      <c r="E54">
        <v>4.37978077</v>
      </c>
      <c r="H54">
        <v>51.213714600000003</v>
      </c>
      <c r="I54">
        <v>4.37978077</v>
      </c>
      <c r="J54">
        <v>0.16558891444176141</v>
      </c>
    </row>
    <row r="55" spans="1:10" x14ac:dyDescent="0.3">
      <c r="A55">
        <v>22</v>
      </c>
      <c r="B55" t="s">
        <v>591</v>
      </c>
      <c r="C55" t="s">
        <v>601</v>
      </c>
      <c r="D55">
        <v>51.213714600000003</v>
      </c>
      <c r="E55">
        <v>4.37978077</v>
      </c>
      <c r="F55">
        <v>51.213722230000002</v>
      </c>
      <c r="G55">
        <v>4.3799438500000001</v>
      </c>
      <c r="H55">
        <v>51.213718415000002</v>
      </c>
      <c r="I55">
        <v>4.37986231</v>
      </c>
      <c r="J55">
        <v>0.16224624423613551</v>
      </c>
    </row>
    <row r="56" spans="1:10" x14ac:dyDescent="0.3">
      <c r="A56">
        <v>14</v>
      </c>
      <c r="B56" t="s">
        <v>591</v>
      </c>
      <c r="C56" t="s">
        <v>593</v>
      </c>
      <c r="D56">
        <v>51.213714600000003</v>
      </c>
      <c r="E56">
        <v>4.37978077</v>
      </c>
      <c r="F56">
        <v>51.213748930000001</v>
      </c>
      <c r="G56">
        <v>4.3800306300000003</v>
      </c>
      <c r="H56">
        <v>51.213731765000013</v>
      </c>
      <c r="I56">
        <v>4.3799057000000001</v>
      </c>
      <c r="J56">
        <v>0.15943235602294609</v>
      </c>
    </row>
    <row r="57" spans="1:10" x14ac:dyDescent="0.3">
      <c r="A57">
        <v>11</v>
      </c>
      <c r="B57" t="s">
        <v>589</v>
      </c>
      <c r="C57" t="s">
        <v>601</v>
      </c>
      <c r="F57">
        <v>51.213722230000002</v>
      </c>
      <c r="G57">
        <v>4.3799438500000001</v>
      </c>
      <c r="H57">
        <v>51.213722230000002</v>
      </c>
      <c r="I57">
        <v>4.3799438500000001</v>
      </c>
      <c r="J57">
        <v>0.1590373334995305</v>
      </c>
    </row>
    <row r="58" spans="1:10" x14ac:dyDescent="0.3">
      <c r="A58">
        <v>32</v>
      </c>
      <c r="B58" t="s">
        <v>592</v>
      </c>
      <c r="C58" t="s">
        <v>601</v>
      </c>
      <c r="F58">
        <v>51.213722230000002</v>
      </c>
      <c r="G58">
        <v>4.3799438500000001</v>
      </c>
      <c r="H58">
        <v>51.213722230000002</v>
      </c>
      <c r="I58">
        <v>4.3799438500000001</v>
      </c>
      <c r="J58">
        <v>0.1590373334995305</v>
      </c>
    </row>
    <row r="59" spans="1:10" x14ac:dyDescent="0.3">
      <c r="A59">
        <v>56</v>
      </c>
      <c r="B59" t="s">
        <v>595</v>
      </c>
      <c r="C59" t="s">
        <v>601</v>
      </c>
      <c r="F59">
        <v>51.213722230000002</v>
      </c>
      <c r="G59">
        <v>4.3799438500000001</v>
      </c>
      <c r="H59">
        <v>51.213722230000002</v>
      </c>
      <c r="I59">
        <v>4.3799438500000001</v>
      </c>
      <c r="J59">
        <v>0.1590373334995305</v>
      </c>
    </row>
    <row r="60" spans="1:10" x14ac:dyDescent="0.3">
      <c r="A60">
        <v>41</v>
      </c>
      <c r="B60" t="s">
        <v>593</v>
      </c>
      <c r="C60" t="s">
        <v>601</v>
      </c>
      <c r="D60">
        <v>51.213748930000001</v>
      </c>
      <c r="E60">
        <v>4.3800306300000003</v>
      </c>
      <c r="F60">
        <v>51.213722230000002</v>
      </c>
      <c r="G60">
        <v>4.3799438500000001</v>
      </c>
      <c r="H60">
        <v>51.213735580000012</v>
      </c>
      <c r="I60">
        <v>4.3799872400000002</v>
      </c>
      <c r="J60">
        <v>0.15627954348707171</v>
      </c>
    </row>
    <row r="61" spans="1:10" x14ac:dyDescent="0.3">
      <c r="A61">
        <v>3</v>
      </c>
      <c r="B61" t="s">
        <v>589</v>
      </c>
      <c r="C61" t="s">
        <v>593</v>
      </c>
      <c r="F61">
        <v>51.213748930000001</v>
      </c>
      <c r="G61">
        <v>4.3800306300000003</v>
      </c>
      <c r="H61">
        <v>51.213748930000001</v>
      </c>
      <c r="I61">
        <v>4.3800306300000003</v>
      </c>
      <c r="J61">
        <v>0.153546063408491</v>
      </c>
    </row>
    <row r="62" spans="1:10" x14ac:dyDescent="0.3">
      <c r="A62">
        <v>24</v>
      </c>
      <c r="B62" t="s">
        <v>592</v>
      </c>
      <c r="C62" t="s">
        <v>593</v>
      </c>
      <c r="F62">
        <v>51.213748930000001</v>
      </c>
      <c r="G62">
        <v>4.3800306300000003</v>
      </c>
      <c r="H62">
        <v>51.213748930000001</v>
      </c>
      <c r="I62">
        <v>4.3800306300000003</v>
      </c>
      <c r="J62">
        <v>0.153546063408491</v>
      </c>
    </row>
    <row r="63" spans="1:10" x14ac:dyDescent="0.3">
      <c r="A63">
        <v>35</v>
      </c>
      <c r="B63" t="s">
        <v>593</v>
      </c>
      <c r="C63" t="s">
        <v>595</v>
      </c>
      <c r="D63">
        <v>51.213748930000001</v>
      </c>
      <c r="E63">
        <v>4.3800306300000003</v>
      </c>
      <c r="H63">
        <v>51.213748930000001</v>
      </c>
      <c r="I63">
        <v>4.3800306300000003</v>
      </c>
      <c r="J63">
        <v>0.153546063408491</v>
      </c>
    </row>
    <row r="64" spans="1:10" x14ac:dyDescent="0.3">
      <c r="A64">
        <v>69</v>
      </c>
      <c r="B64" t="s">
        <v>598</v>
      </c>
      <c r="C64" t="s">
        <v>599</v>
      </c>
      <c r="D64">
        <v>51.214702610000003</v>
      </c>
      <c r="E64">
        <v>4.3809557000000003</v>
      </c>
      <c r="F64">
        <v>51.212963100000003</v>
      </c>
      <c r="G64">
        <v>4.3790040000000001</v>
      </c>
      <c r="H64">
        <v>51.213832855000007</v>
      </c>
      <c r="I64">
        <v>4.3799798499999998</v>
      </c>
      <c r="J64">
        <v>0.1471240290205873</v>
      </c>
    </row>
    <row r="65" spans="1:10" x14ac:dyDescent="0.3">
      <c r="A65">
        <v>60</v>
      </c>
      <c r="B65" t="s">
        <v>596</v>
      </c>
      <c r="C65" t="s">
        <v>599</v>
      </c>
      <c r="D65">
        <v>51.215038300000003</v>
      </c>
      <c r="E65">
        <v>4.3812389400000002</v>
      </c>
      <c r="F65">
        <v>51.212963100000003</v>
      </c>
      <c r="G65">
        <v>4.3790040000000001</v>
      </c>
      <c r="H65">
        <v>51.2140007</v>
      </c>
      <c r="I65">
        <v>4.3801214700000006</v>
      </c>
      <c r="J65">
        <v>0.12604347080161429</v>
      </c>
    </row>
    <row r="66" spans="1:10" x14ac:dyDescent="0.3">
      <c r="A66">
        <v>65</v>
      </c>
      <c r="B66" t="s">
        <v>597</v>
      </c>
      <c r="C66" t="s">
        <v>599</v>
      </c>
      <c r="D66">
        <v>51.215038300000003</v>
      </c>
      <c r="E66">
        <v>4.3812389400000002</v>
      </c>
      <c r="F66">
        <v>51.212963100000003</v>
      </c>
      <c r="G66">
        <v>4.3790040000000001</v>
      </c>
      <c r="H66">
        <v>51.2140007</v>
      </c>
      <c r="I66">
        <v>4.3801214700000006</v>
      </c>
      <c r="J66">
        <v>0.12604347080161429</v>
      </c>
    </row>
    <row r="67" spans="1:10" x14ac:dyDescent="0.3">
      <c r="A67">
        <v>46</v>
      </c>
      <c r="B67" t="s">
        <v>594</v>
      </c>
      <c r="C67" t="s">
        <v>598</v>
      </c>
      <c r="D67">
        <v>51.213451390000003</v>
      </c>
      <c r="E67">
        <v>4.3795442600000003</v>
      </c>
      <c r="F67">
        <v>51.214702610000003</v>
      </c>
      <c r="G67">
        <v>4.3809557000000003</v>
      </c>
      <c r="H67">
        <v>51.214077000000003</v>
      </c>
      <c r="I67">
        <v>4.3802499800000003</v>
      </c>
      <c r="J67">
        <v>0.11420043000671511</v>
      </c>
    </row>
    <row r="68" spans="1:10" x14ac:dyDescent="0.3">
      <c r="A68">
        <v>72</v>
      </c>
      <c r="B68" t="s">
        <v>598</v>
      </c>
      <c r="C68" t="s">
        <v>602</v>
      </c>
      <c r="D68">
        <v>51.214702610000003</v>
      </c>
      <c r="E68">
        <v>4.3809557000000003</v>
      </c>
      <c r="F68">
        <v>51.213489529999997</v>
      </c>
      <c r="G68">
        <v>4.3795352000000003</v>
      </c>
      <c r="H68">
        <v>51.214096069999997</v>
      </c>
      <c r="I68">
        <v>4.3802454500000003</v>
      </c>
      <c r="J68">
        <v>0.1125176329655377</v>
      </c>
    </row>
    <row r="69" spans="1:10" x14ac:dyDescent="0.3">
      <c r="A69">
        <v>70</v>
      </c>
      <c r="B69" t="s">
        <v>598</v>
      </c>
      <c r="C69" t="s">
        <v>600</v>
      </c>
      <c r="D69">
        <v>51.214702610000003</v>
      </c>
      <c r="E69">
        <v>4.3809557000000003</v>
      </c>
      <c r="F69">
        <v>51.213497160000003</v>
      </c>
      <c r="G69">
        <v>4.3796420100000004</v>
      </c>
      <c r="H69">
        <v>51.214099885000003</v>
      </c>
      <c r="I69">
        <v>4.3802988550000004</v>
      </c>
      <c r="J69">
        <v>0.1103229450257102</v>
      </c>
    </row>
    <row r="70" spans="1:10" x14ac:dyDescent="0.3">
      <c r="A70">
        <v>19</v>
      </c>
      <c r="B70" t="s">
        <v>591</v>
      </c>
      <c r="C70" t="s">
        <v>598</v>
      </c>
      <c r="D70">
        <v>51.213714600000003</v>
      </c>
      <c r="E70">
        <v>4.37978077</v>
      </c>
      <c r="F70">
        <v>51.214702610000003</v>
      </c>
      <c r="G70">
        <v>4.3809557000000003</v>
      </c>
      <c r="H70">
        <v>51.214208605000003</v>
      </c>
      <c r="I70">
        <v>4.3803682350000006</v>
      </c>
      <c r="J70">
        <v>9.7407761757231301E-2</v>
      </c>
    </row>
    <row r="71" spans="1:10" x14ac:dyDescent="0.3">
      <c r="A71">
        <v>71</v>
      </c>
      <c r="B71" t="s">
        <v>598</v>
      </c>
      <c r="C71" t="s">
        <v>601</v>
      </c>
      <c r="D71">
        <v>51.214702610000003</v>
      </c>
      <c r="E71">
        <v>4.3809557000000003</v>
      </c>
      <c r="F71">
        <v>51.213722230000002</v>
      </c>
      <c r="G71">
        <v>4.3799438500000001</v>
      </c>
      <c r="H71">
        <v>51.214212420000003</v>
      </c>
      <c r="I71">
        <v>4.3804497750000007</v>
      </c>
      <c r="J71">
        <v>9.4360159376873073E-2</v>
      </c>
    </row>
    <row r="72" spans="1:10" x14ac:dyDescent="0.3">
      <c r="A72">
        <v>44</v>
      </c>
      <c r="B72" t="s">
        <v>594</v>
      </c>
      <c r="C72" t="s">
        <v>596</v>
      </c>
      <c r="D72">
        <v>51.213451390000003</v>
      </c>
      <c r="E72">
        <v>4.3795442600000003</v>
      </c>
      <c r="F72">
        <v>51.215038300000003</v>
      </c>
      <c r="G72">
        <v>4.3812389400000002</v>
      </c>
      <c r="H72">
        <v>51.214244845000003</v>
      </c>
      <c r="I72">
        <v>4.3803916000000003</v>
      </c>
      <c r="J72">
        <v>9.310087778349263E-2</v>
      </c>
    </row>
    <row r="73" spans="1:10" x14ac:dyDescent="0.3">
      <c r="A73">
        <v>45</v>
      </c>
      <c r="B73" t="s">
        <v>594</v>
      </c>
      <c r="C73" t="s">
        <v>597</v>
      </c>
      <c r="D73">
        <v>51.213451390000003</v>
      </c>
      <c r="E73">
        <v>4.3795442600000003</v>
      </c>
      <c r="F73">
        <v>51.215038300000003</v>
      </c>
      <c r="G73">
        <v>4.3812389400000002</v>
      </c>
      <c r="H73">
        <v>51.214244845000003</v>
      </c>
      <c r="I73">
        <v>4.3803916000000003</v>
      </c>
      <c r="J73">
        <v>9.310087778349263E-2</v>
      </c>
    </row>
    <row r="74" spans="1:10" x14ac:dyDescent="0.3">
      <c r="A74">
        <v>38</v>
      </c>
      <c r="B74" t="s">
        <v>593</v>
      </c>
      <c r="C74" t="s">
        <v>598</v>
      </c>
      <c r="D74">
        <v>51.213748930000001</v>
      </c>
      <c r="E74">
        <v>4.3800306300000003</v>
      </c>
      <c r="F74">
        <v>51.214702610000003</v>
      </c>
      <c r="G74">
        <v>4.3809557000000003</v>
      </c>
      <c r="H74">
        <v>51.214225769999999</v>
      </c>
      <c r="I74">
        <v>4.3804931650000007</v>
      </c>
      <c r="J74">
        <v>9.1701125638558284E-2</v>
      </c>
    </row>
    <row r="75" spans="1:10" x14ac:dyDescent="0.3">
      <c r="A75">
        <v>63</v>
      </c>
      <c r="B75" t="s">
        <v>596</v>
      </c>
      <c r="C75" t="s">
        <v>602</v>
      </c>
      <c r="D75">
        <v>51.215038300000003</v>
      </c>
      <c r="E75">
        <v>4.3812389400000002</v>
      </c>
      <c r="F75">
        <v>51.213489529999997</v>
      </c>
      <c r="G75">
        <v>4.3795352000000003</v>
      </c>
      <c r="H75">
        <v>51.214263914999997</v>
      </c>
      <c r="I75">
        <v>4.3803870700000003</v>
      </c>
      <c r="J75">
        <v>9.1428550341965925E-2</v>
      </c>
    </row>
    <row r="76" spans="1:10" x14ac:dyDescent="0.3">
      <c r="A76">
        <v>68</v>
      </c>
      <c r="B76" t="s">
        <v>597</v>
      </c>
      <c r="C76" t="s">
        <v>602</v>
      </c>
      <c r="D76">
        <v>51.215038300000003</v>
      </c>
      <c r="E76">
        <v>4.3812389400000002</v>
      </c>
      <c r="F76">
        <v>51.213489529999997</v>
      </c>
      <c r="G76">
        <v>4.3795352000000003</v>
      </c>
      <c r="H76">
        <v>51.214263914999997</v>
      </c>
      <c r="I76">
        <v>4.3803870700000003</v>
      </c>
      <c r="J76">
        <v>9.1428550341965925E-2</v>
      </c>
    </row>
    <row r="77" spans="1:10" x14ac:dyDescent="0.3">
      <c r="A77">
        <v>61</v>
      </c>
      <c r="B77" t="s">
        <v>596</v>
      </c>
      <c r="C77" t="s">
        <v>600</v>
      </c>
      <c r="D77">
        <v>51.215038300000003</v>
      </c>
      <c r="E77">
        <v>4.3812389400000002</v>
      </c>
      <c r="F77">
        <v>51.213497160000003</v>
      </c>
      <c r="G77">
        <v>4.3796420100000004</v>
      </c>
      <c r="H77">
        <v>51.214267730000003</v>
      </c>
      <c r="I77">
        <v>4.3804404750000003</v>
      </c>
      <c r="J77">
        <v>8.9215115911906645E-2</v>
      </c>
    </row>
    <row r="78" spans="1:10" x14ac:dyDescent="0.3">
      <c r="A78">
        <v>66</v>
      </c>
      <c r="B78" t="s">
        <v>597</v>
      </c>
      <c r="C78" t="s">
        <v>600</v>
      </c>
      <c r="D78">
        <v>51.215038300000003</v>
      </c>
      <c r="E78">
        <v>4.3812389400000002</v>
      </c>
      <c r="F78">
        <v>51.213497160000003</v>
      </c>
      <c r="G78">
        <v>4.3796420100000004</v>
      </c>
      <c r="H78">
        <v>51.214267730000003</v>
      </c>
      <c r="I78">
        <v>4.3804404750000003</v>
      </c>
      <c r="J78">
        <v>8.9215115911906645E-2</v>
      </c>
    </row>
    <row r="79" spans="1:10" x14ac:dyDescent="0.3">
      <c r="A79">
        <v>17</v>
      </c>
      <c r="B79" t="s">
        <v>591</v>
      </c>
      <c r="C79" t="s">
        <v>596</v>
      </c>
      <c r="D79">
        <v>51.213714600000003</v>
      </c>
      <c r="E79">
        <v>4.37978077</v>
      </c>
      <c r="F79">
        <v>51.215038300000003</v>
      </c>
      <c r="G79">
        <v>4.3812389400000002</v>
      </c>
      <c r="H79">
        <v>51.214376450000003</v>
      </c>
      <c r="I79">
        <v>4.3805098549999997</v>
      </c>
      <c r="J79">
        <v>7.6308910541882019E-2</v>
      </c>
    </row>
    <row r="80" spans="1:10" x14ac:dyDescent="0.3">
      <c r="A80">
        <v>18</v>
      </c>
      <c r="B80" t="s">
        <v>591</v>
      </c>
      <c r="C80" t="s">
        <v>597</v>
      </c>
      <c r="D80">
        <v>51.213714600000003</v>
      </c>
      <c r="E80">
        <v>4.37978077</v>
      </c>
      <c r="F80">
        <v>51.215038300000003</v>
      </c>
      <c r="G80">
        <v>4.3812389400000002</v>
      </c>
      <c r="H80">
        <v>51.214376450000003</v>
      </c>
      <c r="I80">
        <v>4.3805098549999997</v>
      </c>
      <c r="J80">
        <v>7.6308910541882019E-2</v>
      </c>
    </row>
    <row r="81" spans="1:10" x14ac:dyDescent="0.3">
      <c r="A81">
        <v>62</v>
      </c>
      <c r="B81" t="s">
        <v>596</v>
      </c>
      <c r="C81" t="s">
        <v>601</v>
      </c>
      <c r="D81">
        <v>51.215038300000003</v>
      </c>
      <c r="E81">
        <v>4.3812389400000002</v>
      </c>
      <c r="F81">
        <v>51.213722230000002</v>
      </c>
      <c r="G81">
        <v>4.3799438500000001</v>
      </c>
      <c r="H81">
        <v>51.214380265000003</v>
      </c>
      <c r="I81">
        <v>4.3805913949999997</v>
      </c>
      <c r="J81">
        <v>7.3256412331835191E-2</v>
      </c>
    </row>
    <row r="82" spans="1:10" x14ac:dyDescent="0.3">
      <c r="A82">
        <v>67</v>
      </c>
      <c r="B82" t="s">
        <v>597</v>
      </c>
      <c r="C82" t="s">
        <v>601</v>
      </c>
      <c r="D82">
        <v>51.215038300000003</v>
      </c>
      <c r="E82">
        <v>4.3812389400000002</v>
      </c>
      <c r="F82">
        <v>51.213722230000002</v>
      </c>
      <c r="G82">
        <v>4.3799438500000001</v>
      </c>
      <c r="H82">
        <v>51.214380265000003</v>
      </c>
      <c r="I82">
        <v>4.3805913949999997</v>
      </c>
      <c r="J82">
        <v>7.3256412331835191E-2</v>
      </c>
    </row>
    <row r="83" spans="1:10" x14ac:dyDescent="0.3">
      <c r="A83">
        <v>36</v>
      </c>
      <c r="B83" t="s">
        <v>593</v>
      </c>
      <c r="C83" t="s">
        <v>596</v>
      </c>
      <c r="D83">
        <v>51.213748930000001</v>
      </c>
      <c r="E83">
        <v>4.3800306300000003</v>
      </c>
      <c r="F83">
        <v>51.215038300000003</v>
      </c>
      <c r="G83">
        <v>4.3812389400000002</v>
      </c>
      <c r="H83">
        <v>51.214393615000013</v>
      </c>
      <c r="I83">
        <v>4.3806347849999998</v>
      </c>
      <c r="J83">
        <v>7.0617238115499706E-2</v>
      </c>
    </row>
    <row r="84" spans="1:10" x14ac:dyDescent="0.3">
      <c r="A84">
        <v>37</v>
      </c>
      <c r="B84" t="s">
        <v>593</v>
      </c>
      <c r="C84" t="s">
        <v>597</v>
      </c>
      <c r="D84">
        <v>51.213748930000001</v>
      </c>
      <c r="E84">
        <v>4.3800306300000003</v>
      </c>
      <c r="F84">
        <v>51.215038300000003</v>
      </c>
      <c r="G84">
        <v>4.3812389400000002</v>
      </c>
      <c r="H84">
        <v>51.214393615000013</v>
      </c>
      <c r="I84">
        <v>4.3806347849999998</v>
      </c>
      <c r="J84">
        <v>7.0617238115499706E-2</v>
      </c>
    </row>
    <row r="85" spans="1:10" x14ac:dyDescent="0.3">
      <c r="A85">
        <v>8</v>
      </c>
      <c r="B85" t="s">
        <v>589</v>
      </c>
      <c r="C85" t="s">
        <v>598</v>
      </c>
      <c r="F85">
        <v>51.214702610000003</v>
      </c>
      <c r="G85">
        <v>4.3809557000000003</v>
      </c>
      <c r="H85">
        <v>51.214702610000003</v>
      </c>
      <c r="I85">
        <v>4.3809557000000003</v>
      </c>
      <c r="J85">
        <v>3.0666356928274189E-2</v>
      </c>
    </row>
    <row r="86" spans="1:10" x14ac:dyDescent="0.3">
      <c r="A86">
        <v>29</v>
      </c>
      <c r="B86" t="s">
        <v>592</v>
      </c>
      <c r="C86" t="s">
        <v>598</v>
      </c>
      <c r="F86">
        <v>51.214702610000003</v>
      </c>
      <c r="G86">
        <v>4.3809557000000003</v>
      </c>
      <c r="H86">
        <v>51.214702610000003</v>
      </c>
      <c r="I86">
        <v>4.3809557000000003</v>
      </c>
      <c r="J86">
        <v>3.0666356928274189E-2</v>
      </c>
    </row>
    <row r="87" spans="1:10" x14ac:dyDescent="0.3">
      <c r="A87">
        <v>53</v>
      </c>
      <c r="B87" t="s">
        <v>595</v>
      </c>
      <c r="C87" t="s">
        <v>598</v>
      </c>
      <c r="F87">
        <v>51.214702610000003</v>
      </c>
      <c r="G87">
        <v>4.3809557000000003</v>
      </c>
      <c r="H87">
        <v>51.214702610000003</v>
      </c>
      <c r="I87">
        <v>4.3809557000000003</v>
      </c>
      <c r="J87">
        <v>3.0666356928274189E-2</v>
      </c>
    </row>
    <row r="88" spans="1:10" x14ac:dyDescent="0.3">
      <c r="A88">
        <v>6</v>
      </c>
      <c r="B88" t="s">
        <v>589</v>
      </c>
      <c r="C88" t="s">
        <v>596</v>
      </c>
      <c r="F88">
        <v>51.215038300000003</v>
      </c>
      <c r="G88">
        <v>4.3812389400000002</v>
      </c>
      <c r="H88">
        <v>51.215038300000003</v>
      </c>
      <c r="I88">
        <v>4.3812389400000002</v>
      </c>
      <c r="J88">
        <v>1.471718675118122E-2</v>
      </c>
    </row>
    <row r="89" spans="1:10" x14ac:dyDescent="0.3">
      <c r="A89">
        <v>7</v>
      </c>
      <c r="B89" t="s">
        <v>589</v>
      </c>
      <c r="C89" t="s">
        <v>597</v>
      </c>
      <c r="F89">
        <v>51.215038300000003</v>
      </c>
      <c r="G89">
        <v>4.3812389400000002</v>
      </c>
      <c r="H89">
        <v>51.215038300000003</v>
      </c>
      <c r="I89">
        <v>4.3812389400000002</v>
      </c>
      <c r="J89">
        <v>1.471718675118122E-2</v>
      </c>
    </row>
    <row r="90" spans="1:10" x14ac:dyDescent="0.3">
      <c r="A90">
        <v>27</v>
      </c>
      <c r="B90" t="s">
        <v>592</v>
      </c>
      <c r="C90" t="s">
        <v>596</v>
      </c>
      <c r="F90">
        <v>51.215038300000003</v>
      </c>
      <c r="G90">
        <v>4.3812389400000002</v>
      </c>
      <c r="H90">
        <v>51.215038300000003</v>
      </c>
      <c r="I90">
        <v>4.3812389400000002</v>
      </c>
      <c r="J90">
        <v>1.471718675118122E-2</v>
      </c>
    </row>
    <row r="91" spans="1:10" x14ac:dyDescent="0.3">
      <c r="A91">
        <v>28</v>
      </c>
      <c r="B91" t="s">
        <v>592</v>
      </c>
      <c r="C91" t="s">
        <v>597</v>
      </c>
      <c r="F91">
        <v>51.215038300000003</v>
      </c>
      <c r="G91">
        <v>4.3812389400000002</v>
      </c>
      <c r="H91">
        <v>51.215038300000003</v>
      </c>
      <c r="I91">
        <v>4.3812389400000002</v>
      </c>
      <c r="J91">
        <v>1.471718675118122E-2</v>
      </c>
    </row>
    <row r="92" spans="1:10" x14ac:dyDescent="0.3">
      <c r="A92">
        <v>51</v>
      </c>
      <c r="B92" t="s">
        <v>595</v>
      </c>
      <c r="C92" t="s">
        <v>596</v>
      </c>
      <c r="F92">
        <v>51.215038300000003</v>
      </c>
      <c r="G92">
        <v>4.3812389400000002</v>
      </c>
      <c r="H92">
        <v>51.215038300000003</v>
      </c>
      <c r="I92">
        <v>4.3812389400000002</v>
      </c>
      <c r="J92">
        <v>1.471718675118122E-2</v>
      </c>
    </row>
    <row r="93" spans="1:10" x14ac:dyDescent="0.3">
      <c r="A93">
        <v>52</v>
      </c>
      <c r="B93" t="s">
        <v>595</v>
      </c>
      <c r="C93" t="s">
        <v>597</v>
      </c>
      <c r="F93">
        <v>51.215038300000003</v>
      </c>
      <c r="G93">
        <v>4.3812389400000002</v>
      </c>
      <c r="H93">
        <v>51.215038300000003</v>
      </c>
      <c r="I93">
        <v>4.3812389400000002</v>
      </c>
      <c r="J93">
        <v>1.471718675118122E-2</v>
      </c>
    </row>
    <row r="94" spans="1:10" x14ac:dyDescent="0.3">
      <c r="A94">
        <v>58</v>
      </c>
      <c r="B94" t="s">
        <v>596</v>
      </c>
      <c r="C94" t="s">
        <v>597</v>
      </c>
      <c r="D94">
        <v>51.215038300000003</v>
      </c>
      <c r="E94">
        <v>4.3812389400000002</v>
      </c>
      <c r="F94">
        <v>51.215038300000003</v>
      </c>
      <c r="G94">
        <v>4.3812389400000002</v>
      </c>
      <c r="H94">
        <v>51.215038300000003</v>
      </c>
      <c r="I94">
        <v>4.3812389400000002</v>
      </c>
      <c r="J94">
        <v>1.471718675118122E-2</v>
      </c>
    </row>
    <row r="95" spans="1:10" x14ac:dyDescent="0.3">
      <c r="A95">
        <v>59</v>
      </c>
      <c r="B95" t="s">
        <v>596</v>
      </c>
      <c r="C95" t="s">
        <v>598</v>
      </c>
      <c r="D95">
        <v>51.215038300000003</v>
      </c>
      <c r="E95">
        <v>4.3812389400000002</v>
      </c>
      <c r="F95">
        <v>51.214702610000003</v>
      </c>
      <c r="G95">
        <v>4.3809557000000003</v>
      </c>
      <c r="H95">
        <v>51.214870455000003</v>
      </c>
      <c r="I95">
        <v>4.3810973200000003</v>
      </c>
      <c r="J95">
        <v>1.1527426808269519E-2</v>
      </c>
    </row>
    <row r="96" spans="1:10" x14ac:dyDescent="0.3">
      <c r="A96">
        <v>64</v>
      </c>
      <c r="B96" t="s">
        <v>597</v>
      </c>
      <c r="C96" t="s">
        <v>598</v>
      </c>
      <c r="D96">
        <v>51.215038300000003</v>
      </c>
      <c r="E96">
        <v>4.3812389400000002</v>
      </c>
      <c r="F96">
        <v>51.214702610000003</v>
      </c>
      <c r="G96">
        <v>4.3809557000000003</v>
      </c>
      <c r="H96">
        <v>51.214870455000003</v>
      </c>
      <c r="I96">
        <v>4.3810973200000003</v>
      </c>
      <c r="J96">
        <v>1.1527426808269519E-2</v>
      </c>
    </row>
    <row r="97" spans="1:3" x14ac:dyDescent="0.3">
      <c r="A97">
        <v>2</v>
      </c>
      <c r="B97" t="s">
        <v>589</v>
      </c>
      <c r="C97" t="s">
        <v>592</v>
      </c>
    </row>
    <row r="98" spans="1:3" x14ac:dyDescent="0.3">
      <c r="A98">
        <v>5</v>
      </c>
      <c r="B98" t="s">
        <v>589</v>
      </c>
      <c r="C98" t="s">
        <v>595</v>
      </c>
    </row>
    <row r="99" spans="1:3" x14ac:dyDescent="0.3">
      <c r="A99">
        <v>26</v>
      </c>
      <c r="B99" t="s">
        <v>592</v>
      </c>
      <c r="C99" t="s">
        <v>595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L8" sqref="L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913</v>
      </c>
      <c r="G2" s="4"/>
      <c r="H2" s="4"/>
      <c r="I2" s="4" t="s">
        <v>872</v>
      </c>
      <c r="J2" s="13">
        <v>51.218635999999996</v>
      </c>
      <c r="K2" s="13">
        <v>4.3963409999999996</v>
      </c>
    </row>
    <row r="3" spans="1:11" ht="15" customHeight="1" thickTop="1" x14ac:dyDescent="0.3"/>
    <row r="4" spans="1:11" ht="15" customHeight="1" x14ac:dyDescent="0.3">
      <c r="A4" t="s">
        <v>603</v>
      </c>
      <c r="B4">
        <v>73</v>
      </c>
      <c r="C4">
        <v>51.218547819999998</v>
      </c>
      <c r="D4">
        <v>4.3966002499999997</v>
      </c>
    </row>
    <row r="5" spans="1:11" ht="15" customHeight="1" x14ac:dyDescent="0.3">
      <c r="A5" t="s">
        <v>605</v>
      </c>
      <c r="B5">
        <v>71</v>
      </c>
      <c r="C5">
        <v>51.218551640000001</v>
      </c>
      <c r="D5">
        <v>4.3963308300000001</v>
      </c>
    </row>
    <row r="6" spans="1:11" ht="15" customHeight="1" x14ac:dyDescent="0.3">
      <c r="A6" t="s">
        <v>606</v>
      </c>
      <c r="B6">
        <v>60</v>
      </c>
      <c r="C6">
        <v>51.218948359999999</v>
      </c>
      <c r="D6">
        <v>4.3968105299999998</v>
      </c>
    </row>
    <row r="7" spans="1:11" ht="15" customHeight="1" x14ac:dyDescent="0.3">
      <c r="A7" t="s">
        <v>607</v>
      </c>
      <c r="B7">
        <v>50</v>
      </c>
      <c r="C7">
        <v>51.218669890000001</v>
      </c>
      <c r="D7">
        <v>4.3963642099999998</v>
      </c>
    </row>
    <row r="8" spans="1:11" ht="15" customHeight="1" x14ac:dyDescent="0.3">
      <c r="A8" t="s">
        <v>608</v>
      </c>
      <c r="B8">
        <v>51</v>
      </c>
      <c r="C8">
        <v>51.218574519999997</v>
      </c>
      <c r="D8">
        <v>4.3970236800000002</v>
      </c>
    </row>
    <row r="9" spans="1:11" ht="15" customHeight="1" x14ac:dyDescent="0.3">
      <c r="A9" t="s">
        <v>609</v>
      </c>
      <c r="B9">
        <v>58</v>
      </c>
      <c r="C9">
        <v>51.218585969999999</v>
      </c>
      <c r="D9">
        <v>4.3965415999999999</v>
      </c>
    </row>
    <row r="10" spans="1:11" ht="15" customHeight="1" x14ac:dyDescent="0.3">
      <c r="A10" t="s">
        <v>610</v>
      </c>
      <c r="B10">
        <v>66</v>
      </c>
      <c r="C10">
        <v>51.218708040000003</v>
      </c>
      <c r="D10">
        <v>4.3963451400000002</v>
      </c>
    </row>
    <row r="11" spans="1:11" ht="15" customHeight="1" x14ac:dyDescent="0.3">
      <c r="A11" t="s">
        <v>611</v>
      </c>
      <c r="B11">
        <v>66</v>
      </c>
      <c r="C11">
        <v>51.218585969999999</v>
      </c>
      <c r="D11">
        <v>4.3963627799999996</v>
      </c>
    </row>
    <row r="12" spans="1:11" ht="15" customHeight="1" x14ac:dyDescent="0.3">
      <c r="A12" t="s">
        <v>612</v>
      </c>
      <c r="B12">
        <v>51</v>
      </c>
      <c r="C12">
        <v>51.218444820000002</v>
      </c>
      <c r="D12">
        <v>4.3966774900000001</v>
      </c>
    </row>
    <row r="13" spans="1:11" ht="15" customHeight="1" x14ac:dyDescent="0.3">
      <c r="A13" t="s">
        <v>613</v>
      </c>
      <c r="B13">
        <v>40</v>
      </c>
      <c r="C13">
        <v>51.218608860000003</v>
      </c>
      <c r="D13">
        <v>4.3963289300000001</v>
      </c>
    </row>
    <row r="14" spans="1:11" ht="15" customHeight="1" x14ac:dyDescent="0.3">
      <c r="A14" t="s">
        <v>614</v>
      </c>
      <c r="B14">
        <v>53</v>
      </c>
      <c r="C14">
        <v>51.218536380000003</v>
      </c>
      <c r="D14">
        <v>4.3964357400000003</v>
      </c>
    </row>
    <row r="15" spans="1:11" ht="15" customHeight="1" x14ac:dyDescent="0.3">
      <c r="A15" t="s">
        <v>615</v>
      </c>
      <c r="B15">
        <v>48</v>
      </c>
      <c r="C15">
        <v>51.218589780000002</v>
      </c>
      <c r="D15">
        <v>4.3963713599999998</v>
      </c>
    </row>
    <row r="16" spans="1:11" ht="15" customHeight="1" x14ac:dyDescent="0.3">
      <c r="A16" t="s">
        <v>616</v>
      </c>
      <c r="B16">
        <v>56</v>
      </c>
      <c r="C16">
        <v>51.218597410000001</v>
      </c>
      <c r="D16">
        <v>4.3963432300000003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0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1.4454481662932679E-2</v>
      </c>
      <c r="K19" s="14">
        <f>MEDIAN(Tabel1452[Distance error (km)])</f>
        <v>1.1978696207169764E-2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25</v>
      </c>
      <c r="B22" t="s">
        <v>606</v>
      </c>
      <c r="C22" t="s">
        <v>608</v>
      </c>
      <c r="D22">
        <v>51.218948359999999</v>
      </c>
      <c r="E22">
        <v>4.3968105299999998</v>
      </c>
      <c r="F22">
        <v>51.218574519999997</v>
      </c>
      <c r="G22">
        <v>4.3970236800000002</v>
      </c>
      <c r="H22">
        <v>51.218761439999987</v>
      </c>
      <c r="I22">
        <v>4.396917105</v>
      </c>
      <c r="J22">
        <v>4.24792119500738E-2</v>
      </c>
    </row>
    <row r="23" spans="1:11" x14ac:dyDescent="0.3">
      <c r="A23">
        <v>46</v>
      </c>
      <c r="B23" t="s">
        <v>608</v>
      </c>
      <c r="C23" t="s">
        <v>612</v>
      </c>
      <c r="D23">
        <v>51.218574519999997</v>
      </c>
      <c r="E23">
        <v>4.3970236800000002</v>
      </c>
      <c r="F23">
        <v>51.218444820000002</v>
      </c>
      <c r="G23">
        <v>4.3966774900000001</v>
      </c>
      <c r="H23">
        <v>51.218509670000003</v>
      </c>
      <c r="I23">
        <v>4.3968505850000001</v>
      </c>
      <c r="J23">
        <v>3.8169932102707617E-2</v>
      </c>
    </row>
    <row r="24" spans="1:11" x14ac:dyDescent="0.3">
      <c r="A24" s="12">
        <v>4</v>
      </c>
      <c r="B24" t="s">
        <v>603</v>
      </c>
      <c r="C24" t="s">
        <v>608</v>
      </c>
      <c r="D24">
        <v>51.218547819999998</v>
      </c>
      <c r="E24">
        <v>4.3966002499999997</v>
      </c>
      <c r="F24">
        <v>51.218574519999997</v>
      </c>
      <c r="G24">
        <v>4.3970236800000002</v>
      </c>
      <c r="H24">
        <v>51.218561170000001</v>
      </c>
      <c r="I24">
        <v>4.3968119649999986</v>
      </c>
      <c r="J24">
        <v>3.3840220543840199E-2</v>
      </c>
    </row>
    <row r="25" spans="1:11" x14ac:dyDescent="0.3">
      <c r="A25">
        <v>43</v>
      </c>
      <c r="B25" t="s">
        <v>608</v>
      </c>
      <c r="C25" t="s">
        <v>609</v>
      </c>
      <c r="D25">
        <v>51.218574519999997</v>
      </c>
      <c r="E25">
        <v>4.3970236800000002</v>
      </c>
      <c r="F25">
        <v>51.218585969999999</v>
      </c>
      <c r="G25">
        <v>4.3965415999999999</v>
      </c>
      <c r="H25">
        <v>51.218580244999998</v>
      </c>
      <c r="I25">
        <v>4.3967826399999996</v>
      </c>
      <c r="J25">
        <v>3.1377482377542273E-2</v>
      </c>
    </row>
    <row r="26" spans="1:11" x14ac:dyDescent="0.3">
      <c r="A26">
        <v>29</v>
      </c>
      <c r="B26" t="s">
        <v>606</v>
      </c>
      <c r="C26" t="s">
        <v>612</v>
      </c>
      <c r="D26">
        <v>51.218948359999999</v>
      </c>
      <c r="E26">
        <v>4.3968105299999998</v>
      </c>
      <c r="F26">
        <v>51.218444820000002</v>
      </c>
      <c r="G26">
        <v>4.3966774900000001</v>
      </c>
      <c r="H26">
        <v>51.21869659</v>
      </c>
      <c r="I26">
        <v>4.3967440099999999</v>
      </c>
      <c r="J26">
        <v>2.8865668042976769E-2</v>
      </c>
    </row>
    <row r="27" spans="1:11" x14ac:dyDescent="0.3">
      <c r="A27">
        <v>48</v>
      </c>
      <c r="B27" t="s">
        <v>608</v>
      </c>
      <c r="C27" t="s">
        <v>614</v>
      </c>
      <c r="D27">
        <v>51.218574519999997</v>
      </c>
      <c r="E27">
        <v>4.3970236800000002</v>
      </c>
      <c r="F27">
        <v>51.218536380000003</v>
      </c>
      <c r="G27">
        <v>4.3964357400000003</v>
      </c>
      <c r="H27">
        <v>51.218555449999997</v>
      </c>
      <c r="I27">
        <v>4.3967297100000007</v>
      </c>
      <c r="J27">
        <v>2.8515673024422809E-2</v>
      </c>
    </row>
    <row r="28" spans="1:11" x14ac:dyDescent="0.3">
      <c r="A28">
        <v>2</v>
      </c>
      <c r="B28" t="s">
        <v>603</v>
      </c>
      <c r="C28" t="s">
        <v>606</v>
      </c>
      <c r="D28">
        <v>51.218547819999998</v>
      </c>
      <c r="E28">
        <v>4.3966002499999997</v>
      </c>
      <c r="F28">
        <v>51.218948359999999</v>
      </c>
      <c r="G28">
        <v>4.3968105299999998</v>
      </c>
      <c r="H28">
        <v>51.218748089999998</v>
      </c>
      <c r="I28">
        <v>4.3967053899999993</v>
      </c>
      <c r="J28">
        <v>2.827405457047551E-2</v>
      </c>
    </row>
    <row r="29" spans="1:11" x14ac:dyDescent="0.3">
      <c r="A29">
        <v>26</v>
      </c>
      <c r="B29" t="s">
        <v>606</v>
      </c>
      <c r="C29" t="s">
        <v>609</v>
      </c>
      <c r="D29">
        <v>51.218948359999999</v>
      </c>
      <c r="E29">
        <v>4.3968105299999998</v>
      </c>
      <c r="F29">
        <v>51.218585969999999</v>
      </c>
      <c r="G29">
        <v>4.3965415999999999</v>
      </c>
      <c r="H29">
        <v>51.218767165000003</v>
      </c>
      <c r="I29">
        <v>4.3966760649999994</v>
      </c>
      <c r="J29">
        <v>2.751905603165189E-2</v>
      </c>
    </row>
    <row r="30" spans="1:11" x14ac:dyDescent="0.3">
      <c r="A30">
        <v>27</v>
      </c>
      <c r="B30" t="s">
        <v>606</v>
      </c>
      <c r="C30" t="s">
        <v>610</v>
      </c>
      <c r="D30">
        <v>51.218948359999999</v>
      </c>
      <c r="E30">
        <v>4.3968105299999998</v>
      </c>
      <c r="F30">
        <v>51.218708040000003</v>
      </c>
      <c r="G30">
        <v>4.3963451400000002</v>
      </c>
      <c r="H30">
        <v>51.218828199999997</v>
      </c>
      <c r="I30">
        <v>4.3965778350000004</v>
      </c>
      <c r="J30">
        <v>2.699679078190359E-2</v>
      </c>
    </row>
    <row r="31" spans="1:11" x14ac:dyDescent="0.3">
      <c r="A31">
        <v>8</v>
      </c>
      <c r="B31" t="s">
        <v>603</v>
      </c>
      <c r="C31" t="s">
        <v>612</v>
      </c>
      <c r="D31">
        <v>51.218547819999998</v>
      </c>
      <c r="E31">
        <v>4.3966002499999997</v>
      </c>
      <c r="F31">
        <v>51.218444820000002</v>
      </c>
      <c r="G31">
        <v>4.3966774900000001</v>
      </c>
      <c r="H31">
        <v>51.21849632</v>
      </c>
      <c r="I31">
        <v>4.3966388700000003</v>
      </c>
      <c r="J31">
        <v>2.591565448908641E-2</v>
      </c>
    </row>
    <row r="32" spans="1:11" x14ac:dyDescent="0.3">
      <c r="A32">
        <v>24</v>
      </c>
      <c r="B32" t="s">
        <v>606</v>
      </c>
      <c r="C32" t="s">
        <v>607</v>
      </c>
      <c r="D32">
        <v>51.218948359999999</v>
      </c>
      <c r="E32">
        <v>4.3968105299999998</v>
      </c>
      <c r="F32">
        <v>51.218669890000001</v>
      </c>
      <c r="G32">
        <v>4.3963642099999998</v>
      </c>
      <c r="H32">
        <v>51.218809125</v>
      </c>
      <c r="I32">
        <v>4.3965873699999998</v>
      </c>
      <c r="J32">
        <v>2.578786613875636E-2</v>
      </c>
    </row>
    <row r="33" spans="1:10" x14ac:dyDescent="0.3">
      <c r="A33">
        <v>49</v>
      </c>
      <c r="B33" t="s">
        <v>608</v>
      </c>
      <c r="C33" t="s">
        <v>615</v>
      </c>
      <c r="D33">
        <v>51.218574519999997</v>
      </c>
      <c r="E33">
        <v>4.3970236800000002</v>
      </c>
      <c r="F33">
        <v>51.218589780000002</v>
      </c>
      <c r="G33">
        <v>4.3963713599999998</v>
      </c>
      <c r="H33">
        <v>51.218582150000003</v>
      </c>
      <c r="I33">
        <v>4.39669752</v>
      </c>
      <c r="J33">
        <v>2.554233188062624E-2</v>
      </c>
    </row>
    <row r="34" spans="1:10" x14ac:dyDescent="0.3">
      <c r="A34">
        <v>45</v>
      </c>
      <c r="B34" t="s">
        <v>608</v>
      </c>
      <c r="C34" t="s">
        <v>611</v>
      </c>
      <c r="D34">
        <v>51.218574519999997</v>
      </c>
      <c r="E34">
        <v>4.3970236800000002</v>
      </c>
      <c r="F34">
        <v>51.218585969999999</v>
      </c>
      <c r="G34">
        <v>4.3963627799999996</v>
      </c>
      <c r="H34">
        <v>51.218580244999998</v>
      </c>
      <c r="I34">
        <v>4.3966932300000003</v>
      </c>
      <c r="J34">
        <v>2.5303035879102379E-2</v>
      </c>
    </row>
    <row r="35" spans="1:10" x14ac:dyDescent="0.3">
      <c r="A35">
        <v>15</v>
      </c>
      <c r="B35" t="s">
        <v>605</v>
      </c>
      <c r="C35" t="s">
        <v>608</v>
      </c>
      <c r="D35">
        <v>51.218551640000001</v>
      </c>
      <c r="E35">
        <v>4.3963308300000001</v>
      </c>
      <c r="F35">
        <v>51.218574519999997</v>
      </c>
      <c r="G35">
        <v>4.3970236800000002</v>
      </c>
      <c r="H35">
        <v>51.218563080000003</v>
      </c>
      <c r="I35">
        <v>4.3966772550000002</v>
      </c>
      <c r="J35">
        <v>2.4783103732598469E-2</v>
      </c>
    </row>
    <row r="36" spans="1:10" x14ac:dyDescent="0.3">
      <c r="A36">
        <v>34</v>
      </c>
      <c r="B36" t="s">
        <v>607</v>
      </c>
      <c r="C36" t="s">
        <v>608</v>
      </c>
      <c r="D36">
        <v>51.218669890000001</v>
      </c>
      <c r="E36">
        <v>4.3963642099999998</v>
      </c>
      <c r="F36">
        <v>51.218574519999997</v>
      </c>
      <c r="G36">
        <v>4.3970236800000002</v>
      </c>
      <c r="H36">
        <v>51.218622205000003</v>
      </c>
      <c r="I36">
        <v>4.396693945</v>
      </c>
      <c r="J36">
        <v>2.4629368801906699E-2</v>
      </c>
    </row>
    <row r="37" spans="1:10" x14ac:dyDescent="0.3">
      <c r="A37">
        <v>50</v>
      </c>
      <c r="B37" t="s">
        <v>608</v>
      </c>
      <c r="C37" t="s">
        <v>616</v>
      </c>
      <c r="D37">
        <v>51.218574519999997</v>
      </c>
      <c r="E37">
        <v>4.3970236800000002</v>
      </c>
      <c r="F37">
        <v>51.218597410000001</v>
      </c>
      <c r="G37">
        <v>4.3963432300000003</v>
      </c>
      <c r="H37">
        <v>51.218585965000003</v>
      </c>
      <c r="I37">
        <v>4.3966834549999998</v>
      </c>
      <c r="J37">
        <v>2.4491278619956432E-2</v>
      </c>
    </row>
    <row r="38" spans="1:10" x14ac:dyDescent="0.3">
      <c r="A38">
        <v>44</v>
      </c>
      <c r="B38" t="s">
        <v>608</v>
      </c>
      <c r="C38" t="s">
        <v>610</v>
      </c>
      <c r="D38">
        <v>51.218574519999997</v>
      </c>
      <c r="E38">
        <v>4.3970236800000002</v>
      </c>
      <c r="F38">
        <v>51.218708040000003</v>
      </c>
      <c r="G38">
        <v>4.3963451400000002</v>
      </c>
      <c r="H38">
        <v>51.21864128</v>
      </c>
      <c r="I38">
        <v>4.3966844100000007</v>
      </c>
      <c r="J38">
        <v>2.3924671088563061E-2</v>
      </c>
    </row>
    <row r="39" spans="1:10" x14ac:dyDescent="0.3">
      <c r="A39">
        <v>47</v>
      </c>
      <c r="B39" t="s">
        <v>608</v>
      </c>
      <c r="C39" t="s">
        <v>613</v>
      </c>
      <c r="D39">
        <v>51.218574519999997</v>
      </c>
      <c r="E39">
        <v>4.3970236800000002</v>
      </c>
      <c r="F39">
        <v>51.218608860000003</v>
      </c>
      <c r="G39">
        <v>4.3963289300000001</v>
      </c>
      <c r="H39">
        <v>51.218591689999997</v>
      </c>
      <c r="I39">
        <v>4.3966763049999997</v>
      </c>
      <c r="J39">
        <v>2.3867089052489361E-2</v>
      </c>
    </row>
    <row r="40" spans="1:10" x14ac:dyDescent="0.3">
      <c r="A40">
        <v>53</v>
      </c>
      <c r="B40" t="s">
        <v>609</v>
      </c>
      <c r="C40" t="s">
        <v>612</v>
      </c>
      <c r="D40">
        <v>51.218585969999999</v>
      </c>
      <c r="E40">
        <v>4.3965415999999999</v>
      </c>
      <c r="F40">
        <v>51.218444820000002</v>
      </c>
      <c r="G40">
        <v>4.3966774900000001</v>
      </c>
      <c r="H40">
        <v>51.218515394999997</v>
      </c>
      <c r="I40">
        <v>4.3966095449999996</v>
      </c>
      <c r="J40">
        <v>2.3014387039471361E-2</v>
      </c>
    </row>
    <row r="41" spans="1:10" x14ac:dyDescent="0.3">
      <c r="A41">
        <v>31</v>
      </c>
      <c r="B41" t="s">
        <v>606</v>
      </c>
      <c r="C41" t="s">
        <v>614</v>
      </c>
      <c r="D41">
        <v>51.218948359999999</v>
      </c>
      <c r="E41">
        <v>4.3968105299999998</v>
      </c>
      <c r="F41">
        <v>51.218536380000003</v>
      </c>
      <c r="G41">
        <v>4.3964357400000003</v>
      </c>
      <c r="H41">
        <v>51.218742370000001</v>
      </c>
      <c r="I41">
        <v>4.3966231349999996</v>
      </c>
      <c r="J41">
        <v>2.29349653825934E-2</v>
      </c>
    </row>
    <row r="42" spans="1:10" x14ac:dyDescent="0.3">
      <c r="A42">
        <v>32</v>
      </c>
      <c r="B42" t="s">
        <v>606</v>
      </c>
      <c r="C42" t="s">
        <v>615</v>
      </c>
      <c r="D42">
        <v>51.218948359999999</v>
      </c>
      <c r="E42">
        <v>4.3968105299999998</v>
      </c>
      <c r="F42">
        <v>51.218589780000002</v>
      </c>
      <c r="G42">
        <v>4.3963713599999998</v>
      </c>
      <c r="H42">
        <v>51.21876907</v>
      </c>
      <c r="I42">
        <v>4.3965909449999998</v>
      </c>
      <c r="J42">
        <v>2.2846819384167188E-2</v>
      </c>
    </row>
    <row r="43" spans="1:10" x14ac:dyDescent="0.3">
      <c r="A43">
        <v>28</v>
      </c>
      <c r="B43" t="s">
        <v>606</v>
      </c>
      <c r="C43" t="s">
        <v>611</v>
      </c>
      <c r="D43">
        <v>51.218948359999999</v>
      </c>
      <c r="E43">
        <v>4.3968105299999998</v>
      </c>
      <c r="F43">
        <v>51.218585969999999</v>
      </c>
      <c r="G43">
        <v>4.3963627799999996</v>
      </c>
      <c r="H43">
        <v>51.218767165000003</v>
      </c>
      <c r="I43">
        <v>4.3965866550000001</v>
      </c>
      <c r="J43">
        <v>2.248199748888171E-2</v>
      </c>
    </row>
    <row r="44" spans="1:10" x14ac:dyDescent="0.3">
      <c r="A44">
        <v>30</v>
      </c>
      <c r="B44" t="s">
        <v>606</v>
      </c>
      <c r="C44" t="s">
        <v>613</v>
      </c>
      <c r="D44">
        <v>51.218948359999999</v>
      </c>
      <c r="E44">
        <v>4.3968105299999998</v>
      </c>
      <c r="F44">
        <v>51.218608860000003</v>
      </c>
      <c r="G44">
        <v>4.3963289300000001</v>
      </c>
      <c r="H44">
        <v>51.218778610000001</v>
      </c>
      <c r="I44">
        <v>4.3965697300000004</v>
      </c>
      <c r="J44">
        <v>2.2477453607427741E-2</v>
      </c>
    </row>
    <row r="45" spans="1:10" x14ac:dyDescent="0.3">
      <c r="A45">
        <v>33</v>
      </c>
      <c r="B45" t="s">
        <v>606</v>
      </c>
      <c r="C45" t="s">
        <v>616</v>
      </c>
      <c r="D45">
        <v>51.218948359999999</v>
      </c>
      <c r="E45">
        <v>4.3968105299999998</v>
      </c>
      <c r="F45">
        <v>51.218597410000001</v>
      </c>
      <c r="G45">
        <v>4.3963432300000003</v>
      </c>
      <c r="H45">
        <v>51.218772885</v>
      </c>
      <c r="I45">
        <v>4.3965768799999996</v>
      </c>
      <c r="J45">
        <v>2.2395658097959251E-2</v>
      </c>
    </row>
    <row r="46" spans="1:10" x14ac:dyDescent="0.3">
      <c r="A46">
        <v>70</v>
      </c>
      <c r="B46" t="s">
        <v>612</v>
      </c>
      <c r="C46" t="s">
        <v>614</v>
      </c>
      <c r="D46">
        <v>51.218444820000002</v>
      </c>
      <c r="E46">
        <v>4.3966774900000001</v>
      </c>
      <c r="F46">
        <v>51.218536380000003</v>
      </c>
      <c r="G46">
        <v>4.3964357400000003</v>
      </c>
      <c r="H46">
        <v>51.218490600000003</v>
      </c>
      <c r="I46">
        <v>4.3965566149999997</v>
      </c>
      <c r="J46">
        <v>2.2065920883186211E-2</v>
      </c>
    </row>
    <row r="47" spans="1:10" x14ac:dyDescent="0.3">
      <c r="A47">
        <v>13</v>
      </c>
      <c r="B47" t="s">
        <v>605</v>
      </c>
      <c r="C47" t="s">
        <v>606</v>
      </c>
      <c r="D47">
        <v>51.218551640000001</v>
      </c>
      <c r="E47">
        <v>4.3963308300000001</v>
      </c>
      <c r="F47">
        <v>51.218948359999999</v>
      </c>
      <c r="G47">
        <v>4.3968105299999998</v>
      </c>
      <c r="H47">
        <v>51.21875</v>
      </c>
      <c r="I47">
        <v>4.39657068</v>
      </c>
      <c r="J47">
        <v>2.0410157325707851E-2</v>
      </c>
    </row>
    <row r="48" spans="1:10" x14ac:dyDescent="0.3">
      <c r="A48">
        <v>19</v>
      </c>
      <c r="B48" t="s">
        <v>605</v>
      </c>
      <c r="C48" t="s">
        <v>612</v>
      </c>
      <c r="D48">
        <v>51.218551640000001</v>
      </c>
      <c r="E48">
        <v>4.3963308300000001</v>
      </c>
      <c r="F48">
        <v>51.218444820000002</v>
      </c>
      <c r="G48">
        <v>4.3966774900000001</v>
      </c>
      <c r="H48">
        <v>51.218498230000002</v>
      </c>
      <c r="I48">
        <v>4.3965041600000001</v>
      </c>
      <c r="J48">
        <v>1.9073896298054251E-2</v>
      </c>
    </row>
    <row r="49" spans="1:10" x14ac:dyDescent="0.3">
      <c r="A49">
        <v>71</v>
      </c>
      <c r="B49" t="s">
        <v>612</v>
      </c>
      <c r="C49" t="s">
        <v>615</v>
      </c>
      <c r="D49">
        <v>51.218444820000002</v>
      </c>
      <c r="E49">
        <v>4.3966774900000001</v>
      </c>
      <c r="F49">
        <v>51.218589780000002</v>
      </c>
      <c r="G49">
        <v>4.3963713599999998</v>
      </c>
      <c r="H49">
        <v>51.218517300000002</v>
      </c>
      <c r="I49">
        <v>4.396524425</v>
      </c>
      <c r="J49">
        <v>1.836873079639717E-2</v>
      </c>
    </row>
    <row r="50" spans="1:10" x14ac:dyDescent="0.3">
      <c r="A50">
        <v>64</v>
      </c>
      <c r="B50" t="s">
        <v>611</v>
      </c>
      <c r="C50" t="s">
        <v>612</v>
      </c>
      <c r="D50">
        <v>51.218585969999999</v>
      </c>
      <c r="E50">
        <v>4.3963627799999996</v>
      </c>
      <c r="F50">
        <v>51.218444820000002</v>
      </c>
      <c r="G50">
        <v>4.3966774900000001</v>
      </c>
      <c r="H50">
        <v>51.218515394999997</v>
      </c>
      <c r="I50">
        <v>4.3965201349999994</v>
      </c>
      <c r="J50">
        <v>1.8316717944170519E-2</v>
      </c>
    </row>
    <row r="51" spans="1:10" x14ac:dyDescent="0.3">
      <c r="A51">
        <v>5</v>
      </c>
      <c r="B51" t="s">
        <v>603</v>
      </c>
      <c r="C51" t="s">
        <v>609</v>
      </c>
      <c r="D51">
        <v>51.218547819999998</v>
      </c>
      <c r="E51">
        <v>4.3966002499999997</v>
      </c>
      <c r="F51">
        <v>51.218585969999999</v>
      </c>
      <c r="G51">
        <v>4.3965415999999999</v>
      </c>
      <c r="H51">
        <v>51.218566895000002</v>
      </c>
      <c r="I51">
        <v>4.3965709249999998</v>
      </c>
      <c r="J51">
        <v>1.776178294744014E-2</v>
      </c>
    </row>
    <row r="52" spans="1:10" x14ac:dyDescent="0.3">
      <c r="A52">
        <v>72</v>
      </c>
      <c r="B52" t="s">
        <v>612</v>
      </c>
      <c r="C52" t="s">
        <v>616</v>
      </c>
      <c r="D52">
        <v>51.218444820000002</v>
      </c>
      <c r="E52">
        <v>4.3966774900000001</v>
      </c>
      <c r="F52">
        <v>51.218597410000001</v>
      </c>
      <c r="G52">
        <v>4.3963432300000003</v>
      </c>
      <c r="H52">
        <v>51.218521115000001</v>
      </c>
      <c r="I52">
        <v>4.3965103600000006</v>
      </c>
      <c r="J52">
        <v>1.7387444682422849E-2</v>
      </c>
    </row>
    <row r="53" spans="1:10" x14ac:dyDescent="0.3">
      <c r="A53">
        <v>69</v>
      </c>
      <c r="B53" t="s">
        <v>612</v>
      </c>
      <c r="C53" t="s">
        <v>613</v>
      </c>
      <c r="D53">
        <v>51.218444820000002</v>
      </c>
      <c r="E53">
        <v>4.3966774900000001</v>
      </c>
      <c r="F53">
        <v>51.218608860000003</v>
      </c>
      <c r="G53">
        <v>4.3963289300000001</v>
      </c>
      <c r="H53">
        <v>51.218526840000003</v>
      </c>
      <c r="I53">
        <v>4.3965032100000014</v>
      </c>
      <c r="J53">
        <v>1.6582048382628861E-2</v>
      </c>
    </row>
    <row r="54" spans="1:10" x14ac:dyDescent="0.3">
      <c r="A54">
        <v>10</v>
      </c>
      <c r="B54" t="s">
        <v>603</v>
      </c>
      <c r="C54" t="s">
        <v>614</v>
      </c>
      <c r="D54">
        <v>51.218547819999998</v>
      </c>
      <c r="E54">
        <v>4.3966002499999997</v>
      </c>
      <c r="F54">
        <v>51.218536380000003</v>
      </c>
      <c r="G54">
        <v>4.3964357400000003</v>
      </c>
      <c r="H54">
        <v>51.218542100000001</v>
      </c>
      <c r="I54">
        <v>4.396517995</v>
      </c>
      <c r="J54">
        <v>1.615481573236888E-2</v>
      </c>
    </row>
    <row r="55" spans="1:10" x14ac:dyDescent="0.3">
      <c r="A55">
        <v>38</v>
      </c>
      <c r="B55" t="s">
        <v>607</v>
      </c>
      <c r="C55" t="s">
        <v>612</v>
      </c>
      <c r="D55">
        <v>51.218669890000001</v>
      </c>
      <c r="E55">
        <v>4.3963642099999998</v>
      </c>
      <c r="F55">
        <v>51.218444820000002</v>
      </c>
      <c r="G55">
        <v>4.3966774900000001</v>
      </c>
      <c r="H55">
        <v>51.218557355000002</v>
      </c>
      <c r="I55">
        <v>4.3965208499999999</v>
      </c>
      <c r="J55">
        <v>1.5276611786990749E-2</v>
      </c>
    </row>
    <row r="56" spans="1:10" x14ac:dyDescent="0.3">
      <c r="A56">
        <v>59</v>
      </c>
      <c r="B56" t="s">
        <v>610</v>
      </c>
      <c r="C56" t="s">
        <v>612</v>
      </c>
      <c r="D56">
        <v>51.218708040000003</v>
      </c>
      <c r="E56">
        <v>4.3963451400000002</v>
      </c>
      <c r="F56">
        <v>51.218444820000002</v>
      </c>
      <c r="G56">
        <v>4.3966774900000001</v>
      </c>
      <c r="H56">
        <v>51.218576429999999</v>
      </c>
      <c r="I56">
        <v>4.3965113149999997</v>
      </c>
      <c r="J56">
        <v>1.358606803086714E-2</v>
      </c>
    </row>
    <row r="57" spans="1:10" x14ac:dyDescent="0.3">
      <c r="A57">
        <v>55</v>
      </c>
      <c r="B57" t="s">
        <v>609</v>
      </c>
      <c r="C57" t="s">
        <v>614</v>
      </c>
      <c r="D57">
        <v>51.218585969999999</v>
      </c>
      <c r="E57">
        <v>4.3965415999999999</v>
      </c>
      <c r="F57">
        <v>51.218536380000003</v>
      </c>
      <c r="G57">
        <v>4.3964357400000003</v>
      </c>
      <c r="H57">
        <v>51.218561174999998</v>
      </c>
      <c r="I57">
        <v>4.3964886700000001</v>
      </c>
      <c r="J57">
        <v>1.3228821149090851E-2</v>
      </c>
    </row>
    <row r="58" spans="1:10" x14ac:dyDescent="0.3">
      <c r="A58">
        <v>1</v>
      </c>
      <c r="B58" t="s">
        <v>603</v>
      </c>
      <c r="C58" t="s">
        <v>605</v>
      </c>
      <c r="D58">
        <v>51.218547819999998</v>
      </c>
      <c r="E58">
        <v>4.3966002499999997</v>
      </c>
      <c r="F58">
        <v>51.218551640000001</v>
      </c>
      <c r="G58">
        <v>4.3963308300000001</v>
      </c>
      <c r="H58">
        <v>51.218549729999999</v>
      </c>
      <c r="I58">
        <v>4.3964655399999986</v>
      </c>
      <c r="J58">
        <v>1.2932791290391221E-2</v>
      </c>
    </row>
    <row r="59" spans="1:10" x14ac:dyDescent="0.3">
      <c r="A59">
        <v>11</v>
      </c>
      <c r="B59" t="s">
        <v>603</v>
      </c>
      <c r="C59" t="s">
        <v>615</v>
      </c>
      <c r="D59">
        <v>51.218547819999998</v>
      </c>
      <c r="E59">
        <v>4.3966002499999997</v>
      </c>
      <c r="F59">
        <v>51.218589780000002</v>
      </c>
      <c r="G59">
        <v>4.3963713599999998</v>
      </c>
      <c r="H59">
        <v>51.2185688</v>
      </c>
      <c r="I59">
        <v>4.3964858049999993</v>
      </c>
      <c r="J59">
        <v>1.2551783514262581E-2</v>
      </c>
    </row>
    <row r="60" spans="1:10" x14ac:dyDescent="0.3">
      <c r="A60">
        <v>7</v>
      </c>
      <c r="B60" t="s">
        <v>603</v>
      </c>
      <c r="C60" t="s">
        <v>611</v>
      </c>
      <c r="D60">
        <v>51.218547819999998</v>
      </c>
      <c r="E60">
        <v>4.3966002499999997</v>
      </c>
      <c r="F60">
        <v>51.218585969999999</v>
      </c>
      <c r="G60">
        <v>4.3963627799999996</v>
      </c>
      <c r="H60">
        <v>51.218566895000002</v>
      </c>
      <c r="I60">
        <v>4.3964815149999996</v>
      </c>
      <c r="J60">
        <v>1.244268563580278E-2</v>
      </c>
    </row>
    <row r="61" spans="1:10" x14ac:dyDescent="0.3">
      <c r="A61">
        <v>12</v>
      </c>
      <c r="B61" t="s">
        <v>603</v>
      </c>
      <c r="C61" t="s">
        <v>616</v>
      </c>
      <c r="D61">
        <v>51.218547819999998</v>
      </c>
      <c r="E61">
        <v>4.3966002499999997</v>
      </c>
      <c r="F61">
        <v>51.218597410000001</v>
      </c>
      <c r="G61">
        <v>4.3963432300000003</v>
      </c>
      <c r="H61">
        <v>51.218572614999999</v>
      </c>
      <c r="I61">
        <v>4.39647174</v>
      </c>
      <c r="J61">
        <v>1.151470677853675E-2</v>
      </c>
    </row>
    <row r="62" spans="1:10" x14ac:dyDescent="0.3">
      <c r="A62">
        <v>9</v>
      </c>
      <c r="B62" t="s">
        <v>603</v>
      </c>
      <c r="C62" t="s">
        <v>613</v>
      </c>
      <c r="D62">
        <v>51.218547819999998</v>
      </c>
      <c r="E62">
        <v>4.3966002499999997</v>
      </c>
      <c r="F62">
        <v>51.218608860000003</v>
      </c>
      <c r="G62">
        <v>4.3963289300000001</v>
      </c>
      <c r="H62">
        <v>51.218578340000001</v>
      </c>
      <c r="I62">
        <v>4.3964645899999999</v>
      </c>
      <c r="J62">
        <v>1.0733098070517569E-2</v>
      </c>
    </row>
    <row r="63" spans="1:10" x14ac:dyDescent="0.3">
      <c r="A63">
        <v>21</v>
      </c>
      <c r="B63" t="s">
        <v>605</v>
      </c>
      <c r="C63" t="s">
        <v>614</v>
      </c>
      <c r="D63">
        <v>51.218551640000001</v>
      </c>
      <c r="E63">
        <v>4.3963308300000001</v>
      </c>
      <c r="F63">
        <v>51.218536380000003</v>
      </c>
      <c r="G63">
        <v>4.3964357400000003</v>
      </c>
      <c r="H63">
        <v>51.218544010000002</v>
      </c>
      <c r="I63">
        <v>4.3963832850000006</v>
      </c>
      <c r="J63">
        <v>1.0644339295377669E-2</v>
      </c>
    </row>
    <row r="64" spans="1:10" x14ac:dyDescent="0.3">
      <c r="A64">
        <v>3</v>
      </c>
      <c r="B64" t="s">
        <v>603</v>
      </c>
      <c r="C64" t="s">
        <v>607</v>
      </c>
      <c r="D64">
        <v>51.218547819999998</v>
      </c>
      <c r="E64">
        <v>4.3966002499999997</v>
      </c>
      <c r="F64">
        <v>51.218669890000001</v>
      </c>
      <c r="G64">
        <v>4.3963642099999998</v>
      </c>
      <c r="H64">
        <v>51.218608854999999</v>
      </c>
      <c r="I64">
        <v>4.3964822300000002</v>
      </c>
      <c r="J64">
        <v>1.0288944264268809E-2</v>
      </c>
    </row>
    <row r="65" spans="1:10" x14ac:dyDescent="0.3">
      <c r="A65">
        <v>16</v>
      </c>
      <c r="B65" t="s">
        <v>605</v>
      </c>
      <c r="C65" t="s">
        <v>609</v>
      </c>
      <c r="D65">
        <v>51.218551640000001</v>
      </c>
      <c r="E65">
        <v>4.3963308300000001</v>
      </c>
      <c r="F65">
        <v>51.218585969999999</v>
      </c>
      <c r="G65">
        <v>4.3965415999999999</v>
      </c>
      <c r="H65">
        <v>51.218568804999997</v>
      </c>
      <c r="I65">
        <v>4.3964362149999996</v>
      </c>
      <c r="J65">
        <v>9.9901432262432255E-3</v>
      </c>
    </row>
    <row r="66" spans="1:10" x14ac:dyDescent="0.3">
      <c r="A66">
        <v>56</v>
      </c>
      <c r="B66" t="s">
        <v>609</v>
      </c>
      <c r="C66" t="s">
        <v>615</v>
      </c>
      <c r="D66">
        <v>51.218585969999999</v>
      </c>
      <c r="E66">
        <v>4.3965415999999999</v>
      </c>
      <c r="F66">
        <v>51.218589780000002</v>
      </c>
      <c r="G66">
        <v>4.3963713599999998</v>
      </c>
      <c r="H66">
        <v>51.218587874999997</v>
      </c>
      <c r="I66">
        <v>4.3964564799999986</v>
      </c>
      <c r="J66">
        <v>9.6603914791995003E-3</v>
      </c>
    </row>
    <row r="67" spans="1:10" x14ac:dyDescent="0.3">
      <c r="A67">
        <v>52</v>
      </c>
      <c r="B67" t="s">
        <v>609</v>
      </c>
      <c r="C67" t="s">
        <v>611</v>
      </c>
      <c r="D67">
        <v>51.218585969999999</v>
      </c>
      <c r="E67">
        <v>4.3965415999999999</v>
      </c>
      <c r="F67">
        <v>51.218585969999999</v>
      </c>
      <c r="G67">
        <v>4.3963627799999996</v>
      </c>
      <c r="H67">
        <v>51.218585969999999</v>
      </c>
      <c r="I67">
        <v>4.3964521899999998</v>
      </c>
      <c r="J67">
        <v>9.5351043105458746E-3</v>
      </c>
    </row>
    <row r="68" spans="1:10" x14ac:dyDescent="0.3">
      <c r="A68">
        <v>66</v>
      </c>
      <c r="B68" t="s">
        <v>611</v>
      </c>
      <c r="C68" t="s">
        <v>614</v>
      </c>
      <c r="D68">
        <v>51.218585969999999</v>
      </c>
      <c r="E68">
        <v>4.3963627799999996</v>
      </c>
      <c r="F68">
        <v>51.218536380000003</v>
      </c>
      <c r="G68">
        <v>4.3964357400000003</v>
      </c>
      <c r="H68">
        <v>51.218561174999998</v>
      </c>
      <c r="I68">
        <v>4.3963992599999999</v>
      </c>
      <c r="J68">
        <v>9.2568611893933377E-3</v>
      </c>
    </row>
    <row r="69" spans="1:10" x14ac:dyDescent="0.3">
      <c r="A69">
        <v>6</v>
      </c>
      <c r="B69" t="s">
        <v>603</v>
      </c>
      <c r="C69" t="s">
        <v>610</v>
      </c>
      <c r="D69">
        <v>51.218547819999998</v>
      </c>
      <c r="E69">
        <v>4.3966002499999997</v>
      </c>
      <c r="F69">
        <v>51.218708040000003</v>
      </c>
      <c r="G69">
        <v>4.3963451400000002</v>
      </c>
      <c r="H69">
        <v>51.218627929999997</v>
      </c>
      <c r="I69">
        <v>4.3964726949999999</v>
      </c>
      <c r="J69">
        <v>9.2159496382108741E-3</v>
      </c>
    </row>
    <row r="70" spans="1:10" x14ac:dyDescent="0.3">
      <c r="A70">
        <v>76</v>
      </c>
      <c r="B70" t="s">
        <v>614</v>
      </c>
      <c r="C70" t="s">
        <v>615</v>
      </c>
      <c r="D70">
        <v>51.218536380000003</v>
      </c>
      <c r="E70">
        <v>4.3964357400000003</v>
      </c>
      <c r="F70">
        <v>51.218589780000002</v>
      </c>
      <c r="G70">
        <v>4.3963713599999998</v>
      </c>
      <c r="H70">
        <v>51.218563080000003</v>
      </c>
      <c r="I70">
        <v>4.3964035499999996</v>
      </c>
      <c r="J70">
        <v>9.2045364488716561E-3</v>
      </c>
    </row>
    <row r="71" spans="1:10" x14ac:dyDescent="0.3">
      <c r="A71">
        <v>57</v>
      </c>
      <c r="B71" t="s">
        <v>609</v>
      </c>
      <c r="C71" t="s">
        <v>616</v>
      </c>
      <c r="D71">
        <v>51.218585969999999</v>
      </c>
      <c r="E71">
        <v>4.3965415999999999</v>
      </c>
      <c r="F71">
        <v>51.218597410000001</v>
      </c>
      <c r="G71">
        <v>4.3963432300000003</v>
      </c>
      <c r="H71">
        <v>51.218591689999997</v>
      </c>
      <c r="I71">
        <v>4.3964424150000001</v>
      </c>
      <c r="J71">
        <v>8.6119285606843683E-3</v>
      </c>
    </row>
    <row r="72" spans="1:10" x14ac:dyDescent="0.3">
      <c r="A72">
        <v>77</v>
      </c>
      <c r="B72" t="s">
        <v>614</v>
      </c>
      <c r="C72" t="s">
        <v>616</v>
      </c>
      <c r="D72">
        <v>51.218536380000003</v>
      </c>
      <c r="E72">
        <v>4.3964357400000003</v>
      </c>
      <c r="F72">
        <v>51.218597410000001</v>
      </c>
      <c r="G72">
        <v>4.3963432300000003</v>
      </c>
      <c r="H72">
        <v>51.218566895000002</v>
      </c>
      <c r="I72">
        <v>4.3963894850000003</v>
      </c>
      <c r="J72">
        <v>8.3933786581419055E-3</v>
      </c>
    </row>
    <row r="73" spans="1:10" x14ac:dyDescent="0.3">
      <c r="A73">
        <v>35</v>
      </c>
      <c r="B73" t="s">
        <v>607</v>
      </c>
      <c r="C73" t="s">
        <v>609</v>
      </c>
      <c r="D73">
        <v>51.218669890000001</v>
      </c>
      <c r="E73">
        <v>4.3963642099999998</v>
      </c>
      <c r="F73">
        <v>51.218585969999999</v>
      </c>
      <c r="G73">
        <v>4.3965415999999999</v>
      </c>
      <c r="H73">
        <v>51.218627929999997</v>
      </c>
      <c r="I73">
        <v>4.3964529050000003</v>
      </c>
      <c r="J73">
        <v>7.8453330351671673E-3</v>
      </c>
    </row>
    <row r="74" spans="1:10" x14ac:dyDescent="0.3">
      <c r="A74">
        <v>54</v>
      </c>
      <c r="B74" t="s">
        <v>609</v>
      </c>
      <c r="C74" t="s">
        <v>613</v>
      </c>
      <c r="D74">
        <v>51.218585969999999</v>
      </c>
      <c r="E74">
        <v>4.3965415999999999</v>
      </c>
      <c r="F74">
        <v>51.218608860000003</v>
      </c>
      <c r="G74">
        <v>4.3963289300000001</v>
      </c>
      <c r="H74">
        <v>51.218597414999998</v>
      </c>
      <c r="I74">
        <v>4.396435265</v>
      </c>
      <c r="J74">
        <v>7.8428851978728578E-3</v>
      </c>
    </row>
    <row r="75" spans="1:10" x14ac:dyDescent="0.3">
      <c r="A75">
        <v>73</v>
      </c>
      <c r="B75" t="s">
        <v>613</v>
      </c>
      <c r="C75" t="s">
        <v>614</v>
      </c>
      <c r="D75">
        <v>51.218608860000003</v>
      </c>
      <c r="E75">
        <v>4.3963289300000001</v>
      </c>
      <c r="F75">
        <v>51.218536380000003</v>
      </c>
      <c r="G75">
        <v>4.3964357400000003</v>
      </c>
      <c r="H75">
        <v>51.218572620000003</v>
      </c>
      <c r="I75">
        <v>4.3963823350000002</v>
      </c>
      <c r="J75">
        <v>7.6128558948175117E-3</v>
      </c>
    </row>
    <row r="76" spans="1:10" x14ac:dyDescent="0.3">
      <c r="A76">
        <v>18</v>
      </c>
      <c r="B76" t="s">
        <v>605</v>
      </c>
      <c r="C76" t="s">
        <v>611</v>
      </c>
      <c r="D76">
        <v>51.218551640000001</v>
      </c>
      <c r="E76">
        <v>4.3963308300000001</v>
      </c>
      <c r="F76">
        <v>51.218585969999999</v>
      </c>
      <c r="G76">
        <v>4.3963627799999996</v>
      </c>
      <c r="H76">
        <v>51.218568804999997</v>
      </c>
      <c r="I76">
        <v>4.3963468050000003</v>
      </c>
      <c r="J76">
        <v>7.4826735969658548E-3</v>
      </c>
    </row>
    <row r="77" spans="1:10" x14ac:dyDescent="0.3">
      <c r="A77">
        <v>22</v>
      </c>
      <c r="B77" t="s">
        <v>605</v>
      </c>
      <c r="C77" t="s">
        <v>615</v>
      </c>
      <c r="D77">
        <v>51.218551640000001</v>
      </c>
      <c r="E77">
        <v>4.3963308300000001</v>
      </c>
      <c r="F77">
        <v>51.218589780000002</v>
      </c>
      <c r="G77">
        <v>4.3963713599999998</v>
      </c>
      <c r="H77">
        <v>51.218570710000002</v>
      </c>
      <c r="I77">
        <v>4.396351095</v>
      </c>
      <c r="J77">
        <v>7.2938825245573401E-3</v>
      </c>
    </row>
    <row r="78" spans="1:10" x14ac:dyDescent="0.3">
      <c r="A78">
        <v>51</v>
      </c>
      <c r="B78" t="s">
        <v>609</v>
      </c>
      <c r="C78" t="s">
        <v>610</v>
      </c>
      <c r="D78">
        <v>51.218585969999999</v>
      </c>
      <c r="E78">
        <v>4.3965415999999999</v>
      </c>
      <c r="F78">
        <v>51.218708040000003</v>
      </c>
      <c r="G78">
        <v>4.3963451400000002</v>
      </c>
      <c r="H78">
        <v>51.218647005000001</v>
      </c>
      <c r="I78">
        <v>4.3964433700000001</v>
      </c>
      <c r="J78">
        <v>7.2340112646745152E-3</v>
      </c>
    </row>
    <row r="79" spans="1:10" x14ac:dyDescent="0.3">
      <c r="A79">
        <v>23</v>
      </c>
      <c r="B79" t="s">
        <v>605</v>
      </c>
      <c r="C79" t="s">
        <v>616</v>
      </c>
      <c r="D79">
        <v>51.218551640000001</v>
      </c>
      <c r="E79">
        <v>4.3963308300000001</v>
      </c>
      <c r="F79">
        <v>51.218597410000001</v>
      </c>
      <c r="G79">
        <v>4.3963432300000003</v>
      </c>
      <c r="H79">
        <v>51.218574525000001</v>
      </c>
      <c r="I79">
        <v>4.3963370299999998</v>
      </c>
      <c r="J79">
        <v>6.8412978995264851E-3</v>
      </c>
    </row>
    <row r="80" spans="1:10" x14ac:dyDescent="0.3">
      <c r="A80">
        <v>20</v>
      </c>
      <c r="B80" t="s">
        <v>605</v>
      </c>
      <c r="C80" t="s">
        <v>613</v>
      </c>
      <c r="D80">
        <v>51.218551640000001</v>
      </c>
      <c r="E80">
        <v>4.3963308300000001</v>
      </c>
      <c r="F80">
        <v>51.218608860000003</v>
      </c>
      <c r="G80">
        <v>4.3963289300000001</v>
      </c>
      <c r="H80">
        <v>51.218580250000002</v>
      </c>
      <c r="I80">
        <v>4.3963298799999997</v>
      </c>
      <c r="J80">
        <v>6.2473086057182664E-3</v>
      </c>
    </row>
    <row r="81" spans="1:10" x14ac:dyDescent="0.3">
      <c r="A81">
        <v>36</v>
      </c>
      <c r="B81" t="s">
        <v>607</v>
      </c>
      <c r="C81" t="s">
        <v>610</v>
      </c>
      <c r="D81">
        <v>51.218669890000001</v>
      </c>
      <c r="E81">
        <v>4.3963642099999998</v>
      </c>
      <c r="F81">
        <v>51.218708040000003</v>
      </c>
      <c r="G81">
        <v>4.3963451400000002</v>
      </c>
      <c r="H81">
        <v>51.218688964999998</v>
      </c>
      <c r="I81">
        <v>4.3963546750000004</v>
      </c>
      <c r="J81">
        <v>5.9659536118169751E-3</v>
      </c>
    </row>
    <row r="82" spans="1:10" x14ac:dyDescent="0.3">
      <c r="A82">
        <v>67</v>
      </c>
      <c r="B82" t="s">
        <v>611</v>
      </c>
      <c r="C82" t="s">
        <v>615</v>
      </c>
      <c r="D82">
        <v>51.218585969999999</v>
      </c>
      <c r="E82">
        <v>4.3963627799999996</v>
      </c>
      <c r="F82">
        <v>51.218589780000002</v>
      </c>
      <c r="G82">
        <v>4.3963713599999998</v>
      </c>
      <c r="H82">
        <v>51.218587874999997</v>
      </c>
      <c r="I82">
        <v>4.3963670700000002</v>
      </c>
      <c r="J82">
        <v>5.6509023004613504E-3</v>
      </c>
    </row>
    <row r="83" spans="1:10" x14ac:dyDescent="0.3">
      <c r="A83">
        <v>40</v>
      </c>
      <c r="B83" t="s">
        <v>607</v>
      </c>
      <c r="C83" t="s">
        <v>614</v>
      </c>
      <c r="D83">
        <v>51.218669890000001</v>
      </c>
      <c r="E83">
        <v>4.3963642099999998</v>
      </c>
      <c r="F83">
        <v>51.218536380000003</v>
      </c>
      <c r="G83">
        <v>4.3964357400000003</v>
      </c>
      <c r="H83">
        <v>51.218603135000002</v>
      </c>
      <c r="I83">
        <v>4.3963999749999996</v>
      </c>
      <c r="J83">
        <v>5.4977987177100146E-3</v>
      </c>
    </row>
    <row r="84" spans="1:10" x14ac:dyDescent="0.3">
      <c r="A84">
        <v>68</v>
      </c>
      <c r="B84" t="s">
        <v>611</v>
      </c>
      <c r="C84" t="s">
        <v>616</v>
      </c>
      <c r="D84">
        <v>51.218585969999999</v>
      </c>
      <c r="E84">
        <v>4.3963627799999996</v>
      </c>
      <c r="F84">
        <v>51.218597410000001</v>
      </c>
      <c r="G84">
        <v>4.3963432300000003</v>
      </c>
      <c r="H84">
        <v>51.218591689999997</v>
      </c>
      <c r="I84">
        <v>4.3963530049999999</v>
      </c>
      <c r="J84">
        <v>4.9974871623437124E-3</v>
      </c>
    </row>
    <row r="85" spans="1:10" x14ac:dyDescent="0.3">
      <c r="A85">
        <v>78</v>
      </c>
      <c r="B85" t="s">
        <v>615</v>
      </c>
      <c r="C85" t="s">
        <v>616</v>
      </c>
      <c r="D85">
        <v>51.218589780000002</v>
      </c>
      <c r="E85">
        <v>4.3963713599999998</v>
      </c>
      <c r="F85">
        <v>51.218597410000001</v>
      </c>
      <c r="G85">
        <v>4.3963432300000003</v>
      </c>
      <c r="H85">
        <v>51.218593595000002</v>
      </c>
      <c r="I85">
        <v>4.3963572949999996</v>
      </c>
      <c r="J85">
        <v>4.8498764117135499E-3</v>
      </c>
    </row>
    <row r="86" spans="1:10" x14ac:dyDescent="0.3">
      <c r="A86">
        <v>65</v>
      </c>
      <c r="B86" t="s">
        <v>611</v>
      </c>
      <c r="C86" t="s">
        <v>613</v>
      </c>
      <c r="D86">
        <v>51.218585969999999</v>
      </c>
      <c r="E86">
        <v>4.3963627799999996</v>
      </c>
      <c r="F86">
        <v>51.218608860000003</v>
      </c>
      <c r="G86">
        <v>4.3963289300000001</v>
      </c>
      <c r="H86">
        <v>51.218597414999998</v>
      </c>
      <c r="I86">
        <v>4.3963458549999999</v>
      </c>
      <c r="J86">
        <v>4.3037600853141223E-3</v>
      </c>
    </row>
    <row r="87" spans="1:10" x14ac:dyDescent="0.3">
      <c r="A87">
        <v>74</v>
      </c>
      <c r="B87" t="s">
        <v>613</v>
      </c>
      <c r="C87" t="s">
        <v>615</v>
      </c>
      <c r="D87">
        <v>51.218608860000003</v>
      </c>
      <c r="E87">
        <v>4.3963289300000001</v>
      </c>
      <c r="F87">
        <v>51.218589780000002</v>
      </c>
      <c r="G87">
        <v>4.3963713599999998</v>
      </c>
      <c r="H87">
        <v>51.218599320000003</v>
      </c>
      <c r="I87">
        <v>4.3963501450000004</v>
      </c>
      <c r="J87">
        <v>4.1280614525712736E-3</v>
      </c>
    </row>
    <row r="88" spans="1:10" x14ac:dyDescent="0.3">
      <c r="A88">
        <v>61</v>
      </c>
      <c r="B88" t="s">
        <v>610</v>
      </c>
      <c r="C88" t="s">
        <v>614</v>
      </c>
      <c r="D88">
        <v>51.218708040000003</v>
      </c>
      <c r="E88">
        <v>4.3963451400000002</v>
      </c>
      <c r="F88">
        <v>51.218536380000003</v>
      </c>
      <c r="G88">
        <v>4.3964357400000003</v>
      </c>
      <c r="H88">
        <v>51.218622210000007</v>
      </c>
      <c r="I88">
        <v>4.3963904400000002</v>
      </c>
      <c r="J88">
        <v>3.769335004862736E-3</v>
      </c>
    </row>
    <row r="89" spans="1:10" x14ac:dyDescent="0.3">
      <c r="A89">
        <v>75</v>
      </c>
      <c r="B89" t="s">
        <v>613</v>
      </c>
      <c r="C89" t="s">
        <v>616</v>
      </c>
      <c r="D89">
        <v>51.218608860000003</v>
      </c>
      <c r="E89">
        <v>4.3963289300000001</v>
      </c>
      <c r="F89">
        <v>51.218597410000001</v>
      </c>
      <c r="G89">
        <v>4.3963432300000003</v>
      </c>
      <c r="H89">
        <v>51.218603135000002</v>
      </c>
      <c r="I89">
        <v>4.3963360800000002</v>
      </c>
      <c r="J89">
        <v>3.67045131613536E-3</v>
      </c>
    </row>
    <row r="90" spans="1:10" x14ac:dyDescent="0.3">
      <c r="A90">
        <v>14</v>
      </c>
      <c r="B90" t="s">
        <v>605</v>
      </c>
      <c r="C90" t="s">
        <v>607</v>
      </c>
      <c r="D90">
        <v>51.218551640000001</v>
      </c>
      <c r="E90">
        <v>4.3963308300000001</v>
      </c>
      <c r="F90">
        <v>51.218669890000001</v>
      </c>
      <c r="G90">
        <v>4.3963642099999998</v>
      </c>
      <c r="H90">
        <v>51.218610765000001</v>
      </c>
      <c r="I90">
        <v>4.39634752</v>
      </c>
      <c r="J90">
        <v>2.8425100973414209E-3</v>
      </c>
    </row>
    <row r="91" spans="1:10" x14ac:dyDescent="0.3">
      <c r="A91">
        <v>60</v>
      </c>
      <c r="B91" t="s">
        <v>610</v>
      </c>
      <c r="C91" t="s">
        <v>613</v>
      </c>
      <c r="D91">
        <v>51.218708040000003</v>
      </c>
      <c r="E91">
        <v>4.3963451400000002</v>
      </c>
      <c r="F91">
        <v>51.218608860000003</v>
      </c>
      <c r="G91">
        <v>4.3963289300000001</v>
      </c>
      <c r="H91">
        <v>51.218658450000007</v>
      </c>
      <c r="I91">
        <v>4.3963370350000002</v>
      </c>
      <c r="J91">
        <v>2.5115538908950792E-3</v>
      </c>
    </row>
    <row r="92" spans="1:10" x14ac:dyDescent="0.3">
      <c r="A92">
        <v>41</v>
      </c>
      <c r="B92" t="s">
        <v>607</v>
      </c>
      <c r="C92" t="s">
        <v>615</v>
      </c>
      <c r="D92">
        <v>51.218669890000001</v>
      </c>
      <c r="E92">
        <v>4.3963642099999998</v>
      </c>
      <c r="F92">
        <v>51.218589780000002</v>
      </c>
      <c r="G92">
        <v>4.3963713599999998</v>
      </c>
      <c r="H92">
        <v>51.218629835000002</v>
      </c>
      <c r="I92">
        <v>4.3963677849999998</v>
      </c>
      <c r="J92">
        <v>1.9874612737279009E-3</v>
      </c>
    </row>
    <row r="93" spans="1:10" x14ac:dyDescent="0.3">
      <c r="A93">
        <v>63</v>
      </c>
      <c r="B93" t="s">
        <v>610</v>
      </c>
      <c r="C93" t="s">
        <v>616</v>
      </c>
      <c r="D93">
        <v>51.218708040000003</v>
      </c>
      <c r="E93">
        <v>4.3963451400000002</v>
      </c>
      <c r="F93">
        <v>51.218597410000001</v>
      </c>
      <c r="G93">
        <v>4.3963432300000003</v>
      </c>
      <c r="H93">
        <v>51.218652724999998</v>
      </c>
      <c r="I93">
        <v>4.3963441850000002</v>
      </c>
      <c r="J93">
        <v>1.8729178860286901E-3</v>
      </c>
    </row>
    <row r="94" spans="1:10" x14ac:dyDescent="0.3">
      <c r="A94">
        <v>62</v>
      </c>
      <c r="B94" t="s">
        <v>610</v>
      </c>
      <c r="C94" t="s">
        <v>615</v>
      </c>
      <c r="D94">
        <v>51.218708040000003</v>
      </c>
      <c r="E94">
        <v>4.3963451400000002</v>
      </c>
      <c r="F94">
        <v>51.218589780000002</v>
      </c>
      <c r="G94">
        <v>4.3963713599999998</v>
      </c>
      <c r="H94">
        <v>51.218648909999999</v>
      </c>
      <c r="I94">
        <v>4.3963582499999996</v>
      </c>
      <c r="J94">
        <v>1.8719302010801399E-3</v>
      </c>
    </row>
    <row r="95" spans="1:10" x14ac:dyDescent="0.3">
      <c r="A95">
        <v>37</v>
      </c>
      <c r="B95" t="s">
        <v>607</v>
      </c>
      <c r="C95" t="s">
        <v>611</v>
      </c>
      <c r="D95">
        <v>51.218669890000001</v>
      </c>
      <c r="E95">
        <v>4.3963642099999998</v>
      </c>
      <c r="F95">
        <v>51.218585969999999</v>
      </c>
      <c r="G95">
        <v>4.3963627799999996</v>
      </c>
      <c r="H95">
        <v>51.218627929999997</v>
      </c>
      <c r="I95">
        <v>4.3963634949999992</v>
      </c>
      <c r="J95">
        <v>1.8054919357081731E-3</v>
      </c>
    </row>
    <row r="96" spans="1:10" x14ac:dyDescent="0.3">
      <c r="A96">
        <v>58</v>
      </c>
      <c r="B96" t="s">
        <v>610</v>
      </c>
      <c r="C96" t="s">
        <v>611</v>
      </c>
      <c r="D96">
        <v>51.218708040000003</v>
      </c>
      <c r="E96">
        <v>4.3963451400000002</v>
      </c>
      <c r="F96">
        <v>51.218585969999999</v>
      </c>
      <c r="G96">
        <v>4.3963627799999996</v>
      </c>
      <c r="H96">
        <v>51.218647005000001</v>
      </c>
      <c r="I96">
        <v>4.3963539599999999</v>
      </c>
      <c r="J96">
        <v>1.520583250898454E-3</v>
      </c>
    </row>
    <row r="97" spans="1:10" x14ac:dyDescent="0.3">
      <c r="A97">
        <v>42</v>
      </c>
      <c r="B97" t="s">
        <v>607</v>
      </c>
      <c r="C97" t="s">
        <v>616</v>
      </c>
      <c r="D97">
        <v>51.218669890000001</v>
      </c>
      <c r="E97">
        <v>4.3963642099999998</v>
      </c>
      <c r="F97">
        <v>51.218597410000001</v>
      </c>
      <c r="G97">
        <v>4.3963432300000003</v>
      </c>
      <c r="H97">
        <v>51.218633650000001</v>
      </c>
      <c r="I97">
        <v>4.3963537199999996</v>
      </c>
      <c r="J97">
        <v>9.2364366780450617E-4</v>
      </c>
    </row>
    <row r="98" spans="1:10" x14ac:dyDescent="0.3">
      <c r="A98">
        <v>17</v>
      </c>
      <c r="B98" t="s">
        <v>605</v>
      </c>
      <c r="C98" t="s">
        <v>610</v>
      </c>
      <c r="D98">
        <v>51.218551640000001</v>
      </c>
      <c r="E98">
        <v>4.3963308300000001</v>
      </c>
      <c r="F98">
        <v>51.218708040000003</v>
      </c>
      <c r="G98">
        <v>4.3963451400000002</v>
      </c>
      <c r="H98">
        <v>51.218629840000013</v>
      </c>
      <c r="I98">
        <v>4.3963379850000006</v>
      </c>
      <c r="J98">
        <v>7.1642528921573234E-4</v>
      </c>
    </row>
    <row r="99" spans="1:10" x14ac:dyDescent="0.3">
      <c r="A99">
        <v>39</v>
      </c>
      <c r="B99" t="s">
        <v>607</v>
      </c>
      <c r="C99" t="s">
        <v>613</v>
      </c>
      <c r="D99">
        <v>51.218669890000001</v>
      </c>
      <c r="E99">
        <v>4.3963642099999998</v>
      </c>
      <c r="F99">
        <v>51.218608860000003</v>
      </c>
      <c r="G99">
        <v>4.3963289300000001</v>
      </c>
      <c r="H99">
        <v>51.218639375000002</v>
      </c>
      <c r="I99">
        <v>4.3963465700000004</v>
      </c>
      <c r="J99">
        <v>5.3974970486532438E-4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1" sqref="K1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914</v>
      </c>
      <c r="G2" s="4"/>
      <c r="H2" s="4"/>
      <c r="I2" s="4" t="s">
        <v>872</v>
      </c>
      <c r="J2" s="13">
        <v>51.222250000000003</v>
      </c>
      <c r="K2" s="13">
        <v>4.3976319999999998</v>
      </c>
    </row>
    <row r="3" spans="1:11" ht="15" customHeight="1" thickTop="1" x14ac:dyDescent="0.3"/>
    <row r="4" spans="1:11" ht="15" customHeight="1" x14ac:dyDescent="0.3">
      <c r="A4" t="s">
        <v>617</v>
      </c>
      <c r="B4">
        <v>46</v>
      </c>
      <c r="C4">
        <v>51.22226715</v>
      </c>
      <c r="D4">
        <v>4.39778614</v>
      </c>
    </row>
    <row r="5" spans="1:11" ht="15" customHeight="1" x14ac:dyDescent="0.3">
      <c r="A5" t="s">
        <v>619</v>
      </c>
      <c r="B5">
        <v>50</v>
      </c>
    </row>
    <row r="6" spans="1:11" ht="15" customHeight="1" x14ac:dyDescent="0.3">
      <c r="A6" t="s">
        <v>620</v>
      </c>
      <c r="B6">
        <v>48</v>
      </c>
      <c r="C6">
        <v>51.220386509999997</v>
      </c>
      <c r="D6">
        <v>4.3967814399999998</v>
      </c>
    </row>
    <row r="7" spans="1:11" ht="15" customHeight="1" x14ac:dyDescent="0.3">
      <c r="A7" t="s">
        <v>621</v>
      </c>
      <c r="B7">
        <v>78</v>
      </c>
      <c r="C7">
        <v>51.22197723</v>
      </c>
      <c r="D7">
        <v>4.3974680900000003</v>
      </c>
    </row>
    <row r="8" spans="1:11" ht="15" customHeight="1" x14ac:dyDescent="0.3">
      <c r="A8" t="s">
        <v>622</v>
      </c>
      <c r="B8">
        <v>40</v>
      </c>
      <c r="C8">
        <v>51.222778320000003</v>
      </c>
      <c r="D8">
        <v>4.3981537800000003</v>
      </c>
    </row>
    <row r="9" spans="1:11" ht="15" customHeight="1" x14ac:dyDescent="0.3"/>
    <row r="10" spans="1:11" x14ac:dyDescent="0.3">
      <c r="A10" s="9" t="s">
        <v>873</v>
      </c>
      <c r="B10" s="2"/>
      <c r="C10" s="14">
        <v>5</v>
      </c>
      <c r="E10" s="9" t="s">
        <v>874</v>
      </c>
      <c r="F10" s="14"/>
      <c r="G10" s="14"/>
      <c r="H10" s="14">
        <v>20</v>
      </c>
      <c r="J10" s="14" t="s">
        <v>875</v>
      </c>
      <c r="K10" s="14" t="s">
        <v>876</v>
      </c>
    </row>
    <row r="11" spans="1:11" x14ac:dyDescent="0.3">
      <c r="A11" s="10" t="s">
        <v>877</v>
      </c>
      <c r="B11" s="1"/>
      <c r="C11" s="3">
        <v>10</v>
      </c>
      <c r="E11" s="9" t="s">
        <v>878</v>
      </c>
      <c r="F11" s="14"/>
      <c r="G11" s="14"/>
      <c r="H11" s="14">
        <v>0</v>
      </c>
      <c r="J11" s="14">
        <v>7.0389986956859427E-2</v>
      </c>
      <c r="K11" s="14">
        <f>MEDIAN(Tabel1454[Distance error (km)])</f>
        <v>5.3732315989467462E-2</v>
      </c>
    </row>
    <row r="13" spans="1:11" x14ac:dyDescent="0.3">
      <c r="A13" s="11" t="s">
        <v>879</v>
      </c>
      <c r="B13" s="5" t="s">
        <v>880</v>
      </c>
      <c r="C13" s="5" t="s">
        <v>881</v>
      </c>
      <c r="D13" s="5" t="s">
        <v>882</v>
      </c>
      <c r="E13" s="5" t="s">
        <v>883</v>
      </c>
      <c r="F13" s="5" t="s">
        <v>884</v>
      </c>
      <c r="G13" s="5" t="s">
        <v>885</v>
      </c>
      <c r="H13" s="5" t="s">
        <v>886</v>
      </c>
      <c r="I13" s="5" t="s">
        <v>887</v>
      </c>
      <c r="J13" s="5" t="s">
        <v>888</v>
      </c>
    </row>
    <row r="14" spans="1:11" x14ac:dyDescent="0.3">
      <c r="A14">
        <v>5</v>
      </c>
      <c r="B14" t="s">
        <v>619</v>
      </c>
      <c r="C14" t="s">
        <v>620</v>
      </c>
      <c r="F14">
        <v>51.220386509999997</v>
      </c>
      <c r="G14">
        <v>4.3967814399999998</v>
      </c>
      <c r="H14">
        <v>51.220386509999997</v>
      </c>
      <c r="I14">
        <v>4.3967814399999998</v>
      </c>
      <c r="J14">
        <v>0.21551122657277069</v>
      </c>
    </row>
    <row r="15" spans="1:11" x14ac:dyDescent="0.3">
      <c r="A15">
        <v>8</v>
      </c>
      <c r="B15" t="s">
        <v>620</v>
      </c>
      <c r="C15" t="s">
        <v>621</v>
      </c>
      <c r="D15">
        <v>51.220386509999997</v>
      </c>
      <c r="E15">
        <v>4.3967814399999998</v>
      </c>
      <c r="F15">
        <v>51.22197723</v>
      </c>
      <c r="G15">
        <v>4.3974680900000003</v>
      </c>
      <c r="H15">
        <v>51.221181870000002</v>
      </c>
      <c r="I15">
        <v>4.397124765</v>
      </c>
      <c r="J15">
        <v>0.1239125547588639</v>
      </c>
    </row>
    <row r="16" spans="1:11" x14ac:dyDescent="0.3">
      <c r="A16">
        <v>2</v>
      </c>
      <c r="B16" t="s">
        <v>617</v>
      </c>
      <c r="C16" t="s">
        <v>620</v>
      </c>
      <c r="D16">
        <v>51.22226715</v>
      </c>
      <c r="E16">
        <v>4.39778614</v>
      </c>
      <c r="F16">
        <v>51.220386509999997</v>
      </c>
      <c r="G16">
        <v>4.3967814399999998</v>
      </c>
      <c r="H16">
        <v>51.221326830000002</v>
      </c>
      <c r="I16">
        <v>4.3972837899999986</v>
      </c>
      <c r="J16">
        <v>0.10547731597829781</v>
      </c>
    </row>
    <row r="17" spans="1:10" x14ac:dyDescent="0.3">
      <c r="A17">
        <v>9</v>
      </c>
      <c r="B17" t="s">
        <v>620</v>
      </c>
      <c r="C17" t="s">
        <v>622</v>
      </c>
      <c r="D17">
        <v>51.220386509999997</v>
      </c>
      <c r="E17">
        <v>4.3967814399999998</v>
      </c>
      <c r="F17">
        <v>51.222778320000003</v>
      </c>
      <c r="G17">
        <v>4.3981537800000003</v>
      </c>
      <c r="H17">
        <v>51.221582415</v>
      </c>
      <c r="I17">
        <v>4.3974676099999996</v>
      </c>
      <c r="J17">
        <v>7.5109696479704946E-2</v>
      </c>
    </row>
    <row r="18" spans="1:10" x14ac:dyDescent="0.3">
      <c r="A18">
        <v>7</v>
      </c>
      <c r="B18" t="s">
        <v>619</v>
      </c>
      <c r="C18" t="s">
        <v>622</v>
      </c>
      <c r="F18">
        <v>51.222778320000003</v>
      </c>
      <c r="G18">
        <v>4.3981537800000003</v>
      </c>
      <c r="H18">
        <v>51.222778320000003</v>
      </c>
      <c r="I18">
        <v>4.3981537800000003</v>
      </c>
      <c r="J18">
        <v>6.9076434118497745E-2</v>
      </c>
    </row>
    <row r="19" spans="1:10" x14ac:dyDescent="0.3">
      <c r="A19" s="12">
        <v>4</v>
      </c>
      <c r="B19" t="s">
        <v>617</v>
      </c>
      <c r="C19" t="s">
        <v>622</v>
      </c>
      <c r="D19">
        <v>51.22226715</v>
      </c>
      <c r="E19">
        <v>4.39778614</v>
      </c>
      <c r="F19">
        <v>51.222778320000003</v>
      </c>
      <c r="G19">
        <v>4.3981537800000003</v>
      </c>
      <c r="H19">
        <v>51.222522734999998</v>
      </c>
      <c r="I19">
        <v>4.3979699600000002</v>
      </c>
      <c r="J19">
        <v>3.8388197860437179E-2</v>
      </c>
    </row>
    <row r="20" spans="1:10" x14ac:dyDescent="0.3">
      <c r="A20">
        <v>6</v>
      </c>
      <c r="B20" t="s">
        <v>619</v>
      </c>
      <c r="C20" t="s">
        <v>621</v>
      </c>
      <c r="F20">
        <v>51.22197723</v>
      </c>
      <c r="G20">
        <v>4.3974680900000003</v>
      </c>
      <c r="H20">
        <v>51.22197723</v>
      </c>
      <c r="I20">
        <v>4.3974680900000003</v>
      </c>
      <c r="J20">
        <v>3.2407550746685963E-2</v>
      </c>
    </row>
    <row r="21" spans="1:10" x14ac:dyDescent="0.3">
      <c r="A21">
        <v>10</v>
      </c>
      <c r="B21" t="s">
        <v>621</v>
      </c>
      <c r="C21" t="s">
        <v>622</v>
      </c>
      <c r="D21">
        <v>51.22197723</v>
      </c>
      <c r="E21">
        <v>4.3974680900000003</v>
      </c>
      <c r="F21">
        <v>51.222778320000003</v>
      </c>
      <c r="G21">
        <v>4.3981537800000003</v>
      </c>
      <c r="H21">
        <v>51.222377774999998</v>
      </c>
      <c r="I21">
        <v>4.3978109350000008</v>
      </c>
      <c r="J21">
        <v>1.889838531539861E-2</v>
      </c>
    </row>
    <row r="22" spans="1:10" x14ac:dyDescent="0.3">
      <c r="A22">
        <v>3</v>
      </c>
      <c r="B22" t="s">
        <v>617</v>
      </c>
      <c r="C22" t="s">
        <v>621</v>
      </c>
      <c r="D22">
        <v>51.22226715</v>
      </c>
      <c r="E22">
        <v>4.39778614</v>
      </c>
      <c r="F22">
        <v>51.22197723</v>
      </c>
      <c r="G22">
        <v>4.3974680900000003</v>
      </c>
      <c r="H22">
        <v>51.22212219</v>
      </c>
      <c r="I22">
        <v>4.3976271150000006</v>
      </c>
      <c r="J22">
        <v>1.4215894795545549E-2</v>
      </c>
    </row>
    <row r="23" spans="1:10" x14ac:dyDescent="0.3">
      <c r="A23">
        <v>1</v>
      </c>
      <c r="B23" t="s">
        <v>617</v>
      </c>
      <c r="C23" t="s">
        <v>619</v>
      </c>
      <c r="D23">
        <v>51.22226715</v>
      </c>
      <c r="E23">
        <v>4.39778614</v>
      </c>
      <c r="H23">
        <v>51.22226715</v>
      </c>
      <c r="I23">
        <v>4.39778614</v>
      </c>
      <c r="J23">
        <v>1.090261294239178E-2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H18" sqref="H18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915</v>
      </c>
      <c r="G2" s="4"/>
      <c r="H2" s="4"/>
      <c r="I2" s="4" t="s">
        <v>872</v>
      </c>
      <c r="J2" s="13">
        <v>51.218066999999998</v>
      </c>
      <c r="K2" s="13">
        <v>4.4056360000000003</v>
      </c>
    </row>
    <row r="3" spans="1:11" ht="15" customHeight="1" thickTop="1" x14ac:dyDescent="0.3"/>
    <row r="4" spans="1:11" ht="15" customHeight="1" x14ac:dyDescent="0.3">
      <c r="A4" t="s">
        <v>623</v>
      </c>
      <c r="B4">
        <v>41</v>
      </c>
      <c r="C4">
        <v>51.217121120000002</v>
      </c>
      <c r="D4">
        <v>4.4044270499999998</v>
      </c>
    </row>
    <row r="5" spans="1:11" ht="15" customHeight="1" x14ac:dyDescent="0.3">
      <c r="A5" t="s">
        <v>625</v>
      </c>
      <c r="B5">
        <v>56</v>
      </c>
      <c r="C5">
        <v>51.218421939999999</v>
      </c>
      <c r="D5">
        <v>4.4057993900000003</v>
      </c>
    </row>
    <row r="6" spans="1:11" ht="15" customHeight="1" x14ac:dyDescent="0.3">
      <c r="A6" t="s">
        <v>626</v>
      </c>
      <c r="B6">
        <v>58</v>
      </c>
      <c r="C6">
        <v>51.21841431</v>
      </c>
      <c r="D6">
        <v>4.4057445499999996</v>
      </c>
    </row>
    <row r="7" spans="1:11" ht="15" customHeight="1" x14ac:dyDescent="0.3">
      <c r="A7" t="s">
        <v>627</v>
      </c>
      <c r="B7">
        <v>58</v>
      </c>
      <c r="C7">
        <v>51.218379970000001</v>
      </c>
      <c r="D7">
        <v>4.4064736399999997</v>
      </c>
    </row>
    <row r="8" spans="1:11" ht="15" customHeight="1" x14ac:dyDescent="0.3">
      <c r="A8" t="s">
        <v>628</v>
      </c>
      <c r="B8">
        <v>56</v>
      </c>
      <c r="C8">
        <v>51.217792510000002</v>
      </c>
      <c r="D8">
        <v>4.4054083799999999</v>
      </c>
    </row>
    <row r="9" spans="1:11" ht="15" customHeight="1" x14ac:dyDescent="0.3">
      <c r="A9" t="s">
        <v>629</v>
      </c>
      <c r="B9">
        <v>63</v>
      </c>
      <c r="C9">
        <v>51.218235020000002</v>
      </c>
      <c r="D9">
        <v>4.4064803100000001</v>
      </c>
    </row>
    <row r="10" spans="1:11" ht="15" customHeight="1" x14ac:dyDescent="0.3">
      <c r="A10" t="s">
        <v>630</v>
      </c>
      <c r="B10">
        <v>56</v>
      </c>
      <c r="C10">
        <v>51.218292239999997</v>
      </c>
      <c r="D10">
        <v>4.4064531300000001</v>
      </c>
    </row>
    <row r="11" spans="1:11" ht="15" customHeight="1" x14ac:dyDescent="0.3">
      <c r="A11" t="s">
        <v>631</v>
      </c>
      <c r="B11">
        <v>31</v>
      </c>
      <c r="C11">
        <v>51.21831512</v>
      </c>
      <c r="D11">
        <v>4.40530109</v>
      </c>
    </row>
    <row r="12" spans="1:11" ht="15" customHeight="1" x14ac:dyDescent="0.3">
      <c r="A12" t="s">
        <v>632</v>
      </c>
      <c r="B12">
        <v>55</v>
      </c>
      <c r="C12">
        <v>51.2183609</v>
      </c>
      <c r="D12">
        <v>4.4064021100000001</v>
      </c>
    </row>
    <row r="13" spans="1:11" ht="15" customHeight="1" x14ac:dyDescent="0.3">
      <c r="A13" t="s">
        <v>633</v>
      </c>
      <c r="B13">
        <v>60</v>
      </c>
      <c r="C13">
        <v>51.218498230000002</v>
      </c>
      <c r="D13">
        <v>4.4050207099999996</v>
      </c>
    </row>
    <row r="14" spans="1:11" ht="15" customHeight="1" x14ac:dyDescent="0.3">
      <c r="A14" t="s">
        <v>634</v>
      </c>
      <c r="B14">
        <v>38</v>
      </c>
    </row>
    <row r="15" spans="1:11" ht="15" customHeight="1" x14ac:dyDescent="0.3">
      <c r="A15" t="s">
        <v>635</v>
      </c>
      <c r="B15">
        <v>41</v>
      </c>
      <c r="C15">
        <v>51.21846008</v>
      </c>
      <c r="D15">
        <v>4.4055094700000001</v>
      </c>
    </row>
    <row r="16" spans="1:11" ht="15" customHeight="1" x14ac:dyDescent="0.3">
      <c r="A16" t="s">
        <v>636</v>
      </c>
      <c r="B16">
        <v>51</v>
      </c>
      <c r="C16">
        <v>51.218620299999998</v>
      </c>
      <c r="D16">
        <v>4.40573835</v>
      </c>
    </row>
    <row r="17" spans="1:11" ht="15" customHeight="1" x14ac:dyDescent="0.3"/>
    <row r="18" spans="1:11" x14ac:dyDescent="0.3">
      <c r="A18" s="9" t="s">
        <v>873</v>
      </c>
      <c r="B18" s="2"/>
      <c r="C18" s="14">
        <v>13</v>
      </c>
      <c r="E18" s="9" t="s">
        <v>874</v>
      </c>
      <c r="F18" s="14"/>
      <c r="G18" s="14"/>
      <c r="H18" s="14">
        <v>7.6923076923076934</v>
      </c>
      <c r="J18" s="14" t="s">
        <v>875</v>
      </c>
      <c r="K18" s="14" t="s">
        <v>876</v>
      </c>
    </row>
    <row r="19" spans="1:11" x14ac:dyDescent="0.3">
      <c r="A19" s="10" t="s">
        <v>877</v>
      </c>
      <c r="B19" s="1"/>
      <c r="C19" s="3">
        <v>78</v>
      </c>
      <c r="E19" s="9" t="s">
        <v>878</v>
      </c>
      <c r="F19" s="14"/>
      <c r="G19" s="14"/>
      <c r="H19" s="14">
        <v>0</v>
      </c>
      <c r="J19" s="14">
        <v>4.599088272619975E-2</v>
      </c>
      <c r="K19" s="14">
        <f>MEDIAN(Tabel1456[Distance error (km)])</f>
        <v>4.5295386907854354E-2</v>
      </c>
    </row>
    <row r="21" spans="1:11" x14ac:dyDescent="0.3">
      <c r="A21" s="11" t="s">
        <v>879</v>
      </c>
      <c r="B21" s="5" t="s">
        <v>880</v>
      </c>
      <c r="C21" s="5" t="s">
        <v>881</v>
      </c>
      <c r="D21" s="5" t="s">
        <v>882</v>
      </c>
      <c r="E21" s="5" t="s">
        <v>883</v>
      </c>
      <c r="F21" s="5" t="s">
        <v>884</v>
      </c>
      <c r="G21" s="5" t="s">
        <v>885</v>
      </c>
      <c r="H21" s="5" t="s">
        <v>886</v>
      </c>
      <c r="I21" s="5" t="s">
        <v>887</v>
      </c>
      <c r="J21" s="5" t="s">
        <v>888</v>
      </c>
    </row>
    <row r="22" spans="1:11" x14ac:dyDescent="0.3">
      <c r="A22">
        <v>10</v>
      </c>
      <c r="B22" t="s">
        <v>623</v>
      </c>
      <c r="C22" t="s">
        <v>634</v>
      </c>
      <c r="D22">
        <v>51.217121120000002</v>
      </c>
      <c r="E22">
        <v>4.4044270499999998</v>
      </c>
      <c r="H22">
        <v>51.217121120000002</v>
      </c>
      <c r="I22">
        <v>4.4044270499999998</v>
      </c>
      <c r="J22">
        <v>0.13472982391099669</v>
      </c>
    </row>
    <row r="23" spans="1:11" x14ac:dyDescent="0.3">
      <c r="A23" s="12">
        <v>4</v>
      </c>
      <c r="B23" t="s">
        <v>623</v>
      </c>
      <c r="C23" t="s">
        <v>628</v>
      </c>
      <c r="D23">
        <v>51.217121120000002</v>
      </c>
      <c r="E23">
        <v>4.4044270499999998</v>
      </c>
      <c r="F23">
        <v>51.217792510000002</v>
      </c>
      <c r="G23">
        <v>4.4054083799999999</v>
      </c>
      <c r="H23">
        <v>51.217456815000013</v>
      </c>
      <c r="I23">
        <v>4.4049177149999998</v>
      </c>
      <c r="J23">
        <v>8.429878342864798E-2</v>
      </c>
    </row>
    <row r="24" spans="1:11" x14ac:dyDescent="0.3">
      <c r="A24">
        <v>9</v>
      </c>
      <c r="B24" t="s">
        <v>623</v>
      </c>
      <c r="C24" t="s">
        <v>633</v>
      </c>
      <c r="D24">
        <v>51.217121120000002</v>
      </c>
      <c r="E24">
        <v>4.4044270499999998</v>
      </c>
      <c r="F24">
        <v>51.218498230000002</v>
      </c>
      <c r="G24">
        <v>4.4050207099999996</v>
      </c>
      <c r="H24">
        <v>51.217809674999998</v>
      </c>
      <c r="I24">
        <v>4.4047238799999997</v>
      </c>
      <c r="J24">
        <v>6.9673831644210996E-2</v>
      </c>
    </row>
    <row r="25" spans="1:11" x14ac:dyDescent="0.3">
      <c r="A25">
        <v>40</v>
      </c>
      <c r="B25" t="s">
        <v>627</v>
      </c>
      <c r="C25" t="s">
        <v>634</v>
      </c>
      <c r="D25">
        <v>51.218379970000001</v>
      </c>
      <c r="E25">
        <v>4.4064736399999997</v>
      </c>
      <c r="H25">
        <v>51.218379970000001</v>
      </c>
      <c r="I25">
        <v>4.4064736399999997</v>
      </c>
      <c r="J25">
        <v>6.7930830241427168E-2</v>
      </c>
    </row>
    <row r="26" spans="1:11" x14ac:dyDescent="0.3">
      <c r="A26">
        <v>7</v>
      </c>
      <c r="B26" t="s">
        <v>623</v>
      </c>
      <c r="C26" t="s">
        <v>631</v>
      </c>
      <c r="D26">
        <v>51.217121120000002</v>
      </c>
      <c r="E26">
        <v>4.4044270499999998</v>
      </c>
      <c r="F26">
        <v>51.21831512</v>
      </c>
      <c r="G26">
        <v>4.40530109</v>
      </c>
      <c r="H26">
        <v>51.217718120000001</v>
      </c>
      <c r="I26">
        <v>4.4048640700000004</v>
      </c>
      <c r="J26">
        <v>6.6298261077417722E-2</v>
      </c>
    </row>
    <row r="27" spans="1:11" x14ac:dyDescent="0.3">
      <c r="A27">
        <v>38</v>
      </c>
      <c r="B27" t="s">
        <v>627</v>
      </c>
      <c r="C27" t="s">
        <v>632</v>
      </c>
      <c r="D27">
        <v>51.218379970000001</v>
      </c>
      <c r="E27">
        <v>4.4064736399999997</v>
      </c>
      <c r="F27">
        <v>51.2183609</v>
      </c>
      <c r="G27">
        <v>4.4064021100000001</v>
      </c>
      <c r="H27">
        <v>51.218370434999997</v>
      </c>
      <c r="I27">
        <v>4.4064378749999999</v>
      </c>
      <c r="J27">
        <v>6.5249453491786985E-2</v>
      </c>
    </row>
    <row r="28" spans="1:11" x14ac:dyDescent="0.3">
      <c r="A28">
        <v>36</v>
      </c>
      <c r="B28" t="s">
        <v>627</v>
      </c>
      <c r="C28" t="s">
        <v>630</v>
      </c>
      <c r="D28">
        <v>51.218379970000001</v>
      </c>
      <c r="E28">
        <v>4.4064736399999997</v>
      </c>
      <c r="F28">
        <v>51.218292239999997</v>
      </c>
      <c r="G28">
        <v>4.4064531300000001</v>
      </c>
      <c r="H28">
        <v>51.218336104999999</v>
      </c>
      <c r="I28">
        <v>4.4064633850000003</v>
      </c>
      <c r="J28">
        <v>6.4931348103823894E-2</v>
      </c>
    </row>
    <row r="29" spans="1:11" x14ac:dyDescent="0.3">
      <c r="A29">
        <v>35</v>
      </c>
      <c r="B29" t="s">
        <v>627</v>
      </c>
      <c r="C29" t="s">
        <v>629</v>
      </c>
      <c r="D29">
        <v>51.218379970000001</v>
      </c>
      <c r="E29">
        <v>4.4064736399999997</v>
      </c>
      <c r="F29">
        <v>51.218235020000002</v>
      </c>
      <c r="G29">
        <v>4.4064803100000001</v>
      </c>
      <c r="H29">
        <v>51.218307494999998</v>
      </c>
      <c r="I29">
        <v>4.4064769750000004</v>
      </c>
      <c r="J29">
        <v>6.4387861967295623E-2</v>
      </c>
    </row>
    <row r="30" spans="1:11" x14ac:dyDescent="0.3">
      <c r="A30">
        <v>73</v>
      </c>
      <c r="B30" t="s">
        <v>633</v>
      </c>
      <c r="C30" t="s">
        <v>634</v>
      </c>
      <c r="D30">
        <v>51.218498230000002</v>
      </c>
      <c r="E30">
        <v>4.4050207099999996</v>
      </c>
      <c r="H30">
        <v>51.218498230000002</v>
      </c>
      <c r="I30">
        <v>4.4050207099999996</v>
      </c>
      <c r="J30">
        <v>6.4309207527521645E-2</v>
      </c>
    </row>
    <row r="31" spans="1:11" x14ac:dyDescent="0.3">
      <c r="A31">
        <v>70</v>
      </c>
      <c r="B31" t="s">
        <v>632</v>
      </c>
      <c r="C31" t="s">
        <v>634</v>
      </c>
      <c r="D31">
        <v>51.2183609</v>
      </c>
      <c r="E31">
        <v>4.4064021100000001</v>
      </c>
      <c r="H31">
        <v>51.2183609</v>
      </c>
      <c r="I31">
        <v>4.4064021100000001</v>
      </c>
      <c r="J31">
        <v>6.2570299765919227E-2</v>
      </c>
    </row>
    <row r="32" spans="1:11" x14ac:dyDescent="0.3">
      <c r="A32">
        <v>59</v>
      </c>
      <c r="B32" t="s">
        <v>630</v>
      </c>
      <c r="C32" t="s">
        <v>632</v>
      </c>
      <c r="D32">
        <v>51.218292239999997</v>
      </c>
      <c r="E32">
        <v>4.4064531300000001</v>
      </c>
      <c r="F32">
        <v>51.2183609</v>
      </c>
      <c r="G32">
        <v>4.4064021100000001</v>
      </c>
      <c r="H32">
        <v>51.218326570000002</v>
      </c>
      <c r="I32">
        <v>4.4064276200000014</v>
      </c>
      <c r="J32">
        <v>6.2232421047261129E-2</v>
      </c>
    </row>
    <row r="33" spans="1:10" x14ac:dyDescent="0.3">
      <c r="A33">
        <v>61</v>
      </c>
      <c r="B33" t="s">
        <v>630</v>
      </c>
      <c r="C33" t="s">
        <v>634</v>
      </c>
      <c r="D33">
        <v>51.218292239999997</v>
      </c>
      <c r="E33">
        <v>4.4064531300000001</v>
      </c>
      <c r="H33">
        <v>51.218292239999997</v>
      </c>
      <c r="I33">
        <v>4.4064531300000001</v>
      </c>
      <c r="J33">
        <v>6.2178482098195792E-2</v>
      </c>
    </row>
    <row r="34" spans="1:10" x14ac:dyDescent="0.3">
      <c r="A34">
        <v>77</v>
      </c>
      <c r="B34" t="s">
        <v>634</v>
      </c>
      <c r="C34" t="s">
        <v>636</v>
      </c>
      <c r="F34">
        <v>51.218620299999998</v>
      </c>
      <c r="G34">
        <v>4.40573835</v>
      </c>
      <c r="H34">
        <v>51.218620299999998</v>
      </c>
      <c r="I34">
        <v>4.40573835</v>
      </c>
      <c r="J34">
        <v>6.193573819095393E-2</v>
      </c>
    </row>
    <row r="35" spans="1:10" x14ac:dyDescent="0.3">
      <c r="A35">
        <v>51</v>
      </c>
      <c r="B35" t="s">
        <v>629</v>
      </c>
      <c r="C35" t="s">
        <v>630</v>
      </c>
      <c r="D35">
        <v>51.218235020000002</v>
      </c>
      <c r="E35">
        <v>4.4064803100000001</v>
      </c>
      <c r="F35">
        <v>51.218292239999997</v>
      </c>
      <c r="G35">
        <v>4.4064531300000001</v>
      </c>
      <c r="H35">
        <v>51.218263630000003</v>
      </c>
      <c r="I35">
        <v>4.4064667200000001</v>
      </c>
      <c r="J35">
        <v>6.1851130094075807E-2</v>
      </c>
    </row>
    <row r="36" spans="1:10" x14ac:dyDescent="0.3">
      <c r="A36">
        <v>55</v>
      </c>
      <c r="B36" t="s">
        <v>629</v>
      </c>
      <c r="C36" t="s">
        <v>634</v>
      </c>
      <c r="D36">
        <v>51.218235020000002</v>
      </c>
      <c r="E36">
        <v>4.4064803100000001</v>
      </c>
      <c r="H36">
        <v>51.218235020000002</v>
      </c>
      <c r="I36">
        <v>4.4064803100000001</v>
      </c>
      <c r="J36">
        <v>6.1700843026258792E-2</v>
      </c>
    </row>
    <row r="37" spans="1:10" x14ac:dyDescent="0.3">
      <c r="A37">
        <v>53</v>
      </c>
      <c r="B37" t="s">
        <v>629</v>
      </c>
      <c r="C37" t="s">
        <v>632</v>
      </c>
      <c r="D37">
        <v>51.218235020000002</v>
      </c>
      <c r="E37">
        <v>4.4064803100000001</v>
      </c>
      <c r="F37">
        <v>51.2183609</v>
      </c>
      <c r="G37">
        <v>4.4064021100000001</v>
      </c>
      <c r="H37">
        <v>51.218297960000001</v>
      </c>
      <c r="I37">
        <v>4.4064412100000014</v>
      </c>
      <c r="J37">
        <v>6.16816126083106E-2</v>
      </c>
    </row>
    <row r="38" spans="1:10" x14ac:dyDescent="0.3">
      <c r="A38">
        <v>42</v>
      </c>
      <c r="B38" t="s">
        <v>627</v>
      </c>
      <c r="C38" t="s">
        <v>636</v>
      </c>
      <c r="D38">
        <v>51.218379970000001</v>
      </c>
      <c r="E38">
        <v>4.4064736399999997</v>
      </c>
      <c r="F38">
        <v>51.218620299999998</v>
      </c>
      <c r="G38">
        <v>4.40573835</v>
      </c>
      <c r="H38">
        <v>51.218500134999999</v>
      </c>
      <c r="I38">
        <v>4.4061059949999999</v>
      </c>
      <c r="J38">
        <v>5.8233423838375258E-2</v>
      </c>
    </row>
    <row r="39" spans="1:10" x14ac:dyDescent="0.3">
      <c r="A39">
        <v>75</v>
      </c>
      <c r="B39" t="s">
        <v>633</v>
      </c>
      <c r="C39" t="s">
        <v>636</v>
      </c>
      <c r="D39">
        <v>51.218498230000002</v>
      </c>
      <c r="E39">
        <v>4.4050207099999996</v>
      </c>
      <c r="F39">
        <v>51.218620299999998</v>
      </c>
      <c r="G39">
        <v>4.40573835</v>
      </c>
      <c r="H39">
        <v>51.218559265000003</v>
      </c>
      <c r="I39">
        <v>4.4053795299999994</v>
      </c>
      <c r="J39">
        <v>5.7578191201023803E-2</v>
      </c>
    </row>
    <row r="40" spans="1:10" x14ac:dyDescent="0.3">
      <c r="A40">
        <v>72</v>
      </c>
      <c r="B40" t="s">
        <v>632</v>
      </c>
      <c r="C40" t="s">
        <v>636</v>
      </c>
      <c r="D40">
        <v>51.2183609</v>
      </c>
      <c r="E40">
        <v>4.4064021100000001</v>
      </c>
      <c r="F40">
        <v>51.218620299999998</v>
      </c>
      <c r="G40">
        <v>4.40573835</v>
      </c>
      <c r="H40">
        <v>51.218490600000003</v>
      </c>
      <c r="I40">
        <v>4.4060702300000001</v>
      </c>
      <c r="J40">
        <v>5.5975494662694143E-2</v>
      </c>
    </row>
    <row r="41" spans="1:10" x14ac:dyDescent="0.3">
      <c r="A41">
        <v>11</v>
      </c>
      <c r="B41" t="s">
        <v>623</v>
      </c>
      <c r="C41" t="s">
        <v>635</v>
      </c>
      <c r="D41">
        <v>51.217121120000002</v>
      </c>
      <c r="E41">
        <v>4.4044270499999998</v>
      </c>
      <c r="F41">
        <v>51.21846008</v>
      </c>
      <c r="G41">
        <v>4.4055094700000001</v>
      </c>
      <c r="H41">
        <v>51.217790600000001</v>
      </c>
      <c r="I41">
        <v>4.4049682600000004</v>
      </c>
      <c r="J41">
        <v>5.5744747773395463E-2</v>
      </c>
    </row>
    <row r="42" spans="1:10" x14ac:dyDescent="0.3">
      <c r="A42">
        <v>63</v>
      </c>
      <c r="B42" t="s">
        <v>630</v>
      </c>
      <c r="C42" t="s">
        <v>636</v>
      </c>
      <c r="D42">
        <v>51.218292239999997</v>
      </c>
      <c r="E42">
        <v>4.4064531300000001</v>
      </c>
      <c r="F42">
        <v>51.218620299999998</v>
      </c>
      <c r="G42">
        <v>4.40573835</v>
      </c>
      <c r="H42">
        <v>51.218456269999997</v>
      </c>
      <c r="I42">
        <v>4.4060957399999996</v>
      </c>
      <c r="J42">
        <v>5.3840906610908318E-2</v>
      </c>
    </row>
    <row r="43" spans="1:10" x14ac:dyDescent="0.3">
      <c r="A43">
        <v>78</v>
      </c>
      <c r="B43" t="s">
        <v>635</v>
      </c>
      <c r="C43" t="s">
        <v>636</v>
      </c>
      <c r="D43">
        <v>51.21846008</v>
      </c>
      <c r="E43">
        <v>4.4055094700000001</v>
      </c>
      <c r="F43">
        <v>51.218620299999998</v>
      </c>
      <c r="G43">
        <v>4.40573835</v>
      </c>
      <c r="H43">
        <v>51.218540189999999</v>
      </c>
      <c r="I43">
        <v>4.4056239100000001</v>
      </c>
      <c r="J43">
        <v>5.2623064626174991E-2</v>
      </c>
    </row>
    <row r="44" spans="1:10" x14ac:dyDescent="0.3">
      <c r="A44">
        <v>74</v>
      </c>
      <c r="B44" t="s">
        <v>633</v>
      </c>
      <c r="C44" t="s">
        <v>635</v>
      </c>
      <c r="D44">
        <v>51.218498230000002</v>
      </c>
      <c r="E44">
        <v>4.4050207099999996</v>
      </c>
      <c r="F44">
        <v>51.21846008</v>
      </c>
      <c r="G44">
        <v>4.4055094700000001</v>
      </c>
      <c r="H44">
        <v>51.218479154999997</v>
      </c>
      <c r="I44">
        <v>4.4052650900000003</v>
      </c>
      <c r="J44">
        <v>5.2608831699197438E-2</v>
      </c>
    </row>
    <row r="45" spans="1:10" x14ac:dyDescent="0.3">
      <c r="A45">
        <v>57</v>
      </c>
      <c r="B45" t="s">
        <v>629</v>
      </c>
      <c r="C45" t="s">
        <v>636</v>
      </c>
      <c r="D45">
        <v>51.218235020000002</v>
      </c>
      <c r="E45">
        <v>4.4064803100000001</v>
      </c>
      <c r="F45">
        <v>51.218620299999998</v>
      </c>
      <c r="G45">
        <v>4.40573835</v>
      </c>
      <c r="H45">
        <v>51.218427660000003</v>
      </c>
      <c r="I45">
        <v>4.4061093299999996</v>
      </c>
      <c r="J45">
        <v>5.1914076869749783E-2</v>
      </c>
    </row>
    <row r="46" spans="1:10" x14ac:dyDescent="0.3">
      <c r="A46">
        <v>23</v>
      </c>
      <c r="B46" t="s">
        <v>625</v>
      </c>
      <c r="C46" t="s">
        <v>636</v>
      </c>
      <c r="D46">
        <v>51.218421939999999</v>
      </c>
      <c r="E46">
        <v>4.4057993900000003</v>
      </c>
      <c r="F46">
        <v>51.218620299999998</v>
      </c>
      <c r="G46">
        <v>4.40573835</v>
      </c>
      <c r="H46">
        <v>51.218521119999998</v>
      </c>
      <c r="I46">
        <v>4.4057688700000002</v>
      </c>
      <c r="J46">
        <v>5.1336804872267772E-2</v>
      </c>
    </row>
    <row r="47" spans="1:10" x14ac:dyDescent="0.3">
      <c r="A47">
        <v>14</v>
      </c>
      <c r="B47" t="s">
        <v>625</v>
      </c>
      <c r="C47" t="s">
        <v>627</v>
      </c>
      <c r="D47">
        <v>51.218421939999999</v>
      </c>
      <c r="E47">
        <v>4.4057993900000003</v>
      </c>
      <c r="F47">
        <v>51.218379970000001</v>
      </c>
      <c r="G47">
        <v>4.4064736399999997</v>
      </c>
      <c r="H47">
        <v>51.218400955</v>
      </c>
      <c r="I47">
        <v>4.406136515</v>
      </c>
      <c r="J47">
        <v>5.0932675195446357E-2</v>
      </c>
    </row>
    <row r="48" spans="1:10" x14ac:dyDescent="0.3">
      <c r="A48">
        <v>2</v>
      </c>
      <c r="B48" t="s">
        <v>623</v>
      </c>
      <c r="C48" t="s">
        <v>626</v>
      </c>
      <c r="D48">
        <v>51.217121120000002</v>
      </c>
      <c r="E48">
        <v>4.4044270499999998</v>
      </c>
      <c r="F48">
        <v>51.21841431</v>
      </c>
      <c r="G48">
        <v>4.4057445499999996</v>
      </c>
      <c r="H48">
        <v>51.217767715000001</v>
      </c>
      <c r="I48">
        <v>4.4050858000000002</v>
      </c>
      <c r="J48">
        <v>5.0753722574626153E-2</v>
      </c>
    </row>
    <row r="49" spans="1:10" x14ac:dyDescent="0.3">
      <c r="A49">
        <v>33</v>
      </c>
      <c r="B49" t="s">
        <v>626</v>
      </c>
      <c r="C49" t="s">
        <v>636</v>
      </c>
      <c r="D49">
        <v>51.21841431</v>
      </c>
      <c r="E49">
        <v>4.4057445499999996</v>
      </c>
      <c r="F49">
        <v>51.218620299999998</v>
      </c>
      <c r="G49">
        <v>4.40573835</v>
      </c>
      <c r="H49">
        <v>51.218517304999999</v>
      </c>
      <c r="I49">
        <v>4.4057414499999998</v>
      </c>
      <c r="J49">
        <v>5.0607385172772107E-2</v>
      </c>
    </row>
    <row r="50" spans="1:10" x14ac:dyDescent="0.3">
      <c r="A50">
        <v>65</v>
      </c>
      <c r="B50" t="s">
        <v>631</v>
      </c>
      <c r="C50" t="s">
        <v>633</v>
      </c>
      <c r="D50">
        <v>51.21831512</v>
      </c>
      <c r="E50">
        <v>4.40530109</v>
      </c>
      <c r="F50">
        <v>51.218498230000002</v>
      </c>
      <c r="G50">
        <v>4.4050207099999996</v>
      </c>
      <c r="H50">
        <v>51.218406674999997</v>
      </c>
      <c r="I50">
        <v>4.4051609000000003</v>
      </c>
      <c r="J50">
        <v>5.0214564723587388E-2</v>
      </c>
    </row>
    <row r="51" spans="1:10" x14ac:dyDescent="0.3">
      <c r="A51">
        <v>24</v>
      </c>
      <c r="B51" t="s">
        <v>626</v>
      </c>
      <c r="C51" t="s">
        <v>627</v>
      </c>
      <c r="D51">
        <v>51.21841431</v>
      </c>
      <c r="E51">
        <v>4.4057445499999996</v>
      </c>
      <c r="F51">
        <v>51.218379970000001</v>
      </c>
      <c r="G51">
        <v>4.4064736399999997</v>
      </c>
      <c r="H51">
        <v>51.21839714</v>
      </c>
      <c r="I51">
        <v>4.4061090949999997</v>
      </c>
      <c r="J51">
        <v>4.9328630433427063E-2</v>
      </c>
    </row>
    <row r="52" spans="1:10" x14ac:dyDescent="0.3">
      <c r="A52">
        <v>1</v>
      </c>
      <c r="B52" t="s">
        <v>623</v>
      </c>
      <c r="C52" t="s">
        <v>625</v>
      </c>
      <c r="D52">
        <v>51.217121120000002</v>
      </c>
      <c r="E52">
        <v>4.4044270499999998</v>
      </c>
      <c r="F52">
        <v>51.218421939999999</v>
      </c>
      <c r="G52">
        <v>4.4057993900000003</v>
      </c>
      <c r="H52">
        <v>51.21777153</v>
      </c>
      <c r="I52">
        <v>4.4051132199999996</v>
      </c>
      <c r="J52">
        <v>4.9042514905209188E-2</v>
      </c>
    </row>
    <row r="53" spans="1:10" x14ac:dyDescent="0.3">
      <c r="A53">
        <v>19</v>
      </c>
      <c r="B53" t="s">
        <v>625</v>
      </c>
      <c r="C53" t="s">
        <v>632</v>
      </c>
      <c r="D53">
        <v>51.218421939999999</v>
      </c>
      <c r="E53">
        <v>4.4057993900000003</v>
      </c>
      <c r="F53">
        <v>51.2183609</v>
      </c>
      <c r="G53">
        <v>4.4064021100000001</v>
      </c>
      <c r="H53">
        <v>51.218391420000003</v>
      </c>
      <c r="I53">
        <v>4.4061007500000002</v>
      </c>
      <c r="J53">
        <v>4.8467072437776343E-2</v>
      </c>
    </row>
    <row r="54" spans="1:10" x14ac:dyDescent="0.3">
      <c r="A54">
        <v>17</v>
      </c>
      <c r="B54" t="s">
        <v>625</v>
      </c>
      <c r="C54" t="s">
        <v>630</v>
      </c>
      <c r="D54">
        <v>51.218421939999999</v>
      </c>
      <c r="E54">
        <v>4.4057993900000003</v>
      </c>
      <c r="F54">
        <v>51.218292239999997</v>
      </c>
      <c r="G54">
        <v>4.4064531300000001</v>
      </c>
      <c r="H54">
        <v>51.218357089999998</v>
      </c>
      <c r="I54">
        <v>4.4061262600000006</v>
      </c>
      <c r="J54">
        <v>4.6972281421734291E-2</v>
      </c>
    </row>
    <row r="55" spans="1:10" x14ac:dyDescent="0.3">
      <c r="A55">
        <v>29</v>
      </c>
      <c r="B55" t="s">
        <v>626</v>
      </c>
      <c r="C55" t="s">
        <v>632</v>
      </c>
      <c r="D55">
        <v>51.21841431</v>
      </c>
      <c r="E55">
        <v>4.4057445499999996</v>
      </c>
      <c r="F55">
        <v>51.2183609</v>
      </c>
      <c r="G55">
        <v>4.4064021100000001</v>
      </c>
      <c r="H55">
        <v>51.218387604999997</v>
      </c>
      <c r="I55">
        <v>4.4060733299999999</v>
      </c>
      <c r="J55">
        <v>4.688973321514045E-2</v>
      </c>
    </row>
    <row r="56" spans="1:10" x14ac:dyDescent="0.3">
      <c r="A56">
        <v>30</v>
      </c>
      <c r="B56" t="s">
        <v>626</v>
      </c>
      <c r="C56" t="s">
        <v>633</v>
      </c>
      <c r="D56">
        <v>51.21841431</v>
      </c>
      <c r="E56">
        <v>4.4057445499999996</v>
      </c>
      <c r="F56">
        <v>51.218498230000002</v>
      </c>
      <c r="G56">
        <v>4.4050207099999996</v>
      </c>
      <c r="H56">
        <v>51.218456269999997</v>
      </c>
      <c r="I56">
        <v>4.4053826300000001</v>
      </c>
      <c r="J56">
        <v>4.6743775666930533E-2</v>
      </c>
    </row>
    <row r="57" spans="1:10" x14ac:dyDescent="0.3">
      <c r="A57">
        <v>20</v>
      </c>
      <c r="B57" t="s">
        <v>625</v>
      </c>
      <c r="C57" t="s">
        <v>633</v>
      </c>
      <c r="D57">
        <v>51.218421939999999</v>
      </c>
      <c r="E57">
        <v>4.4057993900000003</v>
      </c>
      <c r="F57">
        <v>51.218498230000002</v>
      </c>
      <c r="G57">
        <v>4.4050207099999996</v>
      </c>
      <c r="H57">
        <v>51.218460084999997</v>
      </c>
      <c r="I57">
        <v>4.4054100500000004</v>
      </c>
      <c r="J57">
        <v>4.6455683510681391E-2</v>
      </c>
    </row>
    <row r="58" spans="1:10" x14ac:dyDescent="0.3">
      <c r="A58">
        <v>41</v>
      </c>
      <c r="B58" t="s">
        <v>627</v>
      </c>
      <c r="C58" t="s">
        <v>635</v>
      </c>
      <c r="D58">
        <v>51.218379970000001</v>
      </c>
      <c r="E58">
        <v>4.4064736399999997</v>
      </c>
      <c r="F58">
        <v>51.21846008</v>
      </c>
      <c r="G58">
        <v>4.4055094700000001</v>
      </c>
      <c r="H58">
        <v>51.218420025</v>
      </c>
      <c r="I58">
        <v>4.4059915549999999</v>
      </c>
      <c r="J58">
        <v>4.6412883219378552E-2</v>
      </c>
    </row>
    <row r="59" spans="1:10" x14ac:dyDescent="0.3">
      <c r="A59">
        <v>16</v>
      </c>
      <c r="B59" t="s">
        <v>625</v>
      </c>
      <c r="C59" t="s">
        <v>629</v>
      </c>
      <c r="D59">
        <v>51.218421939999999</v>
      </c>
      <c r="E59">
        <v>4.4057993900000003</v>
      </c>
      <c r="F59">
        <v>51.218235020000002</v>
      </c>
      <c r="G59">
        <v>4.4064803100000001</v>
      </c>
      <c r="H59">
        <v>51.218328479999997</v>
      </c>
      <c r="I59">
        <v>4.4061398500000006</v>
      </c>
      <c r="J59">
        <v>4.5572096108641012E-2</v>
      </c>
    </row>
    <row r="60" spans="1:10" x14ac:dyDescent="0.3">
      <c r="A60">
        <v>27</v>
      </c>
      <c r="B60" t="s">
        <v>626</v>
      </c>
      <c r="C60" t="s">
        <v>630</v>
      </c>
      <c r="D60">
        <v>51.21841431</v>
      </c>
      <c r="E60">
        <v>4.4057445499999996</v>
      </c>
      <c r="F60">
        <v>51.218292239999997</v>
      </c>
      <c r="G60">
        <v>4.4064531300000001</v>
      </c>
      <c r="H60">
        <v>51.218353274999998</v>
      </c>
      <c r="I60">
        <v>4.4060988400000003</v>
      </c>
      <c r="J60">
        <v>4.5303837490254788E-2</v>
      </c>
    </row>
    <row r="61" spans="1:10" x14ac:dyDescent="0.3">
      <c r="A61">
        <v>68</v>
      </c>
      <c r="B61" t="s">
        <v>631</v>
      </c>
      <c r="C61" t="s">
        <v>636</v>
      </c>
      <c r="D61">
        <v>51.21831512</v>
      </c>
      <c r="E61">
        <v>4.40530109</v>
      </c>
      <c r="F61">
        <v>51.218620299999998</v>
      </c>
      <c r="G61">
        <v>4.40573835</v>
      </c>
      <c r="H61">
        <v>51.218467709999999</v>
      </c>
      <c r="I61">
        <v>4.40551972</v>
      </c>
      <c r="J61">
        <v>4.5286936325453921E-2</v>
      </c>
    </row>
    <row r="62" spans="1:10" x14ac:dyDescent="0.3">
      <c r="A62">
        <v>5</v>
      </c>
      <c r="B62" t="s">
        <v>623</v>
      </c>
      <c r="C62" t="s">
        <v>629</v>
      </c>
      <c r="D62">
        <v>51.217121120000002</v>
      </c>
      <c r="E62">
        <v>4.4044270499999998</v>
      </c>
      <c r="F62">
        <v>51.218235020000002</v>
      </c>
      <c r="G62">
        <v>4.4064803100000001</v>
      </c>
      <c r="H62">
        <v>51.217678070000012</v>
      </c>
      <c r="I62">
        <v>4.4054536799999999</v>
      </c>
      <c r="J62">
        <v>4.5072743310988921E-2</v>
      </c>
    </row>
    <row r="63" spans="1:10" x14ac:dyDescent="0.3">
      <c r="A63">
        <v>76</v>
      </c>
      <c r="B63" t="s">
        <v>634</v>
      </c>
      <c r="C63" t="s">
        <v>635</v>
      </c>
      <c r="F63">
        <v>51.21846008</v>
      </c>
      <c r="G63">
        <v>4.4055094700000001</v>
      </c>
      <c r="H63">
        <v>51.21846008</v>
      </c>
      <c r="I63">
        <v>4.4055094700000001</v>
      </c>
      <c r="J63">
        <v>4.4588040277516221E-2</v>
      </c>
    </row>
    <row r="64" spans="1:10" x14ac:dyDescent="0.3">
      <c r="A64">
        <v>12</v>
      </c>
      <c r="B64" t="s">
        <v>623</v>
      </c>
      <c r="C64" t="s">
        <v>636</v>
      </c>
      <c r="D64">
        <v>51.217121120000002</v>
      </c>
      <c r="E64">
        <v>4.4044270499999998</v>
      </c>
      <c r="F64">
        <v>51.218620299999998</v>
      </c>
      <c r="G64">
        <v>4.40573835</v>
      </c>
      <c r="H64">
        <v>51.21787071</v>
      </c>
      <c r="I64">
        <v>4.4050826999999986</v>
      </c>
      <c r="J64">
        <v>4.4288090949997083E-2</v>
      </c>
    </row>
    <row r="65" spans="1:10" x14ac:dyDescent="0.3">
      <c r="A65">
        <v>71</v>
      </c>
      <c r="B65" t="s">
        <v>632</v>
      </c>
      <c r="C65" t="s">
        <v>635</v>
      </c>
      <c r="D65">
        <v>51.2183609</v>
      </c>
      <c r="E65">
        <v>4.4064021100000001</v>
      </c>
      <c r="F65">
        <v>51.21846008</v>
      </c>
      <c r="G65">
        <v>4.4055094700000001</v>
      </c>
      <c r="H65">
        <v>51.218410489999997</v>
      </c>
      <c r="I65">
        <v>4.4059557900000001</v>
      </c>
      <c r="J65">
        <v>4.4213987023783638E-2</v>
      </c>
    </row>
    <row r="66" spans="1:10" x14ac:dyDescent="0.3">
      <c r="A66">
        <v>26</v>
      </c>
      <c r="B66" t="s">
        <v>626</v>
      </c>
      <c r="C66" t="s">
        <v>629</v>
      </c>
      <c r="D66">
        <v>51.21841431</v>
      </c>
      <c r="E66">
        <v>4.4057445499999996</v>
      </c>
      <c r="F66">
        <v>51.218235020000002</v>
      </c>
      <c r="G66">
        <v>4.4064803100000001</v>
      </c>
      <c r="H66">
        <v>51.218324664999997</v>
      </c>
      <c r="I66">
        <v>4.4061124300000003</v>
      </c>
      <c r="J66">
        <v>4.3839961453498867E-2</v>
      </c>
    </row>
    <row r="67" spans="1:10" x14ac:dyDescent="0.3">
      <c r="A67">
        <v>6</v>
      </c>
      <c r="B67" t="s">
        <v>623</v>
      </c>
      <c r="C67" t="s">
        <v>630</v>
      </c>
      <c r="D67">
        <v>51.217121120000002</v>
      </c>
      <c r="E67">
        <v>4.4044270499999998</v>
      </c>
      <c r="F67">
        <v>51.218292239999997</v>
      </c>
      <c r="G67">
        <v>4.4064531300000001</v>
      </c>
      <c r="H67">
        <v>51.217706679999999</v>
      </c>
      <c r="I67">
        <v>4.4054400899999999</v>
      </c>
      <c r="J67">
        <v>4.2325456877961527E-2</v>
      </c>
    </row>
    <row r="68" spans="1:10" x14ac:dyDescent="0.3">
      <c r="A68">
        <v>39</v>
      </c>
      <c r="B68" t="s">
        <v>627</v>
      </c>
      <c r="C68" t="s">
        <v>633</v>
      </c>
      <c r="D68">
        <v>51.218379970000001</v>
      </c>
      <c r="E68">
        <v>4.4064736399999997</v>
      </c>
      <c r="F68">
        <v>51.218498230000002</v>
      </c>
      <c r="G68">
        <v>4.4050207099999996</v>
      </c>
      <c r="H68">
        <v>51.218439099999998</v>
      </c>
      <c r="I68">
        <v>4.4057471750000001</v>
      </c>
      <c r="J68">
        <v>4.2093919086596827E-2</v>
      </c>
    </row>
    <row r="69" spans="1:10" x14ac:dyDescent="0.3">
      <c r="A69">
        <v>62</v>
      </c>
      <c r="B69" t="s">
        <v>630</v>
      </c>
      <c r="C69" t="s">
        <v>635</v>
      </c>
      <c r="D69">
        <v>51.218292239999997</v>
      </c>
      <c r="E69">
        <v>4.4064531300000001</v>
      </c>
      <c r="F69">
        <v>51.21846008</v>
      </c>
      <c r="G69">
        <v>4.4055094700000001</v>
      </c>
      <c r="H69">
        <v>51.218376159999998</v>
      </c>
      <c r="I69">
        <v>4.4059813000000014</v>
      </c>
      <c r="J69">
        <v>4.1954134324341252E-2</v>
      </c>
    </row>
    <row r="70" spans="1:10" x14ac:dyDescent="0.3">
      <c r="A70">
        <v>22</v>
      </c>
      <c r="B70" t="s">
        <v>625</v>
      </c>
      <c r="C70" t="s">
        <v>635</v>
      </c>
      <c r="D70">
        <v>51.218421939999999</v>
      </c>
      <c r="E70">
        <v>4.4057993900000003</v>
      </c>
      <c r="F70">
        <v>51.21846008</v>
      </c>
      <c r="G70">
        <v>4.4055094700000001</v>
      </c>
      <c r="H70">
        <v>51.218441009999999</v>
      </c>
      <c r="I70">
        <v>4.4056544300000002</v>
      </c>
      <c r="J70">
        <v>4.1607818874851391E-2</v>
      </c>
    </row>
    <row r="71" spans="1:10" x14ac:dyDescent="0.3">
      <c r="A71">
        <v>32</v>
      </c>
      <c r="B71" t="s">
        <v>626</v>
      </c>
      <c r="C71" t="s">
        <v>635</v>
      </c>
      <c r="D71">
        <v>51.21841431</v>
      </c>
      <c r="E71">
        <v>4.4057445499999996</v>
      </c>
      <c r="F71">
        <v>51.21846008</v>
      </c>
      <c r="G71">
        <v>4.4055094700000001</v>
      </c>
      <c r="H71">
        <v>51.218437195</v>
      </c>
      <c r="I71">
        <v>4.4056270099999999</v>
      </c>
      <c r="J71">
        <v>4.1168567552966162E-2</v>
      </c>
    </row>
    <row r="72" spans="1:10" x14ac:dyDescent="0.3">
      <c r="A72">
        <v>21</v>
      </c>
      <c r="B72" t="s">
        <v>625</v>
      </c>
      <c r="C72" t="s">
        <v>634</v>
      </c>
      <c r="D72">
        <v>51.218421939999999</v>
      </c>
      <c r="E72">
        <v>4.4057993900000003</v>
      </c>
      <c r="H72">
        <v>51.218421939999999</v>
      </c>
      <c r="I72">
        <v>4.4057993900000003</v>
      </c>
      <c r="J72">
        <v>4.1075341068992993E-2</v>
      </c>
    </row>
    <row r="73" spans="1:10" x14ac:dyDescent="0.3">
      <c r="A73">
        <v>69</v>
      </c>
      <c r="B73" t="s">
        <v>632</v>
      </c>
      <c r="C73" t="s">
        <v>633</v>
      </c>
      <c r="D73">
        <v>51.2183609</v>
      </c>
      <c r="E73">
        <v>4.4064021100000001</v>
      </c>
      <c r="F73">
        <v>51.218498230000002</v>
      </c>
      <c r="G73">
        <v>4.4050207099999996</v>
      </c>
      <c r="H73">
        <v>51.218429565000001</v>
      </c>
      <c r="I73">
        <v>4.4057114100000003</v>
      </c>
      <c r="J73">
        <v>4.0656061639673349E-2</v>
      </c>
    </row>
    <row r="74" spans="1:10" x14ac:dyDescent="0.3">
      <c r="A74">
        <v>13</v>
      </c>
      <c r="B74" t="s">
        <v>625</v>
      </c>
      <c r="C74" t="s">
        <v>626</v>
      </c>
      <c r="D74">
        <v>51.218421939999999</v>
      </c>
      <c r="E74">
        <v>4.4057993900000003</v>
      </c>
      <c r="F74">
        <v>51.21841431</v>
      </c>
      <c r="G74">
        <v>4.4057445499999996</v>
      </c>
      <c r="H74">
        <v>51.218418124999999</v>
      </c>
      <c r="I74">
        <v>4.40577197</v>
      </c>
      <c r="J74">
        <v>4.0175381161002638E-2</v>
      </c>
    </row>
    <row r="75" spans="1:10" x14ac:dyDescent="0.3">
      <c r="A75">
        <v>56</v>
      </c>
      <c r="B75" t="s">
        <v>629</v>
      </c>
      <c r="C75" t="s">
        <v>635</v>
      </c>
      <c r="D75">
        <v>51.218235020000002</v>
      </c>
      <c r="E75">
        <v>4.4064803100000001</v>
      </c>
      <c r="F75">
        <v>51.21846008</v>
      </c>
      <c r="G75">
        <v>4.4055094700000001</v>
      </c>
      <c r="H75">
        <v>51.218347549999997</v>
      </c>
      <c r="I75">
        <v>4.4059948900000014</v>
      </c>
      <c r="J75">
        <v>3.9974564158459049E-2</v>
      </c>
    </row>
    <row r="76" spans="1:10" x14ac:dyDescent="0.3">
      <c r="A76">
        <v>8</v>
      </c>
      <c r="B76" t="s">
        <v>623</v>
      </c>
      <c r="C76" t="s">
        <v>632</v>
      </c>
      <c r="D76">
        <v>51.217121120000002</v>
      </c>
      <c r="E76">
        <v>4.4044270499999998</v>
      </c>
      <c r="F76">
        <v>51.2183609</v>
      </c>
      <c r="G76">
        <v>4.4064021100000001</v>
      </c>
      <c r="H76">
        <v>51.217741009999997</v>
      </c>
      <c r="I76">
        <v>4.4054145800000004</v>
      </c>
      <c r="J76">
        <v>3.9392524308016208E-2</v>
      </c>
    </row>
    <row r="77" spans="1:10" x14ac:dyDescent="0.3">
      <c r="A77">
        <v>31</v>
      </c>
      <c r="B77" t="s">
        <v>626</v>
      </c>
      <c r="C77" t="s">
        <v>634</v>
      </c>
      <c r="D77">
        <v>51.21841431</v>
      </c>
      <c r="E77">
        <v>4.4057445499999996</v>
      </c>
      <c r="H77">
        <v>51.21841431</v>
      </c>
      <c r="I77">
        <v>4.4057445499999996</v>
      </c>
      <c r="J77">
        <v>3.9352165694678219E-2</v>
      </c>
    </row>
    <row r="78" spans="1:10" x14ac:dyDescent="0.3">
      <c r="A78">
        <v>67</v>
      </c>
      <c r="B78" t="s">
        <v>631</v>
      </c>
      <c r="C78" t="s">
        <v>635</v>
      </c>
      <c r="D78">
        <v>51.21831512</v>
      </c>
      <c r="E78">
        <v>4.40530109</v>
      </c>
      <c r="F78">
        <v>51.21846008</v>
      </c>
      <c r="G78">
        <v>4.4055094700000001</v>
      </c>
      <c r="H78">
        <v>51.2183876</v>
      </c>
      <c r="I78">
        <v>4.4054052800000001</v>
      </c>
      <c r="J78">
        <v>3.9103370760368433E-2</v>
      </c>
    </row>
    <row r="79" spans="1:10" x14ac:dyDescent="0.3">
      <c r="A79">
        <v>3</v>
      </c>
      <c r="B79" t="s">
        <v>623</v>
      </c>
      <c r="C79" t="s">
        <v>627</v>
      </c>
      <c r="D79">
        <v>51.217121120000002</v>
      </c>
      <c r="E79">
        <v>4.4044270499999998</v>
      </c>
      <c r="F79">
        <v>51.218379970000001</v>
      </c>
      <c r="G79">
        <v>4.4064736399999997</v>
      </c>
      <c r="H79">
        <v>51.217750545000001</v>
      </c>
      <c r="I79">
        <v>4.4054503450000002</v>
      </c>
      <c r="J79">
        <v>3.7488757336806053E-2</v>
      </c>
    </row>
    <row r="80" spans="1:10" x14ac:dyDescent="0.3">
      <c r="A80">
        <v>60</v>
      </c>
      <c r="B80" t="s">
        <v>630</v>
      </c>
      <c r="C80" t="s">
        <v>633</v>
      </c>
      <c r="D80">
        <v>51.218292239999997</v>
      </c>
      <c r="E80">
        <v>4.4064531300000001</v>
      </c>
      <c r="F80">
        <v>51.218498230000002</v>
      </c>
      <c r="G80">
        <v>4.4050207099999996</v>
      </c>
      <c r="H80">
        <v>51.218395235000003</v>
      </c>
      <c r="I80">
        <v>4.4057369199999998</v>
      </c>
      <c r="J80">
        <v>3.7168715215707977E-2</v>
      </c>
    </row>
    <row r="81" spans="1:10" x14ac:dyDescent="0.3">
      <c r="A81">
        <v>66</v>
      </c>
      <c r="B81" t="s">
        <v>631</v>
      </c>
      <c r="C81" t="s">
        <v>634</v>
      </c>
      <c r="D81">
        <v>51.21831512</v>
      </c>
      <c r="E81">
        <v>4.40530109</v>
      </c>
      <c r="H81">
        <v>51.21831512</v>
      </c>
      <c r="I81">
        <v>4.40530109</v>
      </c>
      <c r="J81">
        <v>3.6128641231471449E-2</v>
      </c>
    </row>
    <row r="82" spans="1:10" x14ac:dyDescent="0.3">
      <c r="A82">
        <v>37</v>
      </c>
      <c r="B82" t="s">
        <v>627</v>
      </c>
      <c r="C82" t="s">
        <v>631</v>
      </c>
      <c r="D82">
        <v>51.218379970000001</v>
      </c>
      <c r="E82">
        <v>4.4064736399999997</v>
      </c>
      <c r="F82">
        <v>51.21831512</v>
      </c>
      <c r="G82">
        <v>4.40530109</v>
      </c>
      <c r="H82">
        <v>51.218347545</v>
      </c>
      <c r="I82">
        <v>4.4058873649999999</v>
      </c>
      <c r="J82">
        <v>3.5771964807603363E-2</v>
      </c>
    </row>
    <row r="83" spans="1:10" x14ac:dyDescent="0.3">
      <c r="A83">
        <v>48</v>
      </c>
      <c r="B83" t="s">
        <v>628</v>
      </c>
      <c r="C83" t="s">
        <v>634</v>
      </c>
      <c r="D83">
        <v>51.217792510000002</v>
      </c>
      <c r="E83">
        <v>4.4054083799999999</v>
      </c>
      <c r="H83">
        <v>51.217792510000002</v>
      </c>
      <c r="I83">
        <v>4.4054083799999999</v>
      </c>
      <c r="J83">
        <v>3.439349977314831E-2</v>
      </c>
    </row>
    <row r="84" spans="1:10" x14ac:dyDescent="0.3">
      <c r="A84">
        <v>54</v>
      </c>
      <c r="B84" t="s">
        <v>629</v>
      </c>
      <c r="C84" t="s">
        <v>633</v>
      </c>
      <c r="D84">
        <v>51.218235020000002</v>
      </c>
      <c r="E84">
        <v>4.4064803100000001</v>
      </c>
      <c r="F84">
        <v>51.218498230000002</v>
      </c>
      <c r="G84">
        <v>4.4050207099999996</v>
      </c>
      <c r="H84">
        <v>51.218366625000002</v>
      </c>
      <c r="I84">
        <v>4.4057505099999998</v>
      </c>
      <c r="J84">
        <v>3.4258050052886943E-2</v>
      </c>
    </row>
    <row r="85" spans="1:10" x14ac:dyDescent="0.3">
      <c r="A85">
        <v>18</v>
      </c>
      <c r="B85" t="s">
        <v>625</v>
      </c>
      <c r="C85" t="s">
        <v>631</v>
      </c>
      <c r="D85">
        <v>51.218421939999999</v>
      </c>
      <c r="E85">
        <v>4.4057993900000003</v>
      </c>
      <c r="F85">
        <v>51.21831512</v>
      </c>
      <c r="G85">
        <v>4.40530109</v>
      </c>
      <c r="H85">
        <v>51.218368529999999</v>
      </c>
      <c r="I85">
        <v>4.4055502400000002</v>
      </c>
      <c r="J85">
        <v>3.4056481199961852E-2</v>
      </c>
    </row>
    <row r="86" spans="1:10" x14ac:dyDescent="0.3">
      <c r="A86">
        <v>28</v>
      </c>
      <c r="B86" t="s">
        <v>626</v>
      </c>
      <c r="C86" t="s">
        <v>631</v>
      </c>
      <c r="D86">
        <v>51.21841431</v>
      </c>
      <c r="E86">
        <v>4.4057445499999996</v>
      </c>
      <c r="F86">
        <v>51.21831512</v>
      </c>
      <c r="G86">
        <v>4.40530109</v>
      </c>
      <c r="H86">
        <v>51.218364715</v>
      </c>
      <c r="I86">
        <v>4.4055228199999998</v>
      </c>
      <c r="J86">
        <v>3.4029962672825417E-2</v>
      </c>
    </row>
    <row r="87" spans="1:10" x14ac:dyDescent="0.3">
      <c r="A87">
        <v>64</v>
      </c>
      <c r="B87" t="s">
        <v>631</v>
      </c>
      <c r="C87" t="s">
        <v>632</v>
      </c>
      <c r="D87">
        <v>51.21831512</v>
      </c>
      <c r="E87">
        <v>4.40530109</v>
      </c>
      <c r="F87">
        <v>51.2183609</v>
      </c>
      <c r="G87">
        <v>4.4064021100000001</v>
      </c>
      <c r="H87">
        <v>51.218338009999997</v>
      </c>
      <c r="I87">
        <v>4.4058516000000001</v>
      </c>
      <c r="J87">
        <v>3.3668910929055371E-2</v>
      </c>
    </row>
    <row r="88" spans="1:10" x14ac:dyDescent="0.3">
      <c r="A88">
        <v>58</v>
      </c>
      <c r="B88" t="s">
        <v>630</v>
      </c>
      <c r="C88" t="s">
        <v>631</v>
      </c>
      <c r="D88">
        <v>51.218292239999997</v>
      </c>
      <c r="E88">
        <v>4.4064531300000001</v>
      </c>
      <c r="F88">
        <v>51.21831512</v>
      </c>
      <c r="G88">
        <v>4.40530109</v>
      </c>
      <c r="H88">
        <v>51.218303679999998</v>
      </c>
      <c r="I88">
        <v>4.4058771099999996</v>
      </c>
      <c r="J88">
        <v>3.121879570283901E-2</v>
      </c>
    </row>
    <row r="89" spans="1:10" x14ac:dyDescent="0.3">
      <c r="A89">
        <v>47</v>
      </c>
      <c r="B89" t="s">
        <v>628</v>
      </c>
      <c r="C89" t="s">
        <v>633</v>
      </c>
      <c r="D89">
        <v>51.217792510000002</v>
      </c>
      <c r="E89">
        <v>4.4054083799999999</v>
      </c>
      <c r="F89">
        <v>51.218498230000002</v>
      </c>
      <c r="G89">
        <v>4.4050207099999996</v>
      </c>
      <c r="H89">
        <v>51.218145370000002</v>
      </c>
      <c r="I89">
        <v>4.4052145449999998</v>
      </c>
      <c r="J89">
        <v>3.061963637262138E-2</v>
      </c>
    </row>
    <row r="90" spans="1:10" x14ac:dyDescent="0.3">
      <c r="A90">
        <v>52</v>
      </c>
      <c r="B90" t="s">
        <v>629</v>
      </c>
      <c r="C90" t="s">
        <v>631</v>
      </c>
      <c r="D90">
        <v>51.218235020000002</v>
      </c>
      <c r="E90">
        <v>4.4064803100000001</v>
      </c>
      <c r="F90">
        <v>51.21831512</v>
      </c>
      <c r="G90">
        <v>4.40530109</v>
      </c>
      <c r="H90">
        <v>51.218275069999997</v>
      </c>
      <c r="I90">
        <v>4.4058906999999996</v>
      </c>
      <c r="J90">
        <v>2.9154264950325991E-2</v>
      </c>
    </row>
    <row r="91" spans="1:10" x14ac:dyDescent="0.3">
      <c r="A91">
        <v>43</v>
      </c>
      <c r="B91" t="s">
        <v>628</v>
      </c>
      <c r="C91" t="s">
        <v>629</v>
      </c>
      <c r="D91">
        <v>51.217792510000002</v>
      </c>
      <c r="E91">
        <v>4.4054083799999999</v>
      </c>
      <c r="F91">
        <v>51.218235020000002</v>
      </c>
      <c r="G91">
        <v>4.4064803100000001</v>
      </c>
      <c r="H91">
        <v>51.218013765000002</v>
      </c>
      <c r="I91">
        <v>4.405944345</v>
      </c>
      <c r="J91">
        <v>2.2276452115385131E-2</v>
      </c>
    </row>
    <row r="92" spans="1:10" x14ac:dyDescent="0.3">
      <c r="A92">
        <v>34</v>
      </c>
      <c r="B92" t="s">
        <v>627</v>
      </c>
      <c r="C92" t="s">
        <v>628</v>
      </c>
      <c r="D92">
        <v>51.218379970000001</v>
      </c>
      <c r="E92">
        <v>4.4064736399999997</v>
      </c>
      <c r="F92">
        <v>51.217792510000002</v>
      </c>
      <c r="G92">
        <v>4.4054083799999999</v>
      </c>
      <c r="H92">
        <v>51.218086240000012</v>
      </c>
      <c r="I92">
        <v>4.4059410099999994</v>
      </c>
      <c r="J92">
        <v>2.1350738057827709E-2</v>
      </c>
    </row>
    <row r="93" spans="1:10" x14ac:dyDescent="0.3">
      <c r="A93">
        <v>44</v>
      </c>
      <c r="B93" t="s">
        <v>628</v>
      </c>
      <c r="C93" t="s">
        <v>630</v>
      </c>
      <c r="D93">
        <v>51.217792510000002</v>
      </c>
      <c r="E93">
        <v>4.4054083799999999</v>
      </c>
      <c r="F93">
        <v>51.218292239999997</v>
      </c>
      <c r="G93">
        <v>4.4064531300000001</v>
      </c>
      <c r="H93">
        <v>51.218042375000003</v>
      </c>
      <c r="I93">
        <v>4.405930755</v>
      </c>
      <c r="J93">
        <v>2.0710857772634681E-2</v>
      </c>
    </row>
    <row r="94" spans="1:10" x14ac:dyDescent="0.3">
      <c r="A94">
        <v>45</v>
      </c>
      <c r="B94" t="s">
        <v>628</v>
      </c>
      <c r="C94" t="s">
        <v>631</v>
      </c>
      <c r="D94">
        <v>51.217792510000002</v>
      </c>
      <c r="E94">
        <v>4.4054083799999999</v>
      </c>
      <c r="F94">
        <v>51.21831512</v>
      </c>
      <c r="G94">
        <v>4.40530109</v>
      </c>
      <c r="H94">
        <v>51.218053814999998</v>
      </c>
      <c r="I94">
        <v>4.4053547350000004</v>
      </c>
      <c r="J94">
        <v>1.9644287302032239E-2</v>
      </c>
    </row>
    <row r="95" spans="1:10" x14ac:dyDescent="0.3">
      <c r="A95">
        <v>46</v>
      </c>
      <c r="B95" t="s">
        <v>628</v>
      </c>
      <c r="C95" t="s">
        <v>632</v>
      </c>
      <c r="D95">
        <v>51.217792510000002</v>
      </c>
      <c r="E95">
        <v>4.4054083799999999</v>
      </c>
      <c r="F95">
        <v>51.2183609</v>
      </c>
      <c r="G95">
        <v>4.4064021100000001</v>
      </c>
      <c r="H95">
        <v>51.218076705000001</v>
      </c>
      <c r="I95">
        <v>4.4059052449999996</v>
      </c>
      <c r="J95">
        <v>1.8783354840390998E-2</v>
      </c>
    </row>
    <row r="96" spans="1:10" x14ac:dyDescent="0.3">
      <c r="A96">
        <v>50</v>
      </c>
      <c r="B96" t="s">
        <v>628</v>
      </c>
      <c r="C96" t="s">
        <v>636</v>
      </c>
      <c r="D96">
        <v>51.217792510000002</v>
      </c>
      <c r="E96">
        <v>4.4054083799999999</v>
      </c>
      <c r="F96">
        <v>51.218620299999998</v>
      </c>
      <c r="G96">
        <v>4.40573835</v>
      </c>
      <c r="H96">
        <v>51.218206404999997</v>
      </c>
      <c r="I96">
        <v>4.4055733650000004</v>
      </c>
      <c r="J96">
        <v>1.6103272970892899E-2</v>
      </c>
    </row>
    <row r="97" spans="1:10" x14ac:dyDescent="0.3">
      <c r="A97">
        <v>49</v>
      </c>
      <c r="B97" t="s">
        <v>628</v>
      </c>
      <c r="C97" t="s">
        <v>635</v>
      </c>
      <c r="D97">
        <v>51.217792510000002</v>
      </c>
      <c r="E97">
        <v>4.4054083799999999</v>
      </c>
      <c r="F97">
        <v>51.21846008</v>
      </c>
      <c r="G97">
        <v>4.4055094700000001</v>
      </c>
      <c r="H97">
        <v>51.218126294999998</v>
      </c>
      <c r="I97">
        <v>4.4054589249999996</v>
      </c>
      <c r="J97">
        <v>1.398469299669659E-2</v>
      </c>
    </row>
    <row r="98" spans="1:10" x14ac:dyDescent="0.3">
      <c r="A98">
        <v>25</v>
      </c>
      <c r="B98" t="s">
        <v>626</v>
      </c>
      <c r="C98" t="s">
        <v>628</v>
      </c>
      <c r="D98">
        <v>51.21841431</v>
      </c>
      <c r="E98">
        <v>4.4057445499999996</v>
      </c>
      <c r="F98">
        <v>51.217792510000002</v>
      </c>
      <c r="G98">
        <v>4.4054083799999999</v>
      </c>
      <c r="H98">
        <v>51.218103409999998</v>
      </c>
      <c r="I98">
        <v>4.4055764649999993</v>
      </c>
      <c r="J98">
        <v>5.7952166414475962E-3</v>
      </c>
    </row>
    <row r="99" spans="1:10" x14ac:dyDescent="0.3">
      <c r="A99">
        <v>15</v>
      </c>
      <c r="B99" t="s">
        <v>625</v>
      </c>
      <c r="C99" t="s">
        <v>628</v>
      </c>
      <c r="D99">
        <v>51.218421939999999</v>
      </c>
      <c r="E99">
        <v>4.4057993900000003</v>
      </c>
      <c r="F99">
        <v>51.217792510000002</v>
      </c>
      <c r="G99">
        <v>4.4054083799999999</v>
      </c>
      <c r="H99">
        <v>51.218107224999997</v>
      </c>
      <c r="I99">
        <v>4.4056038849999997</v>
      </c>
      <c r="J99">
        <v>5.0009083983774058E-3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22" workbookViewId="0">
      <selection activeCell="H37" sqref="H37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916</v>
      </c>
      <c r="G2" s="4"/>
      <c r="H2" s="4"/>
      <c r="I2" s="4" t="s">
        <v>872</v>
      </c>
      <c r="J2" s="13">
        <v>51.214454000000003</v>
      </c>
      <c r="K2" s="13">
        <v>4.4099339999999998</v>
      </c>
    </row>
    <row r="3" spans="1:11" ht="15" customHeight="1" thickTop="1" x14ac:dyDescent="0.3"/>
    <row r="4" spans="1:11" ht="15" customHeight="1" x14ac:dyDescent="0.3">
      <c r="A4" t="s">
        <v>637</v>
      </c>
      <c r="B4">
        <v>41</v>
      </c>
      <c r="C4">
        <v>51.214912409999997</v>
      </c>
      <c r="D4">
        <v>4.4097905199999996</v>
      </c>
    </row>
    <row r="5" spans="1:11" ht="15" customHeight="1" x14ac:dyDescent="0.3">
      <c r="A5" t="s">
        <v>639</v>
      </c>
      <c r="B5">
        <v>43</v>
      </c>
      <c r="C5">
        <v>51.214797969999999</v>
      </c>
      <c r="D5">
        <v>4.4097375899999998</v>
      </c>
    </row>
    <row r="6" spans="1:11" ht="15" customHeight="1" x14ac:dyDescent="0.3">
      <c r="A6" t="s">
        <v>640</v>
      </c>
      <c r="B6">
        <v>51</v>
      </c>
      <c r="C6">
        <v>51.215259549999999</v>
      </c>
      <c r="D6">
        <v>4.4094471899999998</v>
      </c>
    </row>
    <row r="7" spans="1:11" ht="15" customHeight="1" x14ac:dyDescent="0.3">
      <c r="A7" t="s">
        <v>641</v>
      </c>
      <c r="B7">
        <v>38</v>
      </c>
    </row>
    <row r="8" spans="1:11" ht="15" customHeight="1" x14ac:dyDescent="0.3">
      <c r="A8" t="s">
        <v>642</v>
      </c>
      <c r="B8">
        <v>41</v>
      </c>
      <c r="C8">
        <v>51.214679719999999</v>
      </c>
      <c r="D8">
        <v>4.4100894899999998</v>
      </c>
    </row>
    <row r="9" spans="1:11" ht="15" customHeight="1" x14ac:dyDescent="0.3">
      <c r="A9" t="s">
        <v>643</v>
      </c>
      <c r="B9">
        <v>45</v>
      </c>
      <c r="C9">
        <v>51.214572910000001</v>
      </c>
      <c r="D9">
        <v>4.4093680400000004</v>
      </c>
    </row>
    <row r="10" spans="1:11" ht="15" customHeight="1" x14ac:dyDescent="0.3">
      <c r="A10" t="s">
        <v>644</v>
      </c>
      <c r="B10">
        <v>53</v>
      </c>
      <c r="C10">
        <v>51.214332579999997</v>
      </c>
      <c r="D10">
        <v>4.4095020299999996</v>
      </c>
    </row>
    <row r="11" spans="1:11" ht="15" customHeight="1" x14ac:dyDescent="0.3">
      <c r="A11" t="s">
        <v>645</v>
      </c>
      <c r="B11">
        <v>43</v>
      </c>
      <c r="C11">
        <v>51.214637760000002</v>
      </c>
      <c r="D11">
        <v>4.4101080899999996</v>
      </c>
    </row>
    <row r="12" spans="1:11" ht="15" customHeight="1" x14ac:dyDescent="0.3">
      <c r="A12" t="s">
        <v>646</v>
      </c>
      <c r="B12">
        <v>46</v>
      </c>
    </row>
    <row r="13" spans="1:11" ht="15" customHeight="1" x14ac:dyDescent="0.3">
      <c r="A13" t="s">
        <v>647</v>
      </c>
      <c r="B13">
        <v>60</v>
      </c>
    </row>
    <row r="14" spans="1:11" ht="15" customHeight="1" x14ac:dyDescent="0.3">
      <c r="A14" t="s">
        <v>648</v>
      </c>
      <c r="B14">
        <v>30</v>
      </c>
    </row>
    <row r="15" spans="1:11" ht="15" customHeight="1" x14ac:dyDescent="0.3">
      <c r="A15" t="s">
        <v>649</v>
      </c>
      <c r="B15">
        <v>48</v>
      </c>
      <c r="C15">
        <v>51.214645390000001</v>
      </c>
      <c r="D15">
        <v>4.4099502599999996</v>
      </c>
    </row>
    <row r="16" spans="1:11" ht="15" customHeight="1" x14ac:dyDescent="0.3">
      <c r="A16" t="s">
        <v>650</v>
      </c>
      <c r="B16">
        <v>85</v>
      </c>
      <c r="C16">
        <v>51.214977259999998</v>
      </c>
      <c r="D16">
        <v>4.4097018200000004</v>
      </c>
    </row>
    <row r="17" spans="1:4" ht="15" customHeight="1" x14ac:dyDescent="0.3">
      <c r="A17" t="s">
        <v>651</v>
      </c>
      <c r="B17">
        <v>50</v>
      </c>
      <c r="C17">
        <v>51.214569089999998</v>
      </c>
      <c r="D17">
        <v>4.4095978699999998</v>
      </c>
    </row>
    <row r="18" spans="1:4" ht="15" customHeight="1" x14ac:dyDescent="0.3">
      <c r="A18" t="s">
        <v>652</v>
      </c>
      <c r="B18">
        <v>81</v>
      </c>
      <c r="C18">
        <v>51.215141299999999</v>
      </c>
      <c r="D18">
        <v>4.40975904</v>
      </c>
    </row>
    <row r="19" spans="1:4" ht="15" customHeight="1" x14ac:dyDescent="0.3">
      <c r="A19" t="s">
        <v>653</v>
      </c>
      <c r="B19">
        <v>48</v>
      </c>
      <c r="C19">
        <v>51.214538570000002</v>
      </c>
      <c r="D19">
        <v>4.4098539399999996</v>
      </c>
    </row>
    <row r="20" spans="1:4" ht="15" customHeight="1" x14ac:dyDescent="0.3">
      <c r="A20" t="s">
        <v>654</v>
      </c>
      <c r="B20">
        <v>45</v>
      </c>
      <c r="C20">
        <v>51.214927670000002</v>
      </c>
      <c r="D20">
        <v>4.4097118399999999</v>
      </c>
    </row>
    <row r="21" spans="1:4" ht="15" customHeight="1" x14ac:dyDescent="0.3">
      <c r="A21" t="s">
        <v>655</v>
      </c>
      <c r="B21">
        <v>53</v>
      </c>
      <c r="C21">
        <v>51.21426392</v>
      </c>
      <c r="D21">
        <v>4.4094128599999998</v>
      </c>
    </row>
    <row r="22" spans="1:4" ht="15" customHeight="1" x14ac:dyDescent="0.3">
      <c r="A22" t="s">
        <v>656</v>
      </c>
      <c r="B22">
        <v>48</v>
      </c>
      <c r="C22">
        <v>51.214492800000002</v>
      </c>
      <c r="D22">
        <v>4.4099383400000001</v>
      </c>
    </row>
    <row r="23" spans="1:4" ht="15" customHeight="1" x14ac:dyDescent="0.3">
      <c r="A23" t="s">
        <v>657</v>
      </c>
      <c r="B23">
        <v>46</v>
      </c>
      <c r="C23">
        <v>51.215007780000001</v>
      </c>
      <c r="D23">
        <v>4.4097266199999998</v>
      </c>
    </row>
    <row r="24" spans="1:4" ht="15" customHeight="1" x14ac:dyDescent="0.3">
      <c r="A24" t="s">
        <v>658</v>
      </c>
      <c r="B24">
        <v>53</v>
      </c>
      <c r="C24">
        <v>51.215286249999998</v>
      </c>
      <c r="D24">
        <v>4.4094266900000001</v>
      </c>
    </row>
    <row r="25" spans="1:4" ht="15" customHeight="1" x14ac:dyDescent="0.3">
      <c r="A25" t="s">
        <v>659</v>
      </c>
      <c r="B25">
        <v>41</v>
      </c>
      <c r="C25">
        <v>51.2149353</v>
      </c>
      <c r="D25">
        <v>4.4097957599999997</v>
      </c>
    </row>
    <row r="26" spans="1:4" ht="15" customHeight="1" x14ac:dyDescent="0.3">
      <c r="A26" t="s">
        <v>660</v>
      </c>
      <c r="B26">
        <v>70</v>
      </c>
      <c r="C26">
        <v>51.214694979999997</v>
      </c>
      <c r="D26">
        <v>4.4098682399999998</v>
      </c>
    </row>
    <row r="27" spans="1:4" ht="15" customHeight="1" x14ac:dyDescent="0.3">
      <c r="A27" t="s">
        <v>661</v>
      </c>
      <c r="B27">
        <v>31</v>
      </c>
      <c r="C27">
        <v>51.2153244</v>
      </c>
      <c r="D27">
        <v>4.4093174900000003</v>
      </c>
    </row>
    <row r="28" spans="1:4" ht="15" customHeight="1" x14ac:dyDescent="0.3">
      <c r="A28" t="s">
        <v>662</v>
      </c>
      <c r="B28">
        <v>48</v>
      </c>
    </row>
    <row r="29" spans="1:4" ht="15" customHeight="1" x14ac:dyDescent="0.3">
      <c r="A29" t="s">
        <v>663</v>
      </c>
      <c r="B29">
        <v>46</v>
      </c>
      <c r="C29">
        <v>51.214328770000002</v>
      </c>
      <c r="D29">
        <v>4.4096412699999998</v>
      </c>
    </row>
    <row r="30" spans="1:4" ht="15" customHeight="1" x14ac:dyDescent="0.3">
      <c r="A30" t="s">
        <v>664</v>
      </c>
      <c r="B30">
        <v>45</v>
      </c>
      <c r="C30">
        <v>51.214496609999998</v>
      </c>
      <c r="D30">
        <v>4.40977526</v>
      </c>
    </row>
    <row r="31" spans="1:4" ht="15" customHeight="1" x14ac:dyDescent="0.3">
      <c r="A31" t="s">
        <v>665</v>
      </c>
      <c r="B31">
        <v>66</v>
      </c>
      <c r="C31">
        <v>51.21503448</v>
      </c>
      <c r="D31">
        <v>4.4088578199999997</v>
      </c>
    </row>
    <row r="32" spans="1:4" ht="15" customHeight="1" x14ac:dyDescent="0.3">
      <c r="A32" t="s">
        <v>666</v>
      </c>
      <c r="B32">
        <v>71</v>
      </c>
      <c r="C32">
        <v>51.215229030000003</v>
      </c>
      <c r="D32">
        <v>4.4095597299999998</v>
      </c>
    </row>
    <row r="33" spans="1:11" ht="15" customHeight="1" x14ac:dyDescent="0.3">
      <c r="A33" t="s">
        <v>667</v>
      </c>
      <c r="B33">
        <v>33</v>
      </c>
      <c r="C33">
        <v>51.215778350000001</v>
      </c>
      <c r="D33">
        <v>4.4105615599999997</v>
      </c>
    </row>
    <row r="34" spans="1:11" ht="15" customHeight="1" x14ac:dyDescent="0.3">
      <c r="A34" t="s">
        <v>668</v>
      </c>
      <c r="B34">
        <v>61</v>
      </c>
      <c r="C34">
        <v>51.215122219999998</v>
      </c>
      <c r="D34">
        <v>4.4093608900000003</v>
      </c>
    </row>
    <row r="35" spans="1:11" ht="15" customHeight="1" x14ac:dyDescent="0.3"/>
    <row r="36" spans="1:11" x14ac:dyDescent="0.3">
      <c r="A36" s="9" t="s">
        <v>873</v>
      </c>
      <c r="B36" s="2"/>
      <c r="C36" s="14">
        <v>31</v>
      </c>
      <c r="E36" s="9" t="s">
        <v>874</v>
      </c>
      <c r="F36" s="14"/>
      <c r="G36" s="14"/>
      <c r="H36" s="14">
        <v>16.12903225806452</v>
      </c>
      <c r="J36" s="14" t="s">
        <v>875</v>
      </c>
      <c r="K36" s="14" t="s">
        <v>876</v>
      </c>
    </row>
    <row r="37" spans="1:11" x14ac:dyDescent="0.3">
      <c r="A37" s="10" t="s">
        <v>877</v>
      </c>
      <c r="B37" s="1"/>
      <c r="C37" s="3">
        <v>465</v>
      </c>
      <c r="E37" s="9" t="s">
        <v>878</v>
      </c>
      <c r="F37" s="14"/>
      <c r="G37" s="14"/>
      <c r="H37" s="14">
        <v>2.150537634408602</v>
      </c>
      <c r="J37" s="14">
        <v>5.1760455310780197E-2</v>
      </c>
      <c r="K37" s="14">
        <f>MEDIAN(Tabel145860[Distance error (km)])</f>
        <v>4.9102693140546279E-2</v>
      </c>
    </row>
    <row r="39" spans="1:11" x14ac:dyDescent="0.3">
      <c r="A39" s="11" t="s">
        <v>879</v>
      </c>
      <c r="B39" s="5" t="s">
        <v>880</v>
      </c>
      <c r="C39" s="5" t="s">
        <v>881</v>
      </c>
      <c r="D39" s="5" t="s">
        <v>882</v>
      </c>
      <c r="E39" s="5" t="s">
        <v>883</v>
      </c>
      <c r="F39" s="5" t="s">
        <v>884</v>
      </c>
      <c r="G39" s="5" t="s">
        <v>885</v>
      </c>
      <c r="H39" s="5" t="s">
        <v>886</v>
      </c>
      <c r="I39" s="5" t="s">
        <v>887</v>
      </c>
      <c r="J39" s="5" t="s">
        <v>888</v>
      </c>
    </row>
    <row r="40" spans="1:11" x14ac:dyDescent="0.3">
      <c r="A40">
        <v>113</v>
      </c>
      <c r="B40" t="s">
        <v>641</v>
      </c>
      <c r="C40" t="s">
        <v>667</v>
      </c>
      <c r="F40">
        <v>51.215778350000001</v>
      </c>
      <c r="G40">
        <v>4.4105615599999997</v>
      </c>
      <c r="H40">
        <v>51.215778350000001</v>
      </c>
      <c r="I40">
        <v>4.4105615599999997</v>
      </c>
      <c r="J40">
        <v>0.153611372347769</v>
      </c>
    </row>
    <row r="41" spans="1:11" x14ac:dyDescent="0.3">
      <c r="A41">
        <v>233</v>
      </c>
      <c r="B41" t="s">
        <v>646</v>
      </c>
      <c r="C41" t="s">
        <v>667</v>
      </c>
      <c r="F41">
        <v>51.215778350000001</v>
      </c>
      <c r="G41">
        <v>4.4105615599999997</v>
      </c>
      <c r="H41">
        <v>51.215778350000001</v>
      </c>
      <c r="I41">
        <v>4.4105615599999997</v>
      </c>
      <c r="J41">
        <v>0.153611372347769</v>
      </c>
    </row>
    <row r="42" spans="1:11" x14ac:dyDescent="0.3">
      <c r="A42">
        <v>254</v>
      </c>
      <c r="B42" t="s">
        <v>647</v>
      </c>
      <c r="C42" t="s">
        <v>667</v>
      </c>
      <c r="F42">
        <v>51.215778350000001</v>
      </c>
      <c r="G42">
        <v>4.4105615599999997</v>
      </c>
      <c r="H42">
        <v>51.215778350000001</v>
      </c>
      <c r="I42">
        <v>4.4105615599999997</v>
      </c>
      <c r="J42">
        <v>0.153611372347769</v>
      </c>
    </row>
    <row r="43" spans="1:11" x14ac:dyDescent="0.3">
      <c r="A43">
        <v>274</v>
      </c>
      <c r="B43" t="s">
        <v>648</v>
      </c>
      <c r="C43" t="s">
        <v>667</v>
      </c>
      <c r="F43">
        <v>51.215778350000001</v>
      </c>
      <c r="G43">
        <v>4.4105615599999997</v>
      </c>
      <c r="H43">
        <v>51.215778350000001</v>
      </c>
      <c r="I43">
        <v>4.4105615599999997</v>
      </c>
      <c r="J43">
        <v>0.153611372347769</v>
      </c>
    </row>
    <row r="44" spans="1:11" x14ac:dyDescent="0.3">
      <c r="A44">
        <v>449</v>
      </c>
      <c r="B44" t="s">
        <v>662</v>
      </c>
      <c r="C44" t="s">
        <v>667</v>
      </c>
      <c r="F44">
        <v>51.215778350000001</v>
      </c>
      <c r="G44">
        <v>4.4105615599999997</v>
      </c>
      <c r="H44">
        <v>51.215778350000001</v>
      </c>
      <c r="I44">
        <v>4.4105615599999997</v>
      </c>
      <c r="J44">
        <v>0.153611372347769</v>
      </c>
    </row>
    <row r="45" spans="1:11" x14ac:dyDescent="0.3">
      <c r="A45">
        <v>443</v>
      </c>
      <c r="B45" t="s">
        <v>661</v>
      </c>
      <c r="C45" t="s">
        <v>667</v>
      </c>
      <c r="D45">
        <v>51.2153244</v>
      </c>
      <c r="E45">
        <v>4.4093174900000003</v>
      </c>
      <c r="F45">
        <v>51.215778350000001</v>
      </c>
      <c r="G45">
        <v>4.4105615599999997</v>
      </c>
      <c r="H45">
        <v>51.215551374999997</v>
      </c>
      <c r="I45">
        <v>4.4099395250000004</v>
      </c>
      <c r="J45">
        <v>0.12202313945556301</v>
      </c>
    </row>
    <row r="46" spans="1:11" x14ac:dyDescent="0.3">
      <c r="A46">
        <v>419</v>
      </c>
      <c r="B46" t="s">
        <v>658</v>
      </c>
      <c r="C46" t="s">
        <v>667</v>
      </c>
      <c r="D46">
        <v>51.215286249999998</v>
      </c>
      <c r="E46">
        <v>4.4094266900000001</v>
      </c>
      <c r="F46">
        <v>51.215778350000001</v>
      </c>
      <c r="G46">
        <v>4.4105615599999997</v>
      </c>
      <c r="H46">
        <v>51.2155323</v>
      </c>
      <c r="I46">
        <v>4.4099941249999999</v>
      </c>
      <c r="J46">
        <v>0.1199746027113951</v>
      </c>
    </row>
    <row r="47" spans="1:11" x14ac:dyDescent="0.3">
      <c r="A47">
        <v>86</v>
      </c>
      <c r="B47" t="s">
        <v>640</v>
      </c>
      <c r="C47" t="s">
        <v>667</v>
      </c>
      <c r="D47">
        <v>51.215259549999999</v>
      </c>
      <c r="E47">
        <v>4.4094471899999998</v>
      </c>
      <c r="F47">
        <v>51.215778350000001</v>
      </c>
      <c r="G47">
        <v>4.4105615599999997</v>
      </c>
      <c r="H47">
        <v>51.215518950000003</v>
      </c>
      <c r="I47">
        <v>4.4100043749999998</v>
      </c>
      <c r="J47">
        <v>0.1185184469648236</v>
      </c>
    </row>
    <row r="48" spans="1:11" x14ac:dyDescent="0.3">
      <c r="A48">
        <v>463</v>
      </c>
      <c r="B48" t="s">
        <v>666</v>
      </c>
      <c r="C48" t="s">
        <v>667</v>
      </c>
      <c r="D48">
        <v>51.215229030000003</v>
      </c>
      <c r="E48">
        <v>4.4095597299999998</v>
      </c>
      <c r="F48">
        <v>51.215778350000001</v>
      </c>
      <c r="G48">
        <v>4.4105615599999997</v>
      </c>
      <c r="H48">
        <v>51.215503690000013</v>
      </c>
      <c r="I48">
        <v>4.4100606449999997</v>
      </c>
      <c r="J48">
        <v>0.1170530573106673</v>
      </c>
    </row>
    <row r="49" spans="1:10" x14ac:dyDescent="0.3">
      <c r="A49">
        <v>344</v>
      </c>
      <c r="B49" t="s">
        <v>652</v>
      </c>
      <c r="C49" t="s">
        <v>667</v>
      </c>
      <c r="D49">
        <v>51.215141299999999</v>
      </c>
      <c r="E49">
        <v>4.40975904</v>
      </c>
      <c r="F49">
        <v>51.215778350000001</v>
      </c>
      <c r="G49">
        <v>4.4105615599999997</v>
      </c>
      <c r="H49">
        <v>51.215459825000003</v>
      </c>
      <c r="I49">
        <v>4.4101602999999994</v>
      </c>
      <c r="J49">
        <v>0.1129478985061997</v>
      </c>
    </row>
    <row r="50" spans="1:10" x14ac:dyDescent="0.3">
      <c r="A50">
        <v>465</v>
      </c>
      <c r="B50" t="s">
        <v>667</v>
      </c>
      <c r="C50" t="s">
        <v>668</v>
      </c>
      <c r="D50">
        <v>51.215778350000001</v>
      </c>
      <c r="E50">
        <v>4.4105615599999997</v>
      </c>
      <c r="F50">
        <v>51.215122219999998</v>
      </c>
      <c r="G50">
        <v>4.4093608900000003</v>
      </c>
      <c r="H50">
        <v>51.215450285000003</v>
      </c>
      <c r="I50">
        <v>4.409961225</v>
      </c>
      <c r="J50">
        <v>0.11079806603051021</v>
      </c>
    </row>
    <row r="51" spans="1:10" x14ac:dyDescent="0.3">
      <c r="A51">
        <v>461</v>
      </c>
      <c r="B51" t="s">
        <v>665</v>
      </c>
      <c r="C51" t="s">
        <v>667</v>
      </c>
      <c r="D51">
        <v>51.21503448</v>
      </c>
      <c r="E51">
        <v>4.4088578199999997</v>
      </c>
      <c r="F51">
        <v>51.215778350000001</v>
      </c>
      <c r="G51">
        <v>4.4105615599999997</v>
      </c>
      <c r="H51">
        <v>51.215406414999997</v>
      </c>
      <c r="I51">
        <v>4.4097096899999997</v>
      </c>
      <c r="J51">
        <v>0.10704998494913209</v>
      </c>
    </row>
    <row r="52" spans="1:10" x14ac:dyDescent="0.3">
      <c r="A52">
        <v>107</v>
      </c>
      <c r="B52" t="s">
        <v>641</v>
      </c>
      <c r="C52" t="s">
        <v>661</v>
      </c>
      <c r="F52">
        <v>51.2153244</v>
      </c>
      <c r="G52">
        <v>4.4093174900000003</v>
      </c>
      <c r="H52">
        <v>51.2153244</v>
      </c>
      <c r="I52">
        <v>4.4093174900000003</v>
      </c>
      <c r="J52">
        <v>0.1058826325103347</v>
      </c>
    </row>
    <row r="53" spans="1:10" x14ac:dyDescent="0.3">
      <c r="A53">
        <v>227</v>
      </c>
      <c r="B53" t="s">
        <v>646</v>
      </c>
      <c r="C53" t="s">
        <v>661</v>
      </c>
      <c r="F53">
        <v>51.2153244</v>
      </c>
      <c r="G53">
        <v>4.4093174900000003</v>
      </c>
      <c r="H53">
        <v>51.2153244</v>
      </c>
      <c r="I53">
        <v>4.4093174900000003</v>
      </c>
      <c r="J53">
        <v>0.1058826325103347</v>
      </c>
    </row>
    <row r="54" spans="1:10" x14ac:dyDescent="0.3">
      <c r="A54">
        <v>248</v>
      </c>
      <c r="B54" t="s">
        <v>647</v>
      </c>
      <c r="C54" t="s">
        <v>661</v>
      </c>
      <c r="F54">
        <v>51.2153244</v>
      </c>
      <c r="G54">
        <v>4.4093174900000003</v>
      </c>
      <c r="H54">
        <v>51.2153244</v>
      </c>
      <c r="I54">
        <v>4.4093174900000003</v>
      </c>
      <c r="J54">
        <v>0.1058826325103347</v>
      </c>
    </row>
    <row r="55" spans="1:10" x14ac:dyDescent="0.3">
      <c r="A55">
        <v>268</v>
      </c>
      <c r="B55" t="s">
        <v>648</v>
      </c>
      <c r="C55" t="s">
        <v>661</v>
      </c>
      <c r="F55">
        <v>51.2153244</v>
      </c>
      <c r="G55">
        <v>4.4093174900000003</v>
      </c>
      <c r="H55">
        <v>51.2153244</v>
      </c>
      <c r="I55">
        <v>4.4093174900000003</v>
      </c>
      <c r="J55">
        <v>0.1058826325103347</v>
      </c>
    </row>
    <row r="56" spans="1:10" x14ac:dyDescent="0.3">
      <c r="A56">
        <v>438</v>
      </c>
      <c r="B56" t="s">
        <v>661</v>
      </c>
      <c r="C56" t="s">
        <v>662</v>
      </c>
      <c r="D56">
        <v>51.2153244</v>
      </c>
      <c r="E56">
        <v>4.4093174900000003</v>
      </c>
      <c r="H56">
        <v>51.2153244</v>
      </c>
      <c r="I56">
        <v>4.4093174900000003</v>
      </c>
      <c r="J56">
        <v>0.1058826325103347</v>
      </c>
    </row>
    <row r="57" spans="1:10" x14ac:dyDescent="0.3">
      <c r="A57">
        <v>409</v>
      </c>
      <c r="B57" t="s">
        <v>657</v>
      </c>
      <c r="C57" t="s">
        <v>667</v>
      </c>
      <c r="D57">
        <v>51.215007780000001</v>
      </c>
      <c r="E57">
        <v>4.4097266199999998</v>
      </c>
      <c r="F57">
        <v>51.215778350000001</v>
      </c>
      <c r="G57">
        <v>4.4105615599999997</v>
      </c>
      <c r="H57">
        <v>51.215393065000001</v>
      </c>
      <c r="I57">
        <v>4.4101440899999993</v>
      </c>
      <c r="J57">
        <v>0.10543963436495631</v>
      </c>
    </row>
    <row r="58" spans="1:10" x14ac:dyDescent="0.3">
      <c r="A58">
        <v>311</v>
      </c>
      <c r="B58" t="s">
        <v>650</v>
      </c>
      <c r="C58" t="s">
        <v>667</v>
      </c>
      <c r="D58">
        <v>51.214977259999998</v>
      </c>
      <c r="E58">
        <v>4.4097018200000004</v>
      </c>
      <c r="F58">
        <v>51.215778350000001</v>
      </c>
      <c r="G58">
        <v>4.4105615599999997</v>
      </c>
      <c r="H58">
        <v>51.215377805000003</v>
      </c>
      <c r="I58">
        <v>4.41013169</v>
      </c>
      <c r="J58">
        <v>0.10364120792430501</v>
      </c>
    </row>
    <row r="59" spans="1:10" x14ac:dyDescent="0.3">
      <c r="A59">
        <v>413</v>
      </c>
      <c r="B59" t="s">
        <v>658</v>
      </c>
      <c r="C59" t="s">
        <v>661</v>
      </c>
      <c r="D59">
        <v>51.215286249999998</v>
      </c>
      <c r="E59">
        <v>4.4094266900000001</v>
      </c>
      <c r="F59">
        <v>51.2153244</v>
      </c>
      <c r="G59">
        <v>4.4093174900000003</v>
      </c>
      <c r="H59">
        <v>51.215305325000003</v>
      </c>
      <c r="I59">
        <v>4.4093720899999997</v>
      </c>
      <c r="J59">
        <v>0.1024349141977727</v>
      </c>
    </row>
    <row r="60" spans="1:10" x14ac:dyDescent="0.3">
      <c r="A60">
        <v>428</v>
      </c>
      <c r="B60" t="s">
        <v>659</v>
      </c>
      <c r="C60" t="s">
        <v>667</v>
      </c>
      <c r="D60">
        <v>51.2149353</v>
      </c>
      <c r="E60">
        <v>4.4097957599999997</v>
      </c>
      <c r="F60">
        <v>51.215778350000001</v>
      </c>
      <c r="G60">
        <v>4.4105615599999997</v>
      </c>
      <c r="H60">
        <v>51.215356825000001</v>
      </c>
      <c r="I60">
        <v>4.4101786599999997</v>
      </c>
      <c r="J60">
        <v>0.1018256672536397</v>
      </c>
    </row>
    <row r="61" spans="1:10" x14ac:dyDescent="0.3">
      <c r="A61">
        <v>373</v>
      </c>
      <c r="B61" t="s">
        <v>654</v>
      </c>
      <c r="C61" t="s">
        <v>667</v>
      </c>
      <c r="D61">
        <v>51.214927670000002</v>
      </c>
      <c r="E61">
        <v>4.4097118399999999</v>
      </c>
      <c r="F61">
        <v>51.215778350000001</v>
      </c>
      <c r="G61">
        <v>4.4105615599999997</v>
      </c>
      <c r="H61">
        <v>51.215353010000001</v>
      </c>
      <c r="I61">
        <v>4.4101366999999998</v>
      </c>
      <c r="J61">
        <v>0.10095744589317961</v>
      </c>
    </row>
    <row r="62" spans="1:10" x14ac:dyDescent="0.3">
      <c r="A62">
        <v>80</v>
      </c>
      <c r="B62" t="s">
        <v>640</v>
      </c>
      <c r="C62" t="s">
        <v>661</v>
      </c>
      <c r="D62">
        <v>51.215259549999999</v>
      </c>
      <c r="E62">
        <v>4.4094471899999998</v>
      </c>
      <c r="F62">
        <v>51.2153244</v>
      </c>
      <c r="G62">
        <v>4.4093174900000003</v>
      </c>
      <c r="H62">
        <v>51.215291975</v>
      </c>
      <c r="I62">
        <v>4.4093823400000014</v>
      </c>
      <c r="J62">
        <v>0.1007903507995607</v>
      </c>
    </row>
    <row r="63" spans="1:10" x14ac:dyDescent="0.3">
      <c r="A63">
        <v>29</v>
      </c>
      <c r="B63" t="s">
        <v>637</v>
      </c>
      <c r="C63" t="s">
        <v>667</v>
      </c>
      <c r="D63">
        <v>51.214912409999997</v>
      </c>
      <c r="E63">
        <v>4.4097905199999996</v>
      </c>
      <c r="F63">
        <v>51.215778350000001</v>
      </c>
      <c r="G63">
        <v>4.4105615599999997</v>
      </c>
      <c r="H63">
        <v>51.215345380000002</v>
      </c>
      <c r="I63">
        <v>4.4101760399999996</v>
      </c>
      <c r="J63">
        <v>0.1005404547991485</v>
      </c>
    </row>
    <row r="64" spans="1:10" x14ac:dyDescent="0.3">
      <c r="A64">
        <v>441</v>
      </c>
      <c r="B64" t="s">
        <v>661</v>
      </c>
      <c r="C64" t="s">
        <v>665</v>
      </c>
      <c r="D64">
        <v>51.2153244</v>
      </c>
      <c r="E64">
        <v>4.4093174900000003</v>
      </c>
      <c r="F64">
        <v>51.21503448</v>
      </c>
      <c r="G64">
        <v>4.4088578199999997</v>
      </c>
      <c r="H64">
        <v>51.21517944</v>
      </c>
      <c r="I64">
        <v>4.4090876550000004</v>
      </c>
      <c r="J64">
        <v>9.9910035487732571E-2</v>
      </c>
    </row>
    <row r="65" spans="1:10" x14ac:dyDescent="0.3">
      <c r="A65">
        <v>104</v>
      </c>
      <c r="B65" t="s">
        <v>641</v>
      </c>
      <c r="C65" t="s">
        <v>658</v>
      </c>
      <c r="F65">
        <v>51.215286249999998</v>
      </c>
      <c r="G65">
        <v>4.4094266900000001</v>
      </c>
      <c r="H65">
        <v>51.215286249999998</v>
      </c>
      <c r="I65">
        <v>4.4094266900000001</v>
      </c>
      <c r="J65">
        <v>9.905864414501446E-2</v>
      </c>
    </row>
    <row r="66" spans="1:10" x14ac:dyDescent="0.3">
      <c r="A66">
        <v>224</v>
      </c>
      <c r="B66" t="s">
        <v>646</v>
      </c>
      <c r="C66" t="s">
        <v>658</v>
      </c>
      <c r="F66">
        <v>51.215286249999998</v>
      </c>
      <c r="G66">
        <v>4.4094266900000001</v>
      </c>
      <c r="H66">
        <v>51.215286249999998</v>
      </c>
      <c r="I66">
        <v>4.4094266900000001</v>
      </c>
      <c r="J66">
        <v>9.905864414501446E-2</v>
      </c>
    </row>
    <row r="67" spans="1:10" x14ac:dyDescent="0.3">
      <c r="A67">
        <v>245</v>
      </c>
      <c r="B67" t="s">
        <v>647</v>
      </c>
      <c r="C67" t="s">
        <v>658</v>
      </c>
      <c r="F67">
        <v>51.215286249999998</v>
      </c>
      <c r="G67">
        <v>4.4094266900000001</v>
      </c>
      <c r="H67">
        <v>51.215286249999998</v>
      </c>
      <c r="I67">
        <v>4.4094266900000001</v>
      </c>
      <c r="J67">
        <v>9.905864414501446E-2</v>
      </c>
    </row>
    <row r="68" spans="1:10" x14ac:dyDescent="0.3">
      <c r="A68">
        <v>265</v>
      </c>
      <c r="B68" t="s">
        <v>648</v>
      </c>
      <c r="C68" t="s">
        <v>658</v>
      </c>
      <c r="F68">
        <v>51.215286249999998</v>
      </c>
      <c r="G68">
        <v>4.4094266900000001</v>
      </c>
      <c r="H68">
        <v>51.215286249999998</v>
      </c>
      <c r="I68">
        <v>4.4094266900000001</v>
      </c>
      <c r="J68">
        <v>9.905864414501446E-2</v>
      </c>
    </row>
    <row r="69" spans="1:10" x14ac:dyDescent="0.3">
      <c r="A69">
        <v>414</v>
      </c>
      <c r="B69" t="s">
        <v>658</v>
      </c>
      <c r="C69" t="s">
        <v>662</v>
      </c>
      <c r="D69">
        <v>51.215286249999998</v>
      </c>
      <c r="E69">
        <v>4.4094266900000001</v>
      </c>
      <c r="H69">
        <v>51.215286249999998</v>
      </c>
      <c r="I69">
        <v>4.4094266900000001</v>
      </c>
      <c r="J69">
        <v>9.905864414501446E-2</v>
      </c>
    </row>
    <row r="70" spans="1:10" x14ac:dyDescent="0.3">
      <c r="A70">
        <v>111</v>
      </c>
      <c r="B70" t="s">
        <v>641</v>
      </c>
      <c r="C70" t="s">
        <v>665</v>
      </c>
      <c r="F70">
        <v>51.21503448</v>
      </c>
      <c r="G70">
        <v>4.4088578199999997</v>
      </c>
      <c r="H70">
        <v>51.21503448</v>
      </c>
      <c r="I70">
        <v>4.4088578199999997</v>
      </c>
      <c r="J70">
        <v>9.8919644304278465E-2</v>
      </c>
    </row>
    <row r="71" spans="1:10" x14ac:dyDescent="0.3">
      <c r="A71">
        <v>231</v>
      </c>
      <c r="B71" t="s">
        <v>646</v>
      </c>
      <c r="C71" t="s">
        <v>665</v>
      </c>
      <c r="F71">
        <v>51.21503448</v>
      </c>
      <c r="G71">
        <v>4.4088578199999997</v>
      </c>
      <c r="H71">
        <v>51.21503448</v>
      </c>
      <c r="I71">
        <v>4.4088578199999997</v>
      </c>
      <c r="J71">
        <v>9.8919644304278465E-2</v>
      </c>
    </row>
    <row r="72" spans="1:10" x14ac:dyDescent="0.3">
      <c r="A72">
        <v>252</v>
      </c>
      <c r="B72" t="s">
        <v>647</v>
      </c>
      <c r="C72" t="s">
        <v>665</v>
      </c>
      <c r="F72">
        <v>51.21503448</v>
      </c>
      <c r="G72">
        <v>4.4088578199999997</v>
      </c>
      <c r="H72">
        <v>51.21503448</v>
      </c>
      <c r="I72">
        <v>4.4088578199999997</v>
      </c>
      <c r="J72">
        <v>9.8919644304278465E-2</v>
      </c>
    </row>
    <row r="73" spans="1:10" x14ac:dyDescent="0.3">
      <c r="A73">
        <v>272</v>
      </c>
      <c r="B73" t="s">
        <v>648</v>
      </c>
      <c r="C73" t="s">
        <v>665</v>
      </c>
      <c r="F73">
        <v>51.21503448</v>
      </c>
      <c r="G73">
        <v>4.4088578199999997</v>
      </c>
      <c r="H73">
        <v>51.21503448</v>
      </c>
      <c r="I73">
        <v>4.4088578199999997</v>
      </c>
      <c r="J73">
        <v>9.8919644304278465E-2</v>
      </c>
    </row>
    <row r="74" spans="1:10" x14ac:dyDescent="0.3">
      <c r="A74">
        <v>447</v>
      </c>
      <c r="B74" t="s">
        <v>662</v>
      </c>
      <c r="C74" t="s">
        <v>665</v>
      </c>
      <c r="F74">
        <v>51.21503448</v>
      </c>
      <c r="G74">
        <v>4.4088578199999997</v>
      </c>
      <c r="H74">
        <v>51.21503448</v>
      </c>
      <c r="I74">
        <v>4.4088578199999997</v>
      </c>
      <c r="J74">
        <v>9.8919644304278465E-2</v>
      </c>
    </row>
    <row r="75" spans="1:10" x14ac:dyDescent="0.3">
      <c r="A75">
        <v>442</v>
      </c>
      <c r="B75" t="s">
        <v>661</v>
      </c>
      <c r="C75" t="s">
        <v>666</v>
      </c>
      <c r="D75">
        <v>51.2153244</v>
      </c>
      <c r="E75">
        <v>4.4093174900000003</v>
      </c>
      <c r="F75">
        <v>51.215229030000003</v>
      </c>
      <c r="G75">
        <v>4.4095597299999998</v>
      </c>
      <c r="H75">
        <v>51.215276715000002</v>
      </c>
      <c r="I75">
        <v>4.4094386099999996</v>
      </c>
      <c r="J75">
        <v>9.7772794282786943E-2</v>
      </c>
    </row>
    <row r="76" spans="1:10" x14ac:dyDescent="0.3">
      <c r="A76">
        <v>77</v>
      </c>
      <c r="B76" t="s">
        <v>640</v>
      </c>
      <c r="C76" t="s">
        <v>658</v>
      </c>
      <c r="D76">
        <v>51.215259549999999</v>
      </c>
      <c r="E76">
        <v>4.4094471899999998</v>
      </c>
      <c r="F76">
        <v>51.215286249999998</v>
      </c>
      <c r="G76">
        <v>4.4094266900000001</v>
      </c>
      <c r="H76">
        <v>51.215272900000002</v>
      </c>
      <c r="I76">
        <v>4.40943694</v>
      </c>
      <c r="J76">
        <v>9.7417275146452417E-2</v>
      </c>
    </row>
    <row r="77" spans="1:10" x14ac:dyDescent="0.3">
      <c r="A77">
        <v>417</v>
      </c>
      <c r="B77" t="s">
        <v>658</v>
      </c>
      <c r="C77" t="s">
        <v>665</v>
      </c>
      <c r="D77">
        <v>51.215286249999998</v>
      </c>
      <c r="E77">
        <v>4.4094266900000001</v>
      </c>
      <c r="F77">
        <v>51.21503448</v>
      </c>
      <c r="G77">
        <v>4.4088578199999997</v>
      </c>
      <c r="H77">
        <v>51.215160365000003</v>
      </c>
      <c r="I77">
        <v>4.4091422549999999</v>
      </c>
      <c r="J77">
        <v>9.5970875882265591E-2</v>
      </c>
    </row>
    <row r="78" spans="1:10" x14ac:dyDescent="0.3">
      <c r="A78">
        <v>60</v>
      </c>
      <c r="B78" t="s">
        <v>640</v>
      </c>
      <c r="C78" t="s">
        <v>641</v>
      </c>
      <c r="D78">
        <v>51.215259549999999</v>
      </c>
      <c r="E78">
        <v>4.4094471899999998</v>
      </c>
      <c r="H78">
        <v>51.215259549999999</v>
      </c>
      <c r="I78">
        <v>4.4094471899999998</v>
      </c>
      <c r="J78">
        <v>9.5776106639951369E-2</v>
      </c>
    </row>
    <row r="79" spans="1:10" x14ac:dyDescent="0.3">
      <c r="A79">
        <v>65</v>
      </c>
      <c r="B79" t="s">
        <v>640</v>
      </c>
      <c r="C79" t="s">
        <v>646</v>
      </c>
      <c r="D79">
        <v>51.215259549999999</v>
      </c>
      <c r="E79">
        <v>4.4094471899999998</v>
      </c>
      <c r="H79">
        <v>51.215259549999999</v>
      </c>
      <c r="I79">
        <v>4.4094471899999998</v>
      </c>
      <c r="J79">
        <v>9.5776106639951369E-2</v>
      </c>
    </row>
    <row r="80" spans="1:10" x14ac:dyDescent="0.3">
      <c r="A80">
        <v>66</v>
      </c>
      <c r="B80" t="s">
        <v>640</v>
      </c>
      <c r="C80" t="s">
        <v>647</v>
      </c>
      <c r="D80">
        <v>51.215259549999999</v>
      </c>
      <c r="E80">
        <v>4.4094471899999998</v>
      </c>
      <c r="H80">
        <v>51.215259549999999</v>
      </c>
      <c r="I80">
        <v>4.4094471899999998</v>
      </c>
      <c r="J80">
        <v>9.5776106639951369E-2</v>
      </c>
    </row>
    <row r="81" spans="1:10" x14ac:dyDescent="0.3">
      <c r="A81">
        <v>67</v>
      </c>
      <c r="B81" t="s">
        <v>640</v>
      </c>
      <c r="C81" t="s">
        <v>648</v>
      </c>
      <c r="D81">
        <v>51.215259549999999</v>
      </c>
      <c r="E81">
        <v>4.4094471899999998</v>
      </c>
      <c r="H81">
        <v>51.215259549999999</v>
      </c>
      <c r="I81">
        <v>4.4094471899999998</v>
      </c>
      <c r="J81">
        <v>9.5776106639951369E-2</v>
      </c>
    </row>
    <row r="82" spans="1:10" x14ac:dyDescent="0.3">
      <c r="A82">
        <v>81</v>
      </c>
      <c r="B82" t="s">
        <v>640</v>
      </c>
      <c r="C82" t="s">
        <v>662</v>
      </c>
      <c r="D82">
        <v>51.215259549999999</v>
      </c>
      <c r="E82">
        <v>4.4094471899999998</v>
      </c>
      <c r="H82">
        <v>51.215259549999999</v>
      </c>
      <c r="I82">
        <v>4.4094471899999998</v>
      </c>
      <c r="J82">
        <v>9.5776106639951369E-2</v>
      </c>
    </row>
    <row r="83" spans="1:10" x14ac:dyDescent="0.3">
      <c r="A83">
        <v>444</v>
      </c>
      <c r="B83" t="s">
        <v>661</v>
      </c>
      <c r="C83" t="s">
        <v>668</v>
      </c>
      <c r="D83">
        <v>51.2153244</v>
      </c>
      <c r="E83">
        <v>4.4093174900000003</v>
      </c>
      <c r="F83">
        <v>51.215122219999998</v>
      </c>
      <c r="G83">
        <v>4.4093608900000003</v>
      </c>
      <c r="H83">
        <v>51.215223309999999</v>
      </c>
      <c r="I83">
        <v>4.4093391900000007</v>
      </c>
      <c r="J83">
        <v>9.5048008861060226E-2</v>
      </c>
    </row>
    <row r="84" spans="1:10" x14ac:dyDescent="0.3">
      <c r="A84">
        <v>418</v>
      </c>
      <c r="B84" t="s">
        <v>658</v>
      </c>
      <c r="C84" t="s">
        <v>666</v>
      </c>
      <c r="D84">
        <v>51.215286249999998</v>
      </c>
      <c r="E84">
        <v>4.4094266900000001</v>
      </c>
      <c r="F84">
        <v>51.215229030000003</v>
      </c>
      <c r="G84">
        <v>4.4095597299999998</v>
      </c>
      <c r="H84">
        <v>51.215257639999997</v>
      </c>
      <c r="I84">
        <v>4.4094932099999999</v>
      </c>
      <c r="J84">
        <v>9.4487876541531179E-2</v>
      </c>
    </row>
    <row r="85" spans="1:10" x14ac:dyDescent="0.3">
      <c r="A85">
        <v>84</v>
      </c>
      <c r="B85" t="s">
        <v>640</v>
      </c>
      <c r="C85" t="s">
        <v>665</v>
      </c>
      <c r="D85">
        <v>51.215259549999999</v>
      </c>
      <c r="E85">
        <v>4.4094471899999998</v>
      </c>
      <c r="F85">
        <v>51.21503448</v>
      </c>
      <c r="G85">
        <v>4.4088578199999997</v>
      </c>
      <c r="H85">
        <v>51.215147014999999</v>
      </c>
      <c r="I85">
        <v>4.4091525049999998</v>
      </c>
      <c r="J85">
        <v>9.4346113963136746E-2</v>
      </c>
    </row>
    <row r="86" spans="1:10" x14ac:dyDescent="0.3">
      <c r="A86">
        <v>58</v>
      </c>
      <c r="B86" t="s">
        <v>639</v>
      </c>
      <c r="C86" t="s">
        <v>667</v>
      </c>
      <c r="D86">
        <v>51.214797969999999</v>
      </c>
      <c r="E86">
        <v>4.4097375899999998</v>
      </c>
      <c r="F86">
        <v>51.215778350000001</v>
      </c>
      <c r="G86">
        <v>4.4105615599999997</v>
      </c>
      <c r="H86">
        <v>51.21528816</v>
      </c>
      <c r="I86">
        <v>4.4101495750000002</v>
      </c>
      <c r="J86">
        <v>9.396186869913993E-2</v>
      </c>
    </row>
    <row r="87" spans="1:10" x14ac:dyDescent="0.3">
      <c r="A87">
        <v>85</v>
      </c>
      <c r="B87" t="s">
        <v>640</v>
      </c>
      <c r="C87" t="s">
        <v>666</v>
      </c>
      <c r="D87">
        <v>51.215259549999999</v>
      </c>
      <c r="E87">
        <v>4.4094471899999998</v>
      </c>
      <c r="F87">
        <v>51.215229030000003</v>
      </c>
      <c r="G87">
        <v>4.4095597299999998</v>
      </c>
      <c r="H87">
        <v>51.215244290000001</v>
      </c>
      <c r="I87">
        <v>4.4095034599999998</v>
      </c>
      <c r="J87">
        <v>9.285219406638219E-2</v>
      </c>
    </row>
    <row r="88" spans="1:10" x14ac:dyDescent="0.3">
      <c r="A88">
        <v>420</v>
      </c>
      <c r="B88" t="s">
        <v>658</v>
      </c>
      <c r="C88" t="s">
        <v>668</v>
      </c>
      <c r="D88">
        <v>51.215286249999998</v>
      </c>
      <c r="E88">
        <v>4.4094266900000001</v>
      </c>
      <c r="F88">
        <v>51.215122219999998</v>
      </c>
      <c r="G88">
        <v>4.4093608900000003</v>
      </c>
      <c r="H88">
        <v>51.215204235000002</v>
      </c>
      <c r="I88">
        <v>4.4093937900000002</v>
      </c>
      <c r="J88">
        <v>9.1515481458174119E-2</v>
      </c>
    </row>
    <row r="89" spans="1:10" x14ac:dyDescent="0.3">
      <c r="A89">
        <v>338</v>
      </c>
      <c r="B89" t="s">
        <v>652</v>
      </c>
      <c r="C89" t="s">
        <v>661</v>
      </c>
      <c r="D89">
        <v>51.215141299999999</v>
      </c>
      <c r="E89">
        <v>4.40975904</v>
      </c>
      <c r="F89">
        <v>51.2153244</v>
      </c>
      <c r="G89">
        <v>4.4093174900000003</v>
      </c>
      <c r="H89">
        <v>51.21523285</v>
      </c>
      <c r="I89">
        <v>4.4095382650000001</v>
      </c>
      <c r="J89">
        <v>9.0884855741368203E-2</v>
      </c>
    </row>
    <row r="90" spans="1:10" x14ac:dyDescent="0.3">
      <c r="A90">
        <v>460</v>
      </c>
      <c r="B90" t="s">
        <v>665</v>
      </c>
      <c r="C90" t="s">
        <v>666</v>
      </c>
      <c r="D90">
        <v>51.21503448</v>
      </c>
      <c r="E90">
        <v>4.4088578199999997</v>
      </c>
      <c r="F90">
        <v>51.215229030000003</v>
      </c>
      <c r="G90">
        <v>4.4095597299999998</v>
      </c>
      <c r="H90">
        <v>51.215131755000002</v>
      </c>
      <c r="I90">
        <v>4.4092087749999997</v>
      </c>
      <c r="J90">
        <v>9.0726114426569637E-2</v>
      </c>
    </row>
    <row r="91" spans="1:10" x14ac:dyDescent="0.3">
      <c r="A91">
        <v>139</v>
      </c>
      <c r="B91" t="s">
        <v>642</v>
      </c>
      <c r="C91" t="s">
        <v>667</v>
      </c>
      <c r="D91">
        <v>51.214679719999999</v>
      </c>
      <c r="E91">
        <v>4.4100894899999998</v>
      </c>
      <c r="F91">
        <v>51.215778350000001</v>
      </c>
      <c r="G91">
        <v>4.4105615599999997</v>
      </c>
      <c r="H91">
        <v>51.215229035</v>
      </c>
      <c r="I91">
        <v>4.4103255249999993</v>
      </c>
      <c r="J91">
        <v>9.0391818782259048E-2</v>
      </c>
    </row>
    <row r="92" spans="1:10" x14ac:dyDescent="0.3">
      <c r="A92">
        <v>462</v>
      </c>
      <c r="B92" t="s">
        <v>665</v>
      </c>
      <c r="C92" t="s">
        <v>668</v>
      </c>
      <c r="D92">
        <v>51.21503448</v>
      </c>
      <c r="E92">
        <v>4.4088578199999997</v>
      </c>
      <c r="F92">
        <v>51.215122219999998</v>
      </c>
      <c r="G92">
        <v>4.4093608900000003</v>
      </c>
      <c r="H92">
        <v>51.215078349999999</v>
      </c>
      <c r="I92">
        <v>4.409109355</v>
      </c>
      <c r="J92">
        <v>9.0105442683072717E-2</v>
      </c>
    </row>
    <row r="93" spans="1:10" x14ac:dyDescent="0.3">
      <c r="A93">
        <v>112</v>
      </c>
      <c r="B93" t="s">
        <v>641</v>
      </c>
      <c r="C93" t="s">
        <v>666</v>
      </c>
      <c r="F93">
        <v>51.215229030000003</v>
      </c>
      <c r="G93">
        <v>4.4095597299999998</v>
      </c>
      <c r="H93">
        <v>51.215229030000003</v>
      </c>
      <c r="I93">
        <v>4.4095597299999998</v>
      </c>
      <c r="J93">
        <v>9.0035983643039358E-2</v>
      </c>
    </row>
    <row r="94" spans="1:10" x14ac:dyDescent="0.3">
      <c r="A94">
        <v>232</v>
      </c>
      <c r="B94" t="s">
        <v>646</v>
      </c>
      <c r="C94" t="s">
        <v>666</v>
      </c>
      <c r="F94">
        <v>51.215229030000003</v>
      </c>
      <c r="G94">
        <v>4.4095597299999998</v>
      </c>
      <c r="H94">
        <v>51.215229030000003</v>
      </c>
      <c r="I94">
        <v>4.4095597299999998</v>
      </c>
      <c r="J94">
        <v>9.0035983643039358E-2</v>
      </c>
    </row>
    <row r="95" spans="1:10" x14ac:dyDescent="0.3">
      <c r="A95">
        <v>253</v>
      </c>
      <c r="B95" t="s">
        <v>647</v>
      </c>
      <c r="C95" t="s">
        <v>666</v>
      </c>
      <c r="F95">
        <v>51.215229030000003</v>
      </c>
      <c r="G95">
        <v>4.4095597299999998</v>
      </c>
      <c r="H95">
        <v>51.215229030000003</v>
      </c>
      <c r="I95">
        <v>4.4095597299999998</v>
      </c>
      <c r="J95">
        <v>9.0035983643039358E-2</v>
      </c>
    </row>
    <row r="96" spans="1:10" x14ac:dyDescent="0.3">
      <c r="A96">
        <v>273</v>
      </c>
      <c r="B96" t="s">
        <v>648</v>
      </c>
      <c r="C96" t="s">
        <v>666</v>
      </c>
      <c r="F96">
        <v>51.215229030000003</v>
      </c>
      <c r="G96">
        <v>4.4095597299999998</v>
      </c>
      <c r="H96">
        <v>51.215229030000003</v>
      </c>
      <c r="I96">
        <v>4.4095597299999998</v>
      </c>
      <c r="J96">
        <v>9.0035983643039358E-2</v>
      </c>
    </row>
    <row r="97" spans="1:10" x14ac:dyDescent="0.3">
      <c r="A97">
        <v>448</v>
      </c>
      <c r="B97" t="s">
        <v>662</v>
      </c>
      <c r="C97" t="s">
        <v>666</v>
      </c>
      <c r="F97">
        <v>51.215229030000003</v>
      </c>
      <c r="G97">
        <v>4.4095597299999998</v>
      </c>
      <c r="H97">
        <v>51.215229030000003</v>
      </c>
      <c r="I97">
        <v>4.4095597299999998</v>
      </c>
      <c r="J97">
        <v>9.0035983643039358E-2</v>
      </c>
    </row>
    <row r="98" spans="1:10" x14ac:dyDescent="0.3">
      <c r="A98">
        <v>87</v>
      </c>
      <c r="B98" t="s">
        <v>640</v>
      </c>
      <c r="C98" t="s">
        <v>668</v>
      </c>
      <c r="D98">
        <v>51.215259549999999</v>
      </c>
      <c r="E98">
        <v>4.4094471899999998</v>
      </c>
      <c r="F98">
        <v>51.215122219999998</v>
      </c>
      <c r="G98">
        <v>4.4093608900000003</v>
      </c>
      <c r="H98">
        <v>51.215190884999998</v>
      </c>
      <c r="I98">
        <v>4.4094040400000001</v>
      </c>
      <c r="J98">
        <v>8.9868777123227453E-2</v>
      </c>
    </row>
    <row r="99" spans="1:10" x14ac:dyDescent="0.3">
      <c r="A99">
        <v>436</v>
      </c>
      <c r="B99" t="s">
        <v>660</v>
      </c>
      <c r="C99" t="s">
        <v>667</v>
      </c>
      <c r="D99">
        <v>51.214694979999997</v>
      </c>
      <c r="E99">
        <v>4.4098682399999998</v>
      </c>
      <c r="F99">
        <v>51.215778350000001</v>
      </c>
      <c r="G99">
        <v>4.4105615599999997</v>
      </c>
      <c r="H99">
        <v>51.215236664999999</v>
      </c>
      <c r="I99">
        <v>4.4102148999999997</v>
      </c>
      <c r="J99">
        <v>8.9200589279203019E-2</v>
      </c>
    </row>
    <row r="100" spans="1:10" x14ac:dyDescent="0.3">
      <c r="A100">
        <v>211</v>
      </c>
      <c r="B100" t="s">
        <v>645</v>
      </c>
      <c r="C100" t="s">
        <v>667</v>
      </c>
      <c r="D100">
        <v>51.214637760000002</v>
      </c>
      <c r="E100">
        <v>4.4101080899999996</v>
      </c>
      <c r="F100">
        <v>51.215778350000001</v>
      </c>
      <c r="G100">
        <v>4.4105615599999997</v>
      </c>
      <c r="H100">
        <v>51.215208055000012</v>
      </c>
      <c r="I100">
        <v>4.4103348249999996</v>
      </c>
      <c r="J100">
        <v>8.8372961548796661E-2</v>
      </c>
    </row>
    <row r="101" spans="1:10" x14ac:dyDescent="0.3">
      <c r="A101">
        <v>335</v>
      </c>
      <c r="B101" t="s">
        <v>652</v>
      </c>
      <c r="C101" t="s">
        <v>658</v>
      </c>
      <c r="D101">
        <v>51.215141299999999</v>
      </c>
      <c r="E101">
        <v>4.40975904</v>
      </c>
      <c r="F101">
        <v>51.215286249999998</v>
      </c>
      <c r="G101">
        <v>4.4094266900000001</v>
      </c>
      <c r="H101">
        <v>51.215213775000002</v>
      </c>
      <c r="I101">
        <v>4.4095928649999996</v>
      </c>
      <c r="J101">
        <v>8.7760941106092227E-2</v>
      </c>
    </row>
    <row r="102" spans="1:10" x14ac:dyDescent="0.3">
      <c r="A102">
        <v>293</v>
      </c>
      <c r="B102" t="s">
        <v>649</v>
      </c>
      <c r="C102" t="s">
        <v>667</v>
      </c>
      <c r="D102">
        <v>51.214645390000001</v>
      </c>
      <c r="E102">
        <v>4.4099502599999996</v>
      </c>
      <c r="F102">
        <v>51.215778350000001</v>
      </c>
      <c r="G102">
        <v>4.4105615599999997</v>
      </c>
      <c r="H102">
        <v>51.215211869999997</v>
      </c>
      <c r="I102">
        <v>4.4102559100000001</v>
      </c>
      <c r="J102">
        <v>8.7203175852442832E-2</v>
      </c>
    </row>
    <row r="103" spans="1:10" x14ac:dyDescent="0.3">
      <c r="A103">
        <v>464</v>
      </c>
      <c r="B103" t="s">
        <v>666</v>
      </c>
      <c r="C103" t="s">
        <v>668</v>
      </c>
      <c r="D103">
        <v>51.215229030000003</v>
      </c>
      <c r="E103">
        <v>4.4095597299999998</v>
      </c>
      <c r="F103">
        <v>51.215122219999998</v>
      </c>
      <c r="G103">
        <v>4.4093608900000003</v>
      </c>
      <c r="H103">
        <v>51.215175625000001</v>
      </c>
      <c r="I103">
        <v>4.40946031</v>
      </c>
      <c r="J103">
        <v>8.6759530169650073E-2</v>
      </c>
    </row>
    <row r="104" spans="1:10" x14ac:dyDescent="0.3">
      <c r="A104">
        <v>71</v>
      </c>
      <c r="B104" t="s">
        <v>640</v>
      </c>
      <c r="C104" t="s">
        <v>652</v>
      </c>
      <c r="D104">
        <v>51.215259549999999</v>
      </c>
      <c r="E104">
        <v>4.4094471899999998</v>
      </c>
      <c r="F104">
        <v>51.215141299999999</v>
      </c>
      <c r="G104">
        <v>4.40975904</v>
      </c>
      <c r="H104">
        <v>51.215200424999999</v>
      </c>
      <c r="I104">
        <v>4.4096031149999986</v>
      </c>
      <c r="J104">
        <v>8.6139108767730385E-2</v>
      </c>
    </row>
    <row r="105" spans="1:10" x14ac:dyDescent="0.3">
      <c r="A105">
        <v>114</v>
      </c>
      <c r="B105" t="s">
        <v>641</v>
      </c>
      <c r="C105" t="s">
        <v>668</v>
      </c>
      <c r="F105">
        <v>51.215122219999998</v>
      </c>
      <c r="G105">
        <v>4.4093608900000003</v>
      </c>
      <c r="H105">
        <v>51.215122219999998</v>
      </c>
      <c r="I105">
        <v>4.4093608900000003</v>
      </c>
      <c r="J105">
        <v>8.4346849738254848E-2</v>
      </c>
    </row>
    <row r="106" spans="1:10" x14ac:dyDescent="0.3">
      <c r="A106">
        <v>234</v>
      </c>
      <c r="B106" t="s">
        <v>646</v>
      </c>
      <c r="C106" t="s">
        <v>668</v>
      </c>
      <c r="F106">
        <v>51.215122219999998</v>
      </c>
      <c r="G106">
        <v>4.4093608900000003</v>
      </c>
      <c r="H106">
        <v>51.215122219999998</v>
      </c>
      <c r="I106">
        <v>4.4093608900000003</v>
      </c>
      <c r="J106">
        <v>8.4346849738254848E-2</v>
      </c>
    </row>
    <row r="107" spans="1:10" x14ac:dyDescent="0.3">
      <c r="A107">
        <v>255</v>
      </c>
      <c r="B107" t="s">
        <v>647</v>
      </c>
      <c r="C107" t="s">
        <v>668</v>
      </c>
      <c r="F107">
        <v>51.215122219999998</v>
      </c>
      <c r="G107">
        <v>4.4093608900000003</v>
      </c>
      <c r="H107">
        <v>51.215122219999998</v>
      </c>
      <c r="I107">
        <v>4.4093608900000003</v>
      </c>
      <c r="J107">
        <v>8.4346849738254848E-2</v>
      </c>
    </row>
    <row r="108" spans="1:10" x14ac:dyDescent="0.3">
      <c r="A108">
        <v>275</v>
      </c>
      <c r="B108" t="s">
        <v>648</v>
      </c>
      <c r="C108" t="s">
        <v>668</v>
      </c>
      <c r="F108">
        <v>51.215122219999998</v>
      </c>
      <c r="G108">
        <v>4.4093608900000003</v>
      </c>
      <c r="H108">
        <v>51.215122219999998</v>
      </c>
      <c r="I108">
        <v>4.4093608900000003</v>
      </c>
      <c r="J108">
        <v>8.4346849738254848E-2</v>
      </c>
    </row>
    <row r="109" spans="1:10" x14ac:dyDescent="0.3">
      <c r="A109">
        <v>450</v>
      </c>
      <c r="B109" t="s">
        <v>662</v>
      </c>
      <c r="C109" t="s">
        <v>668</v>
      </c>
      <c r="F109">
        <v>51.215122219999998</v>
      </c>
      <c r="G109">
        <v>4.4093608900000003</v>
      </c>
      <c r="H109">
        <v>51.215122219999998</v>
      </c>
      <c r="I109">
        <v>4.4093608900000003</v>
      </c>
      <c r="J109">
        <v>8.4346849738254848E-2</v>
      </c>
    </row>
    <row r="110" spans="1:10" x14ac:dyDescent="0.3">
      <c r="A110">
        <v>403</v>
      </c>
      <c r="B110" t="s">
        <v>657</v>
      </c>
      <c r="C110" t="s">
        <v>661</v>
      </c>
      <c r="D110">
        <v>51.215007780000001</v>
      </c>
      <c r="E110">
        <v>4.4097266199999998</v>
      </c>
      <c r="F110">
        <v>51.2153244</v>
      </c>
      <c r="G110">
        <v>4.4093174900000003</v>
      </c>
      <c r="H110">
        <v>51.215166089999997</v>
      </c>
      <c r="I110">
        <v>4.4095220550000001</v>
      </c>
      <c r="J110">
        <v>8.4219313429353834E-2</v>
      </c>
    </row>
    <row r="111" spans="1:10" x14ac:dyDescent="0.3">
      <c r="A111">
        <v>343</v>
      </c>
      <c r="B111" t="s">
        <v>652</v>
      </c>
      <c r="C111" t="s">
        <v>666</v>
      </c>
      <c r="D111">
        <v>51.215141299999999</v>
      </c>
      <c r="E111">
        <v>4.40975904</v>
      </c>
      <c r="F111">
        <v>51.215229030000003</v>
      </c>
      <c r="G111">
        <v>4.4095597299999998</v>
      </c>
      <c r="H111">
        <v>51.215185165000001</v>
      </c>
      <c r="I111">
        <v>4.4096593849999994</v>
      </c>
      <c r="J111">
        <v>8.3521598728506841E-2</v>
      </c>
    </row>
    <row r="112" spans="1:10" x14ac:dyDescent="0.3">
      <c r="A112">
        <v>305</v>
      </c>
      <c r="B112" t="s">
        <v>650</v>
      </c>
      <c r="C112" t="s">
        <v>661</v>
      </c>
      <c r="D112">
        <v>51.214977259999998</v>
      </c>
      <c r="E112">
        <v>4.4097018200000004</v>
      </c>
      <c r="F112">
        <v>51.2153244</v>
      </c>
      <c r="G112">
        <v>4.4093174900000003</v>
      </c>
      <c r="H112">
        <v>51.215150829999999</v>
      </c>
      <c r="I112">
        <v>4.4095096550000008</v>
      </c>
      <c r="J112">
        <v>8.2929904017094033E-2</v>
      </c>
    </row>
    <row r="113" spans="1:10" x14ac:dyDescent="0.3">
      <c r="A113">
        <v>342</v>
      </c>
      <c r="B113" t="s">
        <v>652</v>
      </c>
      <c r="C113" t="s">
        <v>665</v>
      </c>
      <c r="D113">
        <v>51.215141299999999</v>
      </c>
      <c r="E113">
        <v>4.40975904</v>
      </c>
      <c r="F113">
        <v>51.21503448</v>
      </c>
      <c r="G113">
        <v>4.4088578199999997</v>
      </c>
      <c r="H113">
        <v>51.21508789</v>
      </c>
      <c r="I113">
        <v>4.4093084299999994</v>
      </c>
      <c r="J113">
        <v>8.2865954481694037E-2</v>
      </c>
    </row>
    <row r="114" spans="1:10" x14ac:dyDescent="0.3">
      <c r="A114">
        <v>400</v>
      </c>
      <c r="B114" t="s">
        <v>657</v>
      </c>
      <c r="C114" t="s">
        <v>658</v>
      </c>
      <c r="D114">
        <v>51.215007780000001</v>
      </c>
      <c r="E114">
        <v>4.4097266199999998</v>
      </c>
      <c r="F114">
        <v>51.215286249999998</v>
      </c>
      <c r="G114">
        <v>4.4094266900000001</v>
      </c>
      <c r="H114">
        <v>51.215147014999999</v>
      </c>
      <c r="I114">
        <v>4.4095766550000004</v>
      </c>
      <c r="J114">
        <v>8.0979757088341875E-2</v>
      </c>
    </row>
    <row r="115" spans="1:10" x14ac:dyDescent="0.3">
      <c r="A115">
        <v>328</v>
      </c>
      <c r="B115" t="s">
        <v>651</v>
      </c>
      <c r="C115" t="s">
        <v>667</v>
      </c>
      <c r="D115">
        <v>51.214569089999998</v>
      </c>
      <c r="E115">
        <v>4.4095978699999998</v>
      </c>
      <c r="F115">
        <v>51.215778350000001</v>
      </c>
      <c r="G115">
        <v>4.4105615599999997</v>
      </c>
      <c r="H115">
        <v>51.215173720000003</v>
      </c>
      <c r="I115">
        <v>4.4100797150000002</v>
      </c>
      <c r="J115">
        <v>8.0670231406745549E-2</v>
      </c>
    </row>
    <row r="116" spans="1:10" x14ac:dyDescent="0.3">
      <c r="A116">
        <v>359</v>
      </c>
      <c r="B116" t="s">
        <v>653</v>
      </c>
      <c r="C116" t="s">
        <v>667</v>
      </c>
      <c r="D116">
        <v>51.214538570000002</v>
      </c>
      <c r="E116">
        <v>4.4098539399999996</v>
      </c>
      <c r="F116">
        <v>51.215778350000001</v>
      </c>
      <c r="G116">
        <v>4.4105615599999997</v>
      </c>
      <c r="H116">
        <v>51.215158459999998</v>
      </c>
      <c r="I116">
        <v>4.4102077499999996</v>
      </c>
      <c r="J116">
        <v>8.0619655913425445E-2</v>
      </c>
    </row>
    <row r="117" spans="1:10" x14ac:dyDescent="0.3">
      <c r="A117">
        <v>164</v>
      </c>
      <c r="B117" t="s">
        <v>643</v>
      </c>
      <c r="C117" t="s">
        <v>667</v>
      </c>
      <c r="D117">
        <v>51.214572910000001</v>
      </c>
      <c r="E117">
        <v>4.4093680400000004</v>
      </c>
      <c r="F117">
        <v>51.215778350000001</v>
      </c>
      <c r="G117">
        <v>4.4105615599999997</v>
      </c>
      <c r="H117">
        <v>51.215175629999997</v>
      </c>
      <c r="I117">
        <v>4.4099648</v>
      </c>
      <c r="J117">
        <v>8.0270267766856904E-2</v>
      </c>
    </row>
    <row r="118" spans="1:10" x14ac:dyDescent="0.3">
      <c r="A118">
        <v>367</v>
      </c>
      <c r="B118" t="s">
        <v>654</v>
      </c>
      <c r="C118" t="s">
        <v>661</v>
      </c>
      <c r="D118">
        <v>51.214927670000002</v>
      </c>
      <c r="E118">
        <v>4.4097118399999999</v>
      </c>
      <c r="F118">
        <v>51.2153244</v>
      </c>
      <c r="G118">
        <v>4.4093174900000003</v>
      </c>
      <c r="H118">
        <v>51.215126034999997</v>
      </c>
      <c r="I118">
        <v>4.4095146649999997</v>
      </c>
      <c r="J118">
        <v>8.0232198675764463E-2</v>
      </c>
    </row>
    <row r="119" spans="1:10" x14ac:dyDescent="0.3">
      <c r="A119">
        <v>345</v>
      </c>
      <c r="B119" t="s">
        <v>652</v>
      </c>
      <c r="C119" t="s">
        <v>668</v>
      </c>
      <c r="D119">
        <v>51.215141299999999</v>
      </c>
      <c r="E119">
        <v>4.40975904</v>
      </c>
      <c r="F119">
        <v>51.215122219999998</v>
      </c>
      <c r="G119">
        <v>4.4093608900000003</v>
      </c>
      <c r="H119">
        <v>51.215131759999998</v>
      </c>
      <c r="I119">
        <v>4.4095599649999997</v>
      </c>
      <c r="J119">
        <v>7.9739514056111793E-2</v>
      </c>
    </row>
    <row r="120" spans="1:10" x14ac:dyDescent="0.3">
      <c r="A120">
        <v>302</v>
      </c>
      <c r="B120" t="s">
        <v>650</v>
      </c>
      <c r="C120" t="s">
        <v>658</v>
      </c>
      <c r="D120">
        <v>51.214977259999998</v>
      </c>
      <c r="E120">
        <v>4.4097018200000004</v>
      </c>
      <c r="F120">
        <v>51.215286249999998</v>
      </c>
      <c r="G120">
        <v>4.4094266900000001</v>
      </c>
      <c r="H120">
        <v>51.215131755000002</v>
      </c>
      <c r="I120">
        <v>4.4095642550000003</v>
      </c>
      <c r="J120">
        <v>7.9641860991425298E-2</v>
      </c>
    </row>
    <row r="121" spans="1:10" x14ac:dyDescent="0.3">
      <c r="A121">
        <v>422</v>
      </c>
      <c r="B121" t="s">
        <v>659</v>
      </c>
      <c r="C121" t="s">
        <v>661</v>
      </c>
      <c r="D121">
        <v>51.2149353</v>
      </c>
      <c r="E121">
        <v>4.4097957599999997</v>
      </c>
      <c r="F121">
        <v>51.2153244</v>
      </c>
      <c r="G121">
        <v>4.4093174900000003</v>
      </c>
      <c r="H121">
        <v>51.215129849999997</v>
      </c>
      <c r="I121">
        <v>4.4095566249999996</v>
      </c>
      <c r="J121">
        <v>7.9615321278321341E-2</v>
      </c>
    </row>
    <row r="122" spans="1:10" x14ac:dyDescent="0.3">
      <c r="A122">
        <v>76</v>
      </c>
      <c r="B122" t="s">
        <v>640</v>
      </c>
      <c r="C122" t="s">
        <v>657</v>
      </c>
      <c r="D122">
        <v>51.215259549999999</v>
      </c>
      <c r="E122">
        <v>4.4094471899999998</v>
      </c>
      <c r="F122">
        <v>51.215007780000001</v>
      </c>
      <c r="G122">
        <v>4.4097266199999998</v>
      </c>
      <c r="H122">
        <v>51.215133665000003</v>
      </c>
      <c r="I122">
        <v>4.4095869049999994</v>
      </c>
      <c r="J122">
        <v>7.9348039712556981E-2</v>
      </c>
    </row>
    <row r="123" spans="1:10" x14ac:dyDescent="0.3">
      <c r="A123">
        <v>398</v>
      </c>
      <c r="B123" t="s">
        <v>656</v>
      </c>
      <c r="C123" t="s">
        <v>667</v>
      </c>
      <c r="D123">
        <v>51.214492800000002</v>
      </c>
      <c r="E123">
        <v>4.4099383400000001</v>
      </c>
      <c r="F123">
        <v>51.215778350000001</v>
      </c>
      <c r="G123">
        <v>4.4105615599999997</v>
      </c>
      <c r="H123">
        <v>51.215135575000012</v>
      </c>
      <c r="I123">
        <v>4.4102499499999999</v>
      </c>
      <c r="J123">
        <v>7.8918134200999385E-2</v>
      </c>
    </row>
    <row r="124" spans="1:10" x14ac:dyDescent="0.3">
      <c r="A124">
        <v>23</v>
      </c>
      <c r="B124" t="s">
        <v>637</v>
      </c>
      <c r="C124" t="s">
        <v>661</v>
      </c>
      <c r="D124">
        <v>51.214912409999997</v>
      </c>
      <c r="E124">
        <v>4.4097905199999996</v>
      </c>
      <c r="F124">
        <v>51.2153244</v>
      </c>
      <c r="G124">
        <v>4.4093174900000003</v>
      </c>
      <c r="H124">
        <v>51.215118404999998</v>
      </c>
      <c r="I124">
        <v>4.4095540050000004</v>
      </c>
      <c r="J124">
        <v>7.847654157133227E-2</v>
      </c>
    </row>
    <row r="125" spans="1:10" x14ac:dyDescent="0.3">
      <c r="A125">
        <v>69</v>
      </c>
      <c r="B125" t="s">
        <v>640</v>
      </c>
      <c r="C125" t="s">
        <v>650</v>
      </c>
      <c r="D125">
        <v>51.215259549999999</v>
      </c>
      <c r="E125">
        <v>4.4094471899999998</v>
      </c>
      <c r="F125">
        <v>51.214977259999998</v>
      </c>
      <c r="G125">
        <v>4.4097018200000004</v>
      </c>
      <c r="H125">
        <v>51.215118404999998</v>
      </c>
      <c r="I125">
        <v>4.4095745050000001</v>
      </c>
      <c r="J125">
        <v>7.8006543679596405E-2</v>
      </c>
    </row>
    <row r="126" spans="1:10" x14ac:dyDescent="0.3">
      <c r="A126">
        <v>458</v>
      </c>
      <c r="B126" t="s">
        <v>664</v>
      </c>
      <c r="C126" t="s">
        <v>667</v>
      </c>
      <c r="D126">
        <v>51.214496609999998</v>
      </c>
      <c r="E126">
        <v>4.40977526</v>
      </c>
      <c r="F126">
        <v>51.215778350000001</v>
      </c>
      <c r="G126">
        <v>4.4105615599999997</v>
      </c>
      <c r="H126">
        <v>51.215137480000003</v>
      </c>
      <c r="I126">
        <v>4.4101684099999998</v>
      </c>
      <c r="J126">
        <v>7.773355974961732E-2</v>
      </c>
    </row>
    <row r="127" spans="1:10" x14ac:dyDescent="0.3">
      <c r="A127">
        <v>98</v>
      </c>
      <c r="B127" t="s">
        <v>641</v>
      </c>
      <c r="C127" t="s">
        <v>652</v>
      </c>
      <c r="F127">
        <v>51.215141299999999</v>
      </c>
      <c r="G127">
        <v>4.40975904</v>
      </c>
      <c r="H127">
        <v>51.215141299999999</v>
      </c>
      <c r="I127">
        <v>4.40975904</v>
      </c>
      <c r="J127">
        <v>7.7389786763810087E-2</v>
      </c>
    </row>
    <row r="128" spans="1:10" x14ac:dyDescent="0.3">
      <c r="A128">
        <v>218</v>
      </c>
      <c r="B128" t="s">
        <v>646</v>
      </c>
      <c r="C128" t="s">
        <v>652</v>
      </c>
      <c r="F128">
        <v>51.215141299999999</v>
      </c>
      <c r="G128">
        <v>4.40975904</v>
      </c>
      <c r="H128">
        <v>51.215141299999999</v>
      </c>
      <c r="I128">
        <v>4.40975904</v>
      </c>
      <c r="J128">
        <v>7.7389786763810087E-2</v>
      </c>
    </row>
    <row r="129" spans="1:10" x14ac:dyDescent="0.3">
      <c r="A129">
        <v>239</v>
      </c>
      <c r="B129" t="s">
        <v>647</v>
      </c>
      <c r="C129" t="s">
        <v>652</v>
      </c>
      <c r="F129">
        <v>51.215141299999999</v>
      </c>
      <c r="G129">
        <v>4.40975904</v>
      </c>
      <c r="H129">
        <v>51.215141299999999</v>
      </c>
      <c r="I129">
        <v>4.40975904</v>
      </c>
      <c r="J129">
        <v>7.7389786763810087E-2</v>
      </c>
    </row>
    <row r="130" spans="1:10" x14ac:dyDescent="0.3">
      <c r="A130">
        <v>259</v>
      </c>
      <c r="B130" t="s">
        <v>648</v>
      </c>
      <c r="C130" t="s">
        <v>652</v>
      </c>
      <c r="F130">
        <v>51.215141299999999</v>
      </c>
      <c r="G130">
        <v>4.40975904</v>
      </c>
      <c r="H130">
        <v>51.215141299999999</v>
      </c>
      <c r="I130">
        <v>4.40975904</v>
      </c>
      <c r="J130">
        <v>7.7389786763810087E-2</v>
      </c>
    </row>
    <row r="131" spans="1:10" x14ac:dyDescent="0.3">
      <c r="A131">
        <v>339</v>
      </c>
      <c r="B131" t="s">
        <v>652</v>
      </c>
      <c r="C131" t="s">
        <v>662</v>
      </c>
      <c r="D131">
        <v>51.215141299999999</v>
      </c>
      <c r="E131">
        <v>4.40975904</v>
      </c>
      <c r="H131">
        <v>51.215141299999999</v>
      </c>
      <c r="I131">
        <v>4.40975904</v>
      </c>
      <c r="J131">
        <v>7.7389786763810087E-2</v>
      </c>
    </row>
    <row r="132" spans="1:10" x14ac:dyDescent="0.3">
      <c r="A132">
        <v>407</v>
      </c>
      <c r="B132" t="s">
        <v>657</v>
      </c>
      <c r="C132" t="s">
        <v>665</v>
      </c>
      <c r="D132">
        <v>51.215007780000001</v>
      </c>
      <c r="E132">
        <v>4.4097266199999998</v>
      </c>
      <c r="F132">
        <v>51.21503448</v>
      </c>
      <c r="G132">
        <v>4.4088578199999997</v>
      </c>
      <c r="H132">
        <v>51.215021129999997</v>
      </c>
      <c r="I132">
        <v>4.4092922199999993</v>
      </c>
      <c r="J132">
        <v>7.7298550512108669E-2</v>
      </c>
    </row>
    <row r="133" spans="1:10" x14ac:dyDescent="0.3">
      <c r="A133">
        <v>364</v>
      </c>
      <c r="B133" t="s">
        <v>654</v>
      </c>
      <c r="C133" t="s">
        <v>658</v>
      </c>
      <c r="D133">
        <v>51.214927670000002</v>
      </c>
      <c r="E133">
        <v>4.4097118399999999</v>
      </c>
      <c r="F133">
        <v>51.215286249999998</v>
      </c>
      <c r="G133">
        <v>4.4094266900000001</v>
      </c>
      <c r="H133">
        <v>51.21510696</v>
      </c>
      <c r="I133">
        <v>4.409569265</v>
      </c>
      <c r="J133">
        <v>7.6922120439017208E-2</v>
      </c>
    </row>
    <row r="134" spans="1:10" x14ac:dyDescent="0.3">
      <c r="A134">
        <v>408</v>
      </c>
      <c r="B134" t="s">
        <v>657</v>
      </c>
      <c r="C134" t="s">
        <v>666</v>
      </c>
      <c r="D134">
        <v>51.215007780000001</v>
      </c>
      <c r="E134">
        <v>4.4097266199999998</v>
      </c>
      <c r="F134">
        <v>51.215229030000003</v>
      </c>
      <c r="G134">
        <v>4.4095597299999998</v>
      </c>
      <c r="H134">
        <v>51.215118404999998</v>
      </c>
      <c r="I134">
        <v>4.4096431749999994</v>
      </c>
      <c r="J134">
        <v>7.6605251563850119E-2</v>
      </c>
    </row>
    <row r="135" spans="1:10" x14ac:dyDescent="0.3">
      <c r="A135">
        <v>309</v>
      </c>
      <c r="B135" t="s">
        <v>650</v>
      </c>
      <c r="C135" t="s">
        <v>665</v>
      </c>
      <c r="D135">
        <v>51.214977259999998</v>
      </c>
      <c r="E135">
        <v>4.4097018200000004</v>
      </c>
      <c r="F135">
        <v>51.21503448</v>
      </c>
      <c r="G135">
        <v>4.4088578199999997</v>
      </c>
      <c r="H135">
        <v>51.215005869999999</v>
      </c>
      <c r="I135">
        <v>4.4092798200000001</v>
      </c>
      <c r="J135">
        <v>7.6432308988674508E-2</v>
      </c>
    </row>
    <row r="136" spans="1:10" x14ac:dyDescent="0.3">
      <c r="A136">
        <v>411</v>
      </c>
      <c r="B136" t="s">
        <v>658</v>
      </c>
      <c r="C136" t="s">
        <v>659</v>
      </c>
      <c r="D136">
        <v>51.215286249999998</v>
      </c>
      <c r="E136">
        <v>4.4094266900000001</v>
      </c>
      <c r="F136">
        <v>51.2149353</v>
      </c>
      <c r="G136">
        <v>4.4097957599999997</v>
      </c>
      <c r="H136">
        <v>51.215110774999999</v>
      </c>
      <c r="I136">
        <v>4.4096112249999999</v>
      </c>
      <c r="J136">
        <v>7.6412279769974389E-2</v>
      </c>
    </row>
    <row r="137" spans="1:10" x14ac:dyDescent="0.3">
      <c r="A137">
        <v>73</v>
      </c>
      <c r="B137" t="s">
        <v>640</v>
      </c>
      <c r="C137" t="s">
        <v>654</v>
      </c>
      <c r="D137">
        <v>51.215259549999999</v>
      </c>
      <c r="E137">
        <v>4.4094471899999998</v>
      </c>
      <c r="F137">
        <v>51.214927670000002</v>
      </c>
      <c r="G137">
        <v>4.4097118399999999</v>
      </c>
      <c r="H137">
        <v>51.215093609999997</v>
      </c>
      <c r="I137">
        <v>4.4095795149999999</v>
      </c>
      <c r="J137">
        <v>7.5285398316304847E-2</v>
      </c>
    </row>
    <row r="138" spans="1:10" x14ac:dyDescent="0.3">
      <c r="A138">
        <v>20</v>
      </c>
      <c r="B138" t="s">
        <v>637</v>
      </c>
      <c r="C138" t="s">
        <v>658</v>
      </c>
      <c r="D138">
        <v>51.214912409999997</v>
      </c>
      <c r="E138">
        <v>4.4097905199999996</v>
      </c>
      <c r="F138">
        <v>51.215286249999998</v>
      </c>
      <c r="G138">
        <v>4.4094266900000001</v>
      </c>
      <c r="H138">
        <v>51.215099330000001</v>
      </c>
      <c r="I138">
        <v>4.4096086049999998</v>
      </c>
      <c r="J138">
        <v>7.5251679076573333E-2</v>
      </c>
    </row>
    <row r="139" spans="1:10" x14ac:dyDescent="0.3">
      <c r="A139">
        <v>310</v>
      </c>
      <c r="B139" t="s">
        <v>650</v>
      </c>
      <c r="C139" t="s">
        <v>666</v>
      </c>
      <c r="D139">
        <v>51.214977259999998</v>
      </c>
      <c r="E139">
        <v>4.4097018200000004</v>
      </c>
      <c r="F139">
        <v>51.215229030000003</v>
      </c>
      <c r="G139">
        <v>4.4095597299999998</v>
      </c>
      <c r="H139">
        <v>51.215103145</v>
      </c>
      <c r="I139">
        <v>4.4096307750000001</v>
      </c>
      <c r="J139">
        <v>7.5208125897197012E-2</v>
      </c>
    </row>
    <row r="140" spans="1:10" x14ac:dyDescent="0.3">
      <c r="A140">
        <v>78</v>
      </c>
      <c r="B140" t="s">
        <v>640</v>
      </c>
      <c r="C140" t="s">
        <v>659</v>
      </c>
      <c r="D140">
        <v>51.215259549999999</v>
      </c>
      <c r="E140">
        <v>4.4094471899999998</v>
      </c>
      <c r="F140">
        <v>51.2149353</v>
      </c>
      <c r="G140">
        <v>4.4097957599999997</v>
      </c>
      <c r="H140">
        <v>51.215097425000003</v>
      </c>
      <c r="I140">
        <v>4.4096214749999998</v>
      </c>
      <c r="J140">
        <v>7.4783880547083945E-2</v>
      </c>
    </row>
    <row r="141" spans="1:10" x14ac:dyDescent="0.3">
      <c r="A141">
        <v>371</v>
      </c>
      <c r="B141" t="s">
        <v>654</v>
      </c>
      <c r="C141" t="s">
        <v>665</v>
      </c>
      <c r="D141">
        <v>51.214927670000002</v>
      </c>
      <c r="E141">
        <v>4.4097118399999999</v>
      </c>
      <c r="F141">
        <v>51.21503448</v>
      </c>
      <c r="G141">
        <v>4.4088578199999997</v>
      </c>
      <c r="H141">
        <v>51.214981074999997</v>
      </c>
      <c r="I141">
        <v>4.4092848299999998</v>
      </c>
      <c r="J141">
        <v>7.4023266832512313E-2</v>
      </c>
    </row>
    <row r="142" spans="1:10" x14ac:dyDescent="0.3">
      <c r="A142">
        <v>2</v>
      </c>
      <c r="B142" t="s">
        <v>637</v>
      </c>
      <c r="C142" t="s">
        <v>640</v>
      </c>
      <c r="D142">
        <v>51.214912409999997</v>
      </c>
      <c r="E142">
        <v>4.4097905199999996</v>
      </c>
      <c r="F142">
        <v>51.215259549999999</v>
      </c>
      <c r="G142">
        <v>4.4094471899999998</v>
      </c>
      <c r="H142">
        <v>51.215085979999998</v>
      </c>
      <c r="I142">
        <v>4.4096188549999997</v>
      </c>
      <c r="J142">
        <v>7.3621499702344204E-2</v>
      </c>
    </row>
    <row r="143" spans="1:10" x14ac:dyDescent="0.3">
      <c r="A143">
        <v>52</v>
      </c>
      <c r="B143" t="s">
        <v>639</v>
      </c>
      <c r="C143" t="s">
        <v>661</v>
      </c>
      <c r="D143">
        <v>51.214797969999999</v>
      </c>
      <c r="E143">
        <v>4.4097375899999998</v>
      </c>
      <c r="F143">
        <v>51.2153244</v>
      </c>
      <c r="G143">
        <v>4.4093174900000003</v>
      </c>
      <c r="H143">
        <v>51.215061185000003</v>
      </c>
      <c r="I143">
        <v>4.40952754</v>
      </c>
      <c r="J143">
        <v>7.3211431231802335E-2</v>
      </c>
    </row>
    <row r="144" spans="1:10" x14ac:dyDescent="0.3">
      <c r="A144">
        <v>410</v>
      </c>
      <c r="B144" t="s">
        <v>657</v>
      </c>
      <c r="C144" t="s">
        <v>668</v>
      </c>
      <c r="D144">
        <v>51.215007780000001</v>
      </c>
      <c r="E144">
        <v>4.4097266199999998</v>
      </c>
      <c r="F144">
        <v>51.215122219999998</v>
      </c>
      <c r="G144">
        <v>4.4093608900000003</v>
      </c>
      <c r="H144">
        <v>51.215065000000003</v>
      </c>
      <c r="I144">
        <v>4.4095437549999996</v>
      </c>
      <c r="J144">
        <v>7.317581920793019E-2</v>
      </c>
    </row>
    <row r="145" spans="1:10" x14ac:dyDescent="0.3">
      <c r="A145">
        <v>426</v>
      </c>
      <c r="B145" t="s">
        <v>659</v>
      </c>
      <c r="C145" t="s">
        <v>665</v>
      </c>
      <c r="D145">
        <v>51.2149353</v>
      </c>
      <c r="E145">
        <v>4.4097957599999997</v>
      </c>
      <c r="F145">
        <v>51.21503448</v>
      </c>
      <c r="G145">
        <v>4.4088578199999997</v>
      </c>
      <c r="H145">
        <v>51.214984889999997</v>
      </c>
      <c r="I145">
        <v>4.4093267899999997</v>
      </c>
      <c r="J145">
        <v>7.2619464152275104E-2</v>
      </c>
    </row>
    <row r="146" spans="1:10" x14ac:dyDescent="0.3">
      <c r="A146">
        <v>372</v>
      </c>
      <c r="B146" t="s">
        <v>654</v>
      </c>
      <c r="C146" t="s">
        <v>666</v>
      </c>
      <c r="D146">
        <v>51.214927670000002</v>
      </c>
      <c r="E146">
        <v>4.4097118399999999</v>
      </c>
      <c r="F146">
        <v>51.215229030000003</v>
      </c>
      <c r="G146">
        <v>4.4095597299999998</v>
      </c>
      <c r="H146">
        <v>51.215078349999999</v>
      </c>
      <c r="I146">
        <v>4.4096357849999999</v>
      </c>
      <c r="J146">
        <v>7.2465332816205485E-2</v>
      </c>
    </row>
    <row r="147" spans="1:10" x14ac:dyDescent="0.3">
      <c r="A147">
        <v>427</v>
      </c>
      <c r="B147" t="s">
        <v>659</v>
      </c>
      <c r="C147" t="s">
        <v>666</v>
      </c>
      <c r="D147">
        <v>51.2149353</v>
      </c>
      <c r="E147">
        <v>4.4097957599999997</v>
      </c>
      <c r="F147">
        <v>51.215229030000003</v>
      </c>
      <c r="G147">
        <v>4.4095597299999998</v>
      </c>
      <c r="H147">
        <v>51.215082164999998</v>
      </c>
      <c r="I147">
        <v>4.4096777449999998</v>
      </c>
      <c r="J147">
        <v>7.2093218274254051E-2</v>
      </c>
    </row>
    <row r="148" spans="1:10" x14ac:dyDescent="0.3">
      <c r="A148">
        <v>312</v>
      </c>
      <c r="B148" t="s">
        <v>650</v>
      </c>
      <c r="C148" t="s">
        <v>668</v>
      </c>
      <c r="D148">
        <v>51.214977259999998</v>
      </c>
      <c r="E148">
        <v>4.4097018200000004</v>
      </c>
      <c r="F148">
        <v>51.215122219999998</v>
      </c>
      <c r="G148">
        <v>4.4093608900000003</v>
      </c>
      <c r="H148">
        <v>51.215049739999998</v>
      </c>
      <c r="I148">
        <v>4.4095313550000004</v>
      </c>
      <c r="J148">
        <v>7.1935478949016363E-2</v>
      </c>
    </row>
    <row r="149" spans="1:10" x14ac:dyDescent="0.3">
      <c r="A149">
        <v>27</v>
      </c>
      <c r="B149" t="s">
        <v>637</v>
      </c>
      <c r="C149" t="s">
        <v>665</v>
      </c>
      <c r="D149">
        <v>51.214912409999997</v>
      </c>
      <c r="E149">
        <v>4.4097905199999996</v>
      </c>
      <c r="F149">
        <v>51.21503448</v>
      </c>
      <c r="G149">
        <v>4.4088578199999997</v>
      </c>
      <c r="H149">
        <v>51.214973444999998</v>
      </c>
      <c r="I149">
        <v>4.4093241699999997</v>
      </c>
      <c r="J149">
        <v>7.1696752968504376E-2</v>
      </c>
    </row>
    <row r="150" spans="1:10" x14ac:dyDescent="0.3">
      <c r="A150">
        <v>28</v>
      </c>
      <c r="B150" t="s">
        <v>637</v>
      </c>
      <c r="C150" t="s">
        <v>666</v>
      </c>
      <c r="D150">
        <v>51.214912409999997</v>
      </c>
      <c r="E150">
        <v>4.4097905199999996</v>
      </c>
      <c r="F150">
        <v>51.215229030000003</v>
      </c>
      <c r="G150">
        <v>4.4095597299999998</v>
      </c>
      <c r="H150">
        <v>51.21507072</v>
      </c>
      <c r="I150">
        <v>4.4096751249999997</v>
      </c>
      <c r="J150">
        <v>7.0907100435197976E-2</v>
      </c>
    </row>
    <row r="151" spans="1:10" x14ac:dyDescent="0.3">
      <c r="A151">
        <v>334</v>
      </c>
      <c r="B151" t="s">
        <v>652</v>
      </c>
      <c r="C151" t="s">
        <v>657</v>
      </c>
      <c r="D151">
        <v>51.215141299999999</v>
      </c>
      <c r="E151">
        <v>4.40975904</v>
      </c>
      <c r="F151">
        <v>51.215007780000001</v>
      </c>
      <c r="G151">
        <v>4.4097266199999998</v>
      </c>
      <c r="H151">
        <v>51.215074540000003</v>
      </c>
      <c r="I151">
        <v>4.4097428299999999</v>
      </c>
      <c r="J151">
        <v>7.0273946521963504E-2</v>
      </c>
    </row>
    <row r="152" spans="1:10" x14ac:dyDescent="0.3">
      <c r="A152">
        <v>49</v>
      </c>
      <c r="B152" t="s">
        <v>639</v>
      </c>
      <c r="C152" t="s">
        <v>658</v>
      </c>
      <c r="D152">
        <v>51.214797969999999</v>
      </c>
      <c r="E152">
        <v>4.4097375899999998</v>
      </c>
      <c r="F152">
        <v>51.215286249999998</v>
      </c>
      <c r="G152">
        <v>4.4094266900000001</v>
      </c>
      <c r="H152">
        <v>51.215042109999999</v>
      </c>
      <c r="I152">
        <v>4.4095821399999986</v>
      </c>
      <c r="J152">
        <v>6.9836458242867647E-2</v>
      </c>
    </row>
    <row r="153" spans="1:10" x14ac:dyDescent="0.3">
      <c r="A153">
        <v>374</v>
      </c>
      <c r="B153" t="s">
        <v>654</v>
      </c>
      <c r="C153" t="s">
        <v>668</v>
      </c>
      <c r="D153">
        <v>51.214927670000002</v>
      </c>
      <c r="E153">
        <v>4.4097118399999999</v>
      </c>
      <c r="F153">
        <v>51.215122219999998</v>
      </c>
      <c r="G153">
        <v>4.4093608900000003</v>
      </c>
      <c r="H153">
        <v>51.215024945000003</v>
      </c>
      <c r="I153">
        <v>4.4095363650000001</v>
      </c>
      <c r="J153">
        <v>6.9264620123278345E-2</v>
      </c>
    </row>
    <row r="154" spans="1:10" x14ac:dyDescent="0.3">
      <c r="A154">
        <v>162</v>
      </c>
      <c r="B154" t="s">
        <v>643</v>
      </c>
      <c r="C154" t="s">
        <v>665</v>
      </c>
      <c r="D154">
        <v>51.214572910000001</v>
      </c>
      <c r="E154">
        <v>4.4093680400000004</v>
      </c>
      <c r="F154">
        <v>51.21503448</v>
      </c>
      <c r="G154">
        <v>4.4088578199999997</v>
      </c>
      <c r="H154">
        <v>51.214803695000001</v>
      </c>
      <c r="I154">
        <v>4.40911293</v>
      </c>
      <c r="J154">
        <v>6.9156979541205962E-2</v>
      </c>
    </row>
    <row r="155" spans="1:10" x14ac:dyDescent="0.3">
      <c r="A155">
        <v>296</v>
      </c>
      <c r="B155" t="s">
        <v>650</v>
      </c>
      <c r="C155" t="s">
        <v>652</v>
      </c>
      <c r="D155">
        <v>51.214977259999998</v>
      </c>
      <c r="E155">
        <v>4.4097018200000004</v>
      </c>
      <c r="F155">
        <v>51.215141299999999</v>
      </c>
      <c r="G155">
        <v>4.40975904</v>
      </c>
      <c r="H155">
        <v>51.215059279999998</v>
      </c>
      <c r="I155">
        <v>4.4097304299999998</v>
      </c>
      <c r="J155">
        <v>6.8781449076960016E-2</v>
      </c>
    </row>
    <row r="156" spans="1:10" x14ac:dyDescent="0.3">
      <c r="A156">
        <v>158</v>
      </c>
      <c r="B156" t="s">
        <v>643</v>
      </c>
      <c r="C156" t="s">
        <v>661</v>
      </c>
      <c r="D156">
        <v>51.214572910000001</v>
      </c>
      <c r="E156">
        <v>4.4093680400000004</v>
      </c>
      <c r="F156">
        <v>51.2153244</v>
      </c>
      <c r="G156">
        <v>4.4093174900000003</v>
      </c>
      <c r="H156">
        <v>51.214948655000001</v>
      </c>
      <c r="I156">
        <v>4.4093427649999999</v>
      </c>
      <c r="J156">
        <v>6.8711273724194388E-2</v>
      </c>
    </row>
    <row r="157" spans="1:10" x14ac:dyDescent="0.3">
      <c r="A157">
        <v>429</v>
      </c>
      <c r="B157" t="s">
        <v>659</v>
      </c>
      <c r="C157" t="s">
        <v>668</v>
      </c>
      <c r="D157">
        <v>51.2149353</v>
      </c>
      <c r="E157">
        <v>4.4097957599999997</v>
      </c>
      <c r="F157">
        <v>51.215122219999998</v>
      </c>
      <c r="G157">
        <v>4.4093608900000003</v>
      </c>
      <c r="H157">
        <v>51.215028760000003</v>
      </c>
      <c r="I157">
        <v>4.409578325</v>
      </c>
      <c r="J157">
        <v>6.8543993620067897E-2</v>
      </c>
    </row>
    <row r="158" spans="1:10" x14ac:dyDescent="0.3">
      <c r="A158">
        <v>31</v>
      </c>
      <c r="B158" t="s">
        <v>639</v>
      </c>
      <c r="C158" t="s">
        <v>640</v>
      </c>
      <c r="D158">
        <v>51.214797969999999</v>
      </c>
      <c r="E158">
        <v>4.4097375899999998</v>
      </c>
      <c r="F158">
        <v>51.215259549999999</v>
      </c>
      <c r="G158">
        <v>4.4094471899999998</v>
      </c>
      <c r="H158">
        <v>51.215028760000003</v>
      </c>
      <c r="I158">
        <v>4.4095923900000003</v>
      </c>
      <c r="J158">
        <v>6.819603115884261E-2</v>
      </c>
    </row>
    <row r="159" spans="1:10" x14ac:dyDescent="0.3">
      <c r="A159">
        <v>56</v>
      </c>
      <c r="B159" t="s">
        <v>639</v>
      </c>
      <c r="C159" t="s">
        <v>665</v>
      </c>
      <c r="D159">
        <v>51.214797969999999</v>
      </c>
      <c r="E159">
        <v>4.4097375899999998</v>
      </c>
      <c r="F159">
        <v>51.21503448</v>
      </c>
      <c r="G159">
        <v>4.4088578199999997</v>
      </c>
      <c r="H159">
        <v>51.214916225000003</v>
      </c>
      <c r="I159">
        <v>4.4092977050000002</v>
      </c>
      <c r="J159">
        <v>6.7866826902033661E-2</v>
      </c>
    </row>
    <row r="160" spans="1:10" x14ac:dyDescent="0.3">
      <c r="A160">
        <v>454</v>
      </c>
      <c r="B160" t="s">
        <v>663</v>
      </c>
      <c r="C160" t="s">
        <v>667</v>
      </c>
      <c r="D160">
        <v>51.214328770000002</v>
      </c>
      <c r="E160">
        <v>4.4096412699999998</v>
      </c>
      <c r="F160">
        <v>51.215778350000001</v>
      </c>
      <c r="G160">
        <v>4.4105615599999997</v>
      </c>
      <c r="H160">
        <v>51.215053560000001</v>
      </c>
      <c r="I160">
        <v>4.4101014149999997</v>
      </c>
      <c r="J160">
        <v>6.7680156449720016E-2</v>
      </c>
    </row>
    <row r="161" spans="1:10" x14ac:dyDescent="0.3">
      <c r="A161">
        <v>30</v>
      </c>
      <c r="B161" t="s">
        <v>637</v>
      </c>
      <c r="C161" t="s">
        <v>668</v>
      </c>
      <c r="D161">
        <v>51.214912409999997</v>
      </c>
      <c r="E161">
        <v>4.4097905199999996</v>
      </c>
      <c r="F161">
        <v>51.215122219999998</v>
      </c>
      <c r="G161">
        <v>4.4093608900000003</v>
      </c>
      <c r="H161">
        <v>51.215017314999997</v>
      </c>
      <c r="I161">
        <v>4.409575705</v>
      </c>
      <c r="J161">
        <v>6.7426300517119661E-2</v>
      </c>
    </row>
    <row r="162" spans="1:10" x14ac:dyDescent="0.3">
      <c r="A162">
        <v>188</v>
      </c>
      <c r="B162" t="s">
        <v>644</v>
      </c>
      <c r="C162" t="s">
        <v>667</v>
      </c>
      <c r="D162">
        <v>51.214332579999997</v>
      </c>
      <c r="E162">
        <v>4.4095020299999996</v>
      </c>
      <c r="F162">
        <v>51.215778350000001</v>
      </c>
      <c r="G162">
        <v>4.4105615599999997</v>
      </c>
      <c r="H162">
        <v>51.215055464999999</v>
      </c>
      <c r="I162">
        <v>4.4100317950000001</v>
      </c>
      <c r="J162">
        <v>6.7225846748104431E-2</v>
      </c>
    </row>
    <row r="163" spans="1:10" x14ac:dyDescent="0.3">
      <c r="A163">
        <v>430</v>
      </c>
      <c r="B163" t="s">
        <v>660</v>
      </c>
      <c r="C163" t="s">
        <v>661</v>
      </c>
      <c r="D163">
        <v>51.214694979999997</v>
      </c>
      <c r="E163">
        <v>4.4098682399999998</v>
      </c>
      <c r="F163">
        <v>51.2153244</v>
      </c>
      <c r="G163">
        <v>4.4093174900000003</v>
      </c>
      <c r="H163">
        <v>51.215009690000002</v>
      </c>
      <c r="I163">
        <v>4.4095928649999996</v>
      </c>
      <c r="J163">
        <v>6.6201054663673001E-2</v>
      </c>
    </row>
    <row r="164" spans="1:10" x14ac:dyDescent="0.3">
      <c r="A164">
        <v>331</v>
      </c>
      <c r="B164" t="s">
        <v>652</v>
      </c>
      <c r="C164" t="s">
        <v>654</v>
      </c>
      <c r="D164">
        <v>51.215141299999999</v>
      </c>
      <c r="E164">
        <v>4.40975904</v>
      </c>
      <c r="F164">
        <v>51.214927670000002</v>
      </c>
      <c r="G164">
        <v>4.4097118399999999</v>
      </c>
      <c r="H164">
        <v>51.215034484999997</v>
      </c>
      <c r="I164">
        <v>4.4097354400000004</v>
      </c>
      <c r="J164">
        <v>6.6012044071582676E-2</v>
      </c>
    </row>
    <row r="165" spans="1:10" x14ac:dyDescent="0.3">
      <c r="A165">
        <v>336</v>
      </c>
      <c r="B165" t="s">
        <v>652</v>
      </c>
      <c r="C165" t="s">
        <v>659</v>
      </c>
      <c r="D165">
        <v>51.215141299999999</v>
      </c>
      <c r="E165">
        <v>4.40975904</v>
      </c>
      <c r="F165">
        <v>51.2149353</v>
      </c>
      <c r="G165">
        <v>4.4097957599999997</v>
      </c>
      <c r="H165">
        <v>51.215038300000003</v>
      </c>
      <c r="I165">
        <v>4.4097773999999994</v>
      </c>
      <c r="J165">
        <v>6.5880443414537762E-2</v>
      </c>
    </row>
    <row r="166" spans="1:10" x14ac:dyDescent="0.3">
      <c r="A166">
        <v>57</v>
      </c>
      <c r="B166" t="s">
        <v>639</v>
      </c>
      <c r="C166" t="s">
        <v>666</v>
      </c>
      <c r="D166">
        <v>51.214797969999999</v>
      </c>
      <c r="E166">
        <v>4.4097375899999998</v>
      </c>
      <c r="F166">
        <v>51.215229030000003</v>
      </c>
      <c r="G166">
        <v>4.4095597299999998</v>
      </c>
      <c r="H166">
        <v>51.215013499999998</v>
      </c>
      <c r="I166">
        <v>4.4096486600000002</v>
      </c>
      <c r="J166">
        <v>6.5311048113679521E-2</v>
      </c>
    </row>
    <row r="167" spans="1:10" x14ac:dyDescent="0.3">
      <c r="A167">
        <v>155</v>
      </c>
      <c r="B167" t="s">
        <v>643</v>
      </c>
      <c r="C167" t="s">
        <v>658</v>
      </c>
      <c r="D167">
        <v>51.214572910000001</v>
      </c>
      <c r="E167">
        <v>4.4093680400000004</v>
      </c>
      <c r="F167">
        <v>51.215286249999998</v>
      </c>
      <c r="G167">
        <v>4.4094266900000001</v>
      </c>
      <c r="H167">
        <v>51.214929580000003</v>
      </c>
      <c r="I167">
        <v>4.4093973650000002</v>
      </c>
      <c r="J167">
        <v>6.4758358779056016E-2</v>
      </c>
    </row>
    <row r="168" spans="1:10" x14ac:dyDescent="0.3">
      <c r="A168">
        <v>14</v>
      </c>
      <c r="B168" t="s">
        <v>637</v>
      </c>
      <c r="C168" t="s">
        <v>652</v>
      </c>
      <c r="D168">
        <v>51.214912409999997</v>
      </c>
      <c r="E168">
        <v>4.4097905199999996</v>
      </c>
      <c r="F168">
        <v>51.215141299999999</v>
      </c>
      <c r="G168">
        <v>4.40975904</v>
      </c>
      <c r="H168">
        <v>51.215026854999998</v>
      </c>
      <c r="I168">
        <v>4.4097747799999993</v>
      </c>
      <c r="J168">
        <v>6.465677657955142E-2</v>
      </c>
    </row>
    <row r="169" spans="1:10" x14ac:dyDescent="0.3">
      <c r="A169">
        <v>322</v>
      </c>
      <c r="B169" t="s">
        <v>651</v>
      </c>
      <c r="C169" t="s">
        <v>661</v>
      </c>
      <c r="D169">
        <v>51.214569089999998</v>
      </c>
      <c r="E169">
        <v>4.4095978699999998</v>
      </c>
      <c r="F169">
        <v>51.2153244</v>
      </c>
      <c r="G169">
        <v>4.4093174900000003</v>
      </c>
      <c r="H169">
        <v>51.214946744999999</v>
      </c>
      <c r="I169">
        <v>4.40945768</v>
      </c>
      <c r="J169">
        <v>6.4052669540922189E-2</v>
      </c>
    </row>
    <row r="170" spans="1:10" x14ac:dyDescent="0.3">
      <c r="A170">
        <v>103</v>
      </c>
      <c r="B170" t="s">
        <v>641</v>
      </c>
      <c r="C170" t="s">
        <v>657</v>
      </c>
      <c r="F170">
        <v>51.215007780000001</v>
      </c>
      <c r="G170">
        <v>4.4097266199999998</v>
      </c>
      <c r="H170">
        <v>51.215007780000001</v>
      </c>
      <c r="I170">
        <v>4.4097266199999998</v>
      </c>
      <c r="J170">
        <v>6.3249021040415063E-2</v>
      </c>
    </row>
    <row r="171" spans="1:10" x14ac:dyDescent="0.3">
      <c r="A171">
        <v>223</v>
      </c>
      <c r="B171" t="s">
        <v>646</v>
      </c>
      <c r="C171" t="s">
        <v>657</v>
      </c>
      <c r="F171">
        <v>51.215007780000001</v>
      </c>
      <c r="G171">
        <v>4.4097266199999998</v>
      </c>
      <c r="H171">
        <v>51.215007780000001</v>
      </c>
      <c r="I171">
        <v>4.4097266199999998</v>
      </c>
      <c r="J171">
        <v>6.3249021040415063E-2</v>
      </c>
    </row>
    <row r="172" spans="1:10" x14ac:dyDescent="0.3">
      <c r="A172">
        <v>244</v>
      </c>
      <c r="B172" t="s">
        <v>647</v>
      </c>
      <c r="C172" t="s">
        <v>657</v>
      </c>
      <c r="F172">
        <v>51.215007780000001</v>
      </c>
      <c r="G172">
        <v>4.4097266199999998</v>
      </c>
      <c r="H172">
        <v>51.215007780000001</v>
      </c>
      <c r="I172">
        <v>4.4097266199999998</v>
      </c>
      <c r="J172">
        <v>6.3249021040415063E-2</v>
      </c>
    </row>
    <row r="173" spans="1:10" x14ac:dyDescent="0.3">
      <c r="A173">
        <v>264</v>
      </c>
      <c r="B173" t="s">
        <v>648</v>
      </c>
      <c r="C173" t="s">
        <v>657</v>
      </c>
      <c r="F173">
        <v>51.215007780000001</v>
      </c>
      <c r="G173">
        <v>4.4097266199999998</v>
      </c>
      <c r="H173">
        <v>51.215007780000001</v>
      </c>
      <c r="I173">
        <v>4.4097266199999998</v>
      </c>
      <c r="J173">
        <v>6.3249021040415063E-2</v>
      </c>
    </row>
    <row r="174" spans="1:10" x14ac:dyDescent="0.3">
      <c r="A174">
        <v>404</v>
      </c>
      <c r="B174" t="s">
        <v>657</v>
      </c>
      <c r="C174" t="s">
        <v>662</v>
      </c>
      <c r="D174">
        <v>51.215007780000001</v>
      </c>
      <c r="E174">
        <v>4.4097266199999998</v>
      </c>
      <c r="H174">
        <v>51.215007780000001</v>
      </c>
      <c r="I174">
        <v>4.4097266199999998</v>
      </c>
      <c r="J174">
        <v>6.3249021040415063E-2</v>
      </c>
    </row>
    <row r="175" spans="1:10" x14ac:dyDescent="0.3">
      <c r="A175">
        <v>386</v>
      </c>
      <c r="B175" t="s">
        <v>655</v>
      </c>
      <c r="C175" t="s">
        <v>667</v>
      </c>
      <c r="D175">
        <v>51.21426392</v>
      </c>
      <c r="E175">
        <v>4.4094128599999998</v>
      </c>
      <c r="F175">
        <v>51.215778350000001</v>
      </c>
      <c r="G175">
        <v>4.4105615599999997</v>
      </c>
      <c r="H175">
        <v>51.215021135000001</v>
      </c>
      <c r="I175">
        <v>4.4099872099999997</v>
      </c>
      <c r="J175">
        <v>6.3171349688435616E-2</v>
      </c>
    </row>
    <row r="176" spans="1:10" x14ac:dyDescent="0.3">
      <c r="A176">
        <v>62</v>
      </c>
      <c r="B176" t="s">
        <v>640</v>
      </c>
      <c r="C176" t="s">
        <v>643</v>
      </c>
      <c r="D176">
        <v>51.215259549999999</v>
      </c>
      <c r="E176">
        <v>4.4094471899999998</v>
      </c>
      <c r="F176">
        <v>51.214572910000001</v>
      </c>
      <c r="G176">
        <v>4.4093680400000004</v>
      </c>
      <c r="H176">
        <v>51.21491623</v>
      </c>
      <c r="I176">
        <v>4.4094076150000001</v>
      </c>
      <c r="J176">
        <v>6.313465835564111E-2</v>
      </c>
    </row>
    <row r="177" spans="1:10" x14ac:dyDescent="0.3">
      <c r="A177">
        <v>133</v>
      </c>
      <c r="B177" t="s">
        <v>642</v>
      </c>
      <c r="C177" t="s">
        <v>661</v>
      </c>
      <c r="D177">
        <v>51.214679719999999</v>
      </c>
      <c r="E177">
        <v>4.4100894899999998</v>
      </c>
      <c r="F177">
        <v>51.2153244</v>
      </c>
      <c r="G177">
        <v>4.4093174900000003</v>
      </c>
      <c r="H177">
        <v>51.215002060000003</v>
      </c>
      <c r="I177">
        <v>4.4097034900000001</v>
      </c>
      <c r="J177">
        <v>6.3021031953874596E-2</v>
      </c>
    </row>
    <row r="178" spans="1:10" x14ac:dyDescent="0.3">
      <c r="A178">
        <v>412</v>
      </c>
      <c r="B178" t="s">
        <v>658</v>
      </c>
      <c r="C178" t="s">
        <v>660</v>
      </c>
      <c r="D178">
        <v>51.215286249999998</v>
      </c>
      <c r="E178">
        <v>4.4094266900000001</v>
      </c>
      <c r="F178">
        <v>51.214694979999997</v>
      </c>
      <c r="G178">
        <v>4.4098682399999998</v>
      </c>
      <c r="H178">
        <v>51.214990614999998</v>
      </c>
      <c r="I178">
        <v>4.4096474649999999</v>
      </c>
      <c r="J178">
        <v>6.2918160951113036E-2</v>
      </c>
    </row>
    <row r="179" spans="1:10" x14ac:dyDescent="0.3">
      <c r="A179">
        <v>287</v>
      </c>
      <c r="B179" t="s">
        <v>649</v>
      </c>
      <c r="C179" t="s">
        <v>661</v>
      </c>
      <c r="D179">
        <v>51.214645390000001</v>
      </c>
      <c r="E179">
        <v>4.4099502599999996</v>
      </c>
      <c r="F179">
        <v>51.2153244</v>
      </c>
      <c r="G179">
        <v>4.4093174900000003</v>
      </c>
      <c r="H179">
        <v>51.214984895000001</v>
      </c>
      <c r="I179">
        <v>4.4096338749999999</v>
      </c>
      <c r="J179">
        <v>6.2624886479164768E-2</v>
      </c>
    </row>
    <row r="180" spans="1:10" x14ac:dyDescent="0.3">
      <c r="A180">
        <v>326</v>
      </c>
      <c r="B180" t="s">
        <v>651</v>
      </c>
      <c r="C180" t="s">
        <v>665</v>
      </c>
      <c r="D180">
        <v>51.214569089999998</v>
      </c>
      <c r="E180">
        <v>4.4095978699999998</v>
      </c>
      <c r="F180">
        <v>51.21503448</v>
      </c>
      <c r="G180">
        <v>4.4088578199999997</v>
      </c>
      <c r="H180">
        <v>51.214801784999999</v>
      </c>
      <c r="I180">
        <v>4.4092278450000002</v>
      </c>
      <c r="J180">
        <v>6.2568082584819579E-2</v>
      </c>
    </row>
    <row r="181" spans="1:10" x14ac:dyDescent="0.3">
      <c r="A181">
        <v>59</v>
      </c>
      <c r="B181" t="s">
        <v>639</v>
      </c>
      <c r="C181" t="s">
        <v>668</v>
      </c>
      <c r="D181">
        <v>51.214797969999999</v>
      </c>
      <c r="E181">
        <v>4.4097375899999998</v>
      </c>
      <c r="F181">
        <v>51.215122219999998</v>
      </c>
      <c r="G181">
        <v>4.4093608900000003</v>
      </c>
      <c r="H181">
        <v>51.214960095000002</v>
      </c>
      <c r="I181">
        <v>4.4095492399999996</v>
      </c>
      <c r="J181">
        <v>6.2330725496940402E-2</v>
      </c>
    </row>
    <row r="182" spans="1:10" x14ac:dyDescent="0.3">
      <c r="A182">
        <v>301</v>
      </c>
      <c r="B182" t="s">
        <v>650</v>
      </c>
      <c r="C182" t="s">
        <v>657</v>
      </c>
      <c r="D182">
        <v>51.214977259999998</v>
      </c>
      <c r="E182">
        <v>4.4097018200000004</v>
      </c>
      <c r="F182">
        <v>51.215007780000001</v>
      </c>
      <c r="G182">
        <v>4.4097266199999998</v>
      </c>
      <c r="H182">
        <v>51.214992520000003</v>
      </c>
      <c r="I182">
        <v>4.4097142199999997</v>
      </c>
      <c r="J182">
        <v>6.1806485986643983E-2</v>
      </c>
    </row>
    <row r="183" spans="1:10" x14ac:dyDescent="0.3">
      <c r="A183">
        <v>79</v>
      </c>
      <c r="B183" t="s">
        <v>640</v>
      </c>
      <c r="C183" t="s">
        <v>660</v>
      </c>
      <c r="D183">
        <v>51.215259549999999</v>
      </c>
      <c r="E183">
        <v>4.4094471899999998</v>
      </c>
      <c r="F183">
        <v>51.214694979999997</v>
      </c>
      <c r="G183">
        <v>4.4098682399999998</v>
      </c>
      <c r="H183">
        <v>51.214977265000002</v>
      </c>
      <c r="I183">
        <v>4.4096577149999998</v>
      </c>
      <c r="J183">
        <v>6.1284251858572933E-2</v>
      </c>
    </row>
    <row r="184" spans="1:10" x14ac:dyDescent="0.3">
      <c r="A184">
        <v>205</v>
      </c>
      <c r="B184" t="s">
        <v>645</v>
      </c>
      <c r="C184" t="s">
        <v>661</v>
      </c>
      <c r="D184">
        <v>51.214637760000002</v>
      </c>
      <c r="E184">
        <v>4.4101080899999996</v>
      </c>
      <c r="F184">
        <v>51.2153244</v>
      </c>
      <c r="G184">
        <v>4.4093174900000003</v>
      </c>
      <c r="H184">
        <v>51.214981080000001</v>
      </c>
      <c r="I184">
        <v>4.4097127900000004</v>
      </c>
      <c r="J184">
        <v>6.0600119806055092E-2</v>
      </c>
    </row>
    <row r="185" spans="1:10" x14ac:dyDescent="0.3">
      <c r="A185">
        <v>434</v>
      </c>
      <c r="B185" t="s">
        <v>660</v>
      </c>
      <c r="C185" t="s">
        <v>665</v>
      </c>
      <c r="D185">
        <v>51.214694979999997</v>
      </c>
      <c r="E185">
        <v>4.4098682399999998</v>
      </c>
      <c r="F185">
        <v>51.21503448</v>
      </c>
      <c r="G185">
        <v>4.4088578199999997</v>
      </c>
      <c r="H185">
        <v>51.214864730000002</v>
      </c>
      <c r="I185">
        <v>4.4093630299999997</v>
      </c>
      <c r="J185">
        <v>6.0559748319361423E-2</v>
      </c>
    </row>
    <row r="186" spans="1:10" x14ac:dyDescent="0.3">
      <c r="A186">
        <v>96</v>
      </c>
      <c r="B186" t="s">
        <v>641</v>
      </c>
      <c r="C186" t="s">
        <v>650</v>
      </c>
      <c r="F186">
        <v>51.214977259999998</v>
      </c>
      <c r="G186">
        <v>4.4097018200000004</v>
      </c>
      <c r="H186">
        <v>51.214977259999998</v>
      </c>
      <c r="I186">
        <v>4.4097018200000004</v>
      </c>
      <c r="J186">
        <v>6.0389528988309432E-2</v>
      </c>
    </row>
    <row r="187" spans="1:10" x14ac:dyDescent="0.3">
      <c r="A187">
        <v>216</v>
      </c>
      <c r="B187" t="s">
        <v>646</v>
      </c>
      <c r="C187" t="s">
        <v>650</v>
      </c>
      <c r="F187">
        <v>51.214977259999998</v>
      </c>
      <c r="G187">
        <v>4.4097018200000004</v>
      </c>
      <c r="H187">
        <v>51.214977259999998</v>
      </c>
      <c r="I187">
        <v>4.4097018200000004</v>
      </c>
      <c r="J187">
        <v>6.0389528988309432E-2</v>
      </c>
    </row>
    <row r="188" spans="1:10" x14ac:dyDescent="0.3">
      <c r="A188">
        <v>237</v>
      </c>
      <c r="B188" t="s">
        <v>647</v>
      </c>
      <c r="C188" t="s">
        <v>650</v>
      </c>
      <c r="F188">
        <v>51.214977259999998</v>
      </c>
      <c r="G188">
        <v>4.4097018200000004</v>
      </c>
      <c r="H188">
        <v>51.214977259999998</v>
      </c>
      <c r="I188">
        <v>4.4097018200000004</v>
      </c>
      <c r="J188">
        <v>6.0389528988309432E-2</v>
      </c>
    </row>
    <row r="189" spans="1:10" x14ac:dyDescent="0.3">
      <c r="A189">
        <v>257</v>
      </c>
      <c r="B189" t="s">
        <v>648</v>
      </c>
      <c r="C189" t="s">
        <v>650</v>
      </c>
      <c r="F189">
        <v>51.214977259999998</v>
      </c>
      <c r="G189">
        <v>4.4097018200000004</v>
      </c>
      <c r="H189">
        <v>51.214977259999998</v>
      </c>
      <c r="I189">
        <v>4.4097018200000004</v>
      </c>
      <c r="J189">
        <v>6.0389528988309432E-2</v>
      </c>
    </row>
    <row r="190" spans="1:10" x14ac:dyDescent="0.3">
      <c r="A190">
        <v>306</v>
      </c>
      <c r="B190" t="s">
        <v>650</v>
      </c>
      <c r="C190" t="s">
        <v>662</v>
      </c>
      <c r="D190">
        <v>51.214977259999998</v>
      </c>
      <c r="E190">
        <v>4.4097018200000004</v>
      </c>
      <c r="H190">
        <v>51.214977259999998</v>
      </c>
      <c r="I190">
        <v>4.4097018200000004</v>
      </c>
      <c r="J190">
        <v>6.0389528988309432E-2</v>
      </c>
    </row>
    <row r="191" spans="1:10" x14ac:dyDescent="0.3">
      <c r="A191">
        <v>319</v>
      </c>
      <c r="B191" t="s">
        <v>651</v>
      </c>
      <c r="C191" t="s">
        <v>658</v>
      </c>
      <c r="D191">
        <v>51.214569089999998</v>
      </c>
      <c r="E191">
        <v>4.4095978699999998</v>
      </c>
      <c r="F191">
        <v>51.215286249999998</v>
      </c>
      <c r="G191">
        <v>4.4094266900000001</v>
      </c>
      <c r="H191">
        <v>51.214927669999987</v>
      </c>
      <c r="I191">
        <v>4.4095122800000004</v>
      </c>
      <c r="J191">
        <v>6.030697777389453E-2</v>
      </c>
    </row>
    <row r="192" spans="1:10" x14ac:dyDescent="0.3">
      <c r="A192">
        <v>130</v>
      </c>
      <c r="B192" t="s">
        <v>642</v>
      </c>
      <c r="C192" t="s">
        <v>658</v>
      </c>
      <c r="D192">
        <v>51.214679719999999</v>
      </c>
      <c r="E192">
        <v>4.4100894899999998</v>
      </c>
      <c r="F192">
        <v>51.215286249999998</v>
      </c>
      <c r="G192">
        <v>4.4094266900000001</v>
      </c>
      <c r="H192">
        <v>51.214982984999999</v>
      </c>
      <c r="I192">
        <v>4.4097580900000004</v>
      </c>
      <c r="J192">
        <v>6.008304558685925E-2</v>
      </c>
    </row>
    <row r="193" spans="1:10" x14ac:dyDescent="0.3">
      <c r="A193">
        <v>384</v>
      </c>
      <c r="B193" t="s">
        <v>655</v>
      </c>
      <c r="C193" t="s">
        <v>665</v>
      </c>
      <c r="D193">
        <v>51.21426392</v>
      </c>
      <c r="E193">
        <v>4.4094128599999998</v>
      </c>
      <c r="F193">
        <v>51.21503448</v>
      </c>
      <c r="G193">
        <v>4.4088578199999997</v>
      </c>
      <c r="H193">
        <v>51.214649199999997</v>
      </c>
      <c r="I193">
        <v>4.4091353399999997</v>
      </c>
      <c r="J193">
        <v>5.9713686775466901E-2</v>
      </c>
    </row>
    <row r="194" spans="1:10" x14ac:dyDescent="0.3">
      <c r="A194">
        <v>163</v>
      </c>
      <c r="B194" t="s">
        <v>643</v>
      </c>
      <c r="C194" t="s">
        <v>666</v>
      </c>
      <c r="D194">
        <v>51.214572910000001</v>
      </c>
      <c r="E194">
        <v>4.4093680400000004</v>
      </c>
      <c r="F194">
        <v>51.215229030000003</v>
      </c>
      <c r="G194">
        <v>4.4095597299999998</v>
      </c>
      <c r="H194">
        <v>51.214900970000002</v>
      </c>
      <c r="I194">
        <v>4.4094638850000001</v>
      </c>
      <c r="J194">
        <v>5.9518046160972678E-2</v>
      </c>
    </row>
    <row r="195" spans="1:10" x14ac:dyDescent="0.3">
      <c r="A195">
        <v>284</v>
      </c>
      <c r="B195" t="s">
        <v>649</v>
      </c>
      <c r="C195" t="s">
        <v>658</v>
      </c>
      <c r="D195">
        <v>51.214645390000001</v>
      </c>
      <c r="E195">
        <v>4.4099502599999996</v>
      </c>
      <c r="F195">
        <v>51.215286249999998</v>
      </c>
      <c r="G195">
        <v>4.4094266900000001</v>
      </c>
      <c r="H195">
        <v>51.214965820000003</v>
      </c>
      <c r="I195">
        <v>4.4096884749999994</v>
      </c>
      <c r="J195">
        <v>5.9425700906784923E-2</v>
      </c>
    </row>
    <row r="196" spans="1:10" x14ac:dyDescent="0.3">
      <c r="A196">
        <v>165</v>
      </c>
      <c r="B196" t="s">
        <v>643</v>
      </c>
      <c r="C196" t="s">
        <v>668</v>
      </c>
      <c r="D196">
        <v>51.214572910000001</v>
      </c>
      <c r="E196">
        <v>4.4093680400000004</v>
      </c>
      <c r="F196">
        <v>51.215122219999998</v>
      </c>
      <c r="G196">
        <v>4.4093608900000003</v>
      </c>
      <c r="H196">
        <v>51.214847564999999</v>
      </c>
      <c r="I196">
        <v>4.4093644650000003</v>
      </c>
      <c r="J196">
        <v>5.9066448036121877E-2</v>
      </c>
    </row>
    <row r="197" spans="1:10" x14ac:dyDescent="0.3">
      <c r="A197">
        <v>363</v>
      </c>
      <c r="B197" t="s">
        <v>654</v>
      </c>
      <c r="C197" t="s">
        <v>657</v>
      </c>
      <c r="D197">
        <v>51.214927670000002</v>
      </c>
      <c r="E197">
        <v>4.4097118399999999</v>
      </c>
      <c r="F197">
        <v>51.215007780000001</v>
      </c>
      <c r="G197">
        <v>4.4097266199999998</v>
      </c>
      <c r="H197">
        <v>51.214967725000001</v>
      </c>
      <c r="I197">
        <v>4.4097192300000003</v>
      </c>
      <c r="J197">
        <v>5.9049890558449183E-2</v>
      </c>
    </row>
    <row r="198" spans="1:10" x14ac:dyDescent="0.3">
      <c r="A198">
        <v>401</v>
      </c>
      <c r="B198" t="s">
        <v>657</v>
      </c>
      <c r="C198" t="s">
        <v>659</v>
      </c>
      <c r="D198">
        <v>51.215007780000001</v>
      </c>
      <c r="E198">
        <v>4.4097266199999998</v>
      </c>
      <c r="F198">
        <v>51.2149353</v>
      </c>
      <c r="G198">
        <v>4.4097957599999997</v>
      </c>
      <c r="H198">
        <v>51.214971540000001</v>
      </c>
      <c r="I198">
        <v>4.4097611899999993</v>
      </c>
      <c r="J198">
        <v>5.8793149841152297E-2</v>
      </c>
    </row>
    <row r="199" spans="1:10" x14ac:dyDescent="0.3">
      <c r="A199">
        <v>43</v>
      </c>
      <c r="B199" t="s">
        <v>639</v>
      </c>
      <c r="C199" t="s">
        <v>652</v>
      </c>
      <c r="D199">
        <v>51.214797969999999</v>
      </c>
      <c r="E199">
        <v>4.4097375899999998</v>
      </c>
      <c r="F199">
        <v>51.215141299999999</v>
      </c>
      <c r="G199">
        <v>4.40975904</v>
      </c>
      <c r="H199">
        <v>51.214969635000003</v>
      </c>
      <c r="I199">
        <v>4.4097483149999999</v>
      </c>
      <c r="J199">
        <v>5.8776626997044487E-2</v>
      </c>
    </row>
    <row r="200" spans="1:10" x14ac:dyDescent="0.3">
      <c r="A200">
        <v>70</v>
      </c>
      <c r="B200" t="s">
        <v>640</v>
      </c>
      <c r="C200" t="s">
        <v>651</v>
      </c>
      <c r="D200">
        <v>51.215259549999999</v>
      </c>
      <c r="E200">
        <v>4.4094471899999998</v>
      </c>
      <c r="F200">
        <v>51.214569089999998</v>
      </c>
      <c r="G200">
        <v>4.4095978699999998</v>
      </c>
      <c r="H200">
        <v>51.214914319999998</v>
      </c>
      <c r="I200">
        <v>4.4095225300000003</v>
      </c>
      <c r="J200">
        <v>5.8662859164111222E-2</v>
      </c>
    </row>
    <row r="201" spans="1:10" x14ac:dyDescent="0.3">
      <c r="A201">
        <v>435</v>
      </c>
      <c r="B201" t="s">
        <v>660</v>
      </c>
      <c r="C201" t="s">
        <v>666</v>
      </c>
      <c r="D201">
        <v>51.214694979999997</v>
      </c>
      <c r="E201">
        <v>4.4098682399999998</v>
      </c>
      <c r="F201">
        <v>51.215229030000003</v>
      </c>
      <c r="G201">
        <v>4.4095597299999998</v>
      </c>
      <c r="H201">
        <v>51.214962004999997</v>
      </c>
      <c r="I201">
        <v>4.4097139849999998</v>
      </c>
      <c r="J201">
        <v>5.8529416247795327E-2</v>
      </c>
    </row>
    <row r="202" spans="1:10" x14ac:dyDescent="0.3">
      <c r="A202">
        <v>61</v>
      </c>
      <c r="B202" t="s">
        <v>640</v>
      </c>
      <c r="C202" t="s">
        <v>642</v>
      </c>
      <c r="D202">
        <v>51.215259549999999</v>
      </c>
      <c r="E202">
        <v>4.4094471899999998</v>
      </c>
      <c r="F202">
        <v>51.214679719999999</v>
      </c>
      <c r="G202">
        <v>4.4100894899999998</v>
      </c>
      <c r="H202">
        <v>51.214969635000003</v>
      </c>
      <c r="I202">
        <v>4.4097683399999994</v>
      </c>
      <c r="J202">
        <v>5.8485537226623197E-2</v>
      </c>
    </row>
    <row r="203" spans="1:10" x14ac:dyDescent="0.3">
      <c r="A203">
        <v>186</v>
      </c>
      <c r="B203" t="s">
        <v>644</v>
      </c>
      <c r="C203" t="s">
        <v>665</v>
      </c>
      <c r="D203">
        <v>51.214332579999997</v>
      </c>
      <c r="E203">
        <v>4.4095020299999996</v>
      </c>
      <c r="F203">
        <v>51.21503448</v>
      </c>
      <c r="G203">
        <v>4.4088578199999997</v>
      </c>
      <c r="H203">
        <v>51.214683530000002</v>
      </c>
      <c r="I203">
        <v>4.4091799250000001</v>
      </c>
      <c r="J203">
        <v>5.8396394199791778E-2</v>
      </c>
    </row>
    <row r="204" spans="1:10" x14ac:dyDescent="0.3">
      <c r="A204">
        <v>353</v>
      </c>
      <c r="B204" t="s">
        <v>653</v>
      </c>
      <c r="C204" t="s">
        <v>661</v>
      </c>
      <c r="D204">
        <v>51.214538570000002</v>
      </c>
      <c r="E204">
        <v>4.4098539399999996</v>
      </c>
      <c r="F204">
        <v>51.2153244</v>
      </c>
      <c r="G204">
        <v>4.4093174900000003</v>
      </c>
      <c r="H204">
        <v>51.214931485000001</v>
      </c>
      <c r="I204">
        <v>4.4095857150000004</v>
      </c>
      <c r="J204">
        <v>5.8373503535149737E-2</v>
      </c>
    </row>
    <row r="205" spans="1:10" x14ac:dyDescent="0.3">
      <c r="A205">
        <v>68</v>
      </c>
      <c r="B205" t="s">
        <v>640</v>
      </c>
      <c r="C205" t="s">
        <v>649</v>
      </c>
      <c r="D205">
        <v>51.215259549999999</v>
      </c>
      <c r="E205">
        <v>4.4094471899999998</v>
      </c>
      <c r="F205">
        <v>51.214645390000001</v>
      </c>
      <c r="G205">
        <v>4.4099502599999996</v>
      </c>
      <c r="H205">
        <v>51.21495247</v>
      </c>
      <c r="I205">
        <v>4.4096987250000002</v>
      </c>
      <c r="J205">
        <v>5.7799157763250522E-2</v>
      </c>
    </row>
    <row r="206" spans="1:10" x14ac:dyDescent="0.3">
      <c r="A206">
        <v>202</v>
      </c>
      <c r="B206" t="s">
        <v>645</v>
      </c>
      <c r="C206" t="s">
        <v>658</v>
      </c>
      <c r="D206">
        <v>51.214637760000002</v>
      </c>
      <c r="E206">
        <v>4.4101080899999996</v>
      </c>
      <c r="F206">
        <v>51.215286249999998</v>
      </c>
      <c r="G206">
        <v>4.4094266900000001</v>
      </c>
      <c r="H206">
        <v>51.214962004999997</v>
      </c>
      <c r="I206">
        <v>4.4097673899999998</v>
      </c>
      <c r="J206">
        <v>5.7667318426936467E-2</v>
      </c>
    </row>
    <row r="207" spans="1:10" x14ac:dyDescent="0.3">
      <c r="A207">
        <v>298</v>
      </c>
      <c r="B207" t="s">
        <v>650</v>
      </c>
      <c r="C207" t="s">
        <v>654</v>
      </c>
      <c r="D207">
        <v>51.214977259999998</v>
      </c>
      <c r="E207">
        <v>4.4097018200000004</v>
      </c>
      <c r="F207">
        <v>51.214927670000002</v>
      </c>
      <c r="G207">
        <v>4.4097118399999999</v>
      </c>
      <c r="H207">
        <v>51.214952465000003</v>
      </c>
      <c r="I207">
        <v>4.4097068300000002</v>
      </c>
      <c r="J207">
        <v>5.7641104307945362E-2</v>
      </c>
    </row>
    <row r="208" spans="1:10" x14ac:dyDescent="0.3">
      <c r="A208">
        <v>19</v>
      </c>
      <c r="B208" t="s">
        <v>637</v>
      </c>
      <c r="C208" t="s">
        <v>657</v>
      </c>
      <c r="D208">
        <v>51.214912409999997</v>
      </c>
      <c r="E208">
        <v>4.4097905199999996</v>
      </c>
      <c r="F208">
        <v>51.215007780000001</v>
      </c>
      <c r="G208">
        <v>4.4097266199999998</v>
      </c>
      <c r="H208">
        <v>51.214960095000002</v>
      </c>
      <c r="I208">
        <v>4.4097585699999993</v>
      </c>
      <c r="J208">
        <v>5.7586516297479462E-2</v>
      </c>
    </row>
    <row r="209" spans="1:10" x14ac:dyDescent="0.3">
      <c r="A209">
        <v>440</v>
      </c>
      <c r="B209" t="s">
        <v>661</v>
      </c>
      <c r="C209" t="s">
        <v>664</v>
      </c>
      <c r="D209">
        <v>51.2153244</v>
      </c>
      <c r="E209">
        <v>4.4093174900000003</v>
      </c>
      <c r="F209">
        <v>51.214496609999998</v>
      </c>
      <c r="G209">
        <v>4.40977526</v>
      </c>
      <c r="H209">
        <v>51.214910504999999</v>
      </c>
      <c r="I209">
        <v>4.4095463749999997</v>
      </c>
      <c r="J209">
        <v>5.7494707958468658E-2</v>
      </c>
    </row>
    <row r="210" spans="1:10" x14ac:dyDescent="0.3">
      <c r="A210">
        <v>303</v>
      </c>
      <c r="B210" t="s">
        <v>650</v>
      </c>
      <c r="C210" t="s">
        <v>659</v>
      </c>
      <c r="D210">
        <v>51.214977259999998</v>
      </c>
      <c r="E210">
        <v>4.4097018200000004</v>
      </c>
      <c r="F210">
        <v>51.2149353</v>
      </c>
      <c r="G210">
        <v>4.4097957599999997</v>
      </c>
      <c r="H210">
        <v>51.214956280000003</v>
      </c>
      <c r="I210">
        <v>4.4097487900000001</v>
      </c>
      <c r="J210">
        <v>5.7321493408679453E-2</v>
      </c>
    </row>
    <row r="211" spans="1:10" x14ac:dyDescent="0.3">
      <c r="A211">
        <v>291</v>
      </c>
      <c r="B211" t="s">
        <v>649</v>
      </c>
      <c r="C211" t="s">
        <v>665</v>
      </c>
      <c r="D211">
        <v>51.214645390000001</v>
      </c>
      <c r="E211">
        <v>4.4099502599999996</v>
      </c>
      <c r="F211">
        <v>51.21503448</v>
      </c>
      <c r="G211">
        <v>4.4088578199999997</v>
      </c>
      <c r="H211">
        <v>51.214839935000001</v>
      </c>
      <c r="I211">
        <v>4.4094040400000001</v>
      </c>
      <c r="J211">
        <v>5.6605697324567203E-2</v>
      </c>
    </row>
    <row r="212" spans="1:10" x14ac:dyDescent="0.3">
      <c r="A212">
        <v>138</v>
      </c>
      <c r="B212" t="s">
        <v>642</v>
      </c>
      <c r="C212" t="s">
        <v>666</v>
      </c>
      <c r="D212">
        <v>51.214679719999999</v>
      </c>
      <c r="E212">
        <v>4.4100894899999998</v>
      </c>
      <c r="F212">
        <v>51.215229030000003</v>
      </c>
      <c r="G212">
        <v>4.4095597299999998</v>
      </c>
      <c r="H212">
        <v>51.214954374999998</v>
      </c>
      <c r="I212">
        <v>4.4098246099999994</v>
      </c>
      <c r="J212">
        <v>5.6158441238897142E-2</v>
      </c>
    </row>
    <row r="213" spans="1:10" x14ac:dyDescent="0.3">
      <c r="A213">
        <v>12</v>
      </c>
      <c r="B213" t="s">
        <v>637</v>
      </c>
      <c r="C213" t="s">
        <v>650</v>
      </c>
      <c r="D213">
        <v>51.214912409999997</v>
      </c>
      <c r="E213">
        <v>4.4097905199999996</v>
      </c>
      <c r="F213">
        <v>51.214977259999998</v>
      </c>
      <c r="G213">
        <v>4.4097018200000004</v>
      </c>
      <c r="H213">
        <v>51.214944834999997</v>
      </c>
      <c r="I213">
        <v>4.40974617</v>
      </c>
      <c r="J213">
        <v>5.612450542307882E-2</v>
      </c>
    </row>
    <row r="214" spans="1:10" x14ac:dyDescent="0.3">
      <c r="A214">
        <v>64</v>
      </c>
      <c r="B214" t="s">
        <v>640</v>
      </c>
      <c r="C214" t="s">
        <v>645</v>
      </c>
      <c r="D214">
        <v>51.215259549999999</v>
      </c>
      <c r="E214">
        <v>4.4094471899999998</v>
      </c>
      <c r="F214">
        <v>51.214637760000002</v>
      </c>
      <c r="G214">
        <v>4.4101080899999996</v>
      </c>
      <c r="H214">
        <v>51.214948655000001</v>
      </c>
      <c r="I214">
        <v>4.4097776399999997</v>
      </c>
      <c r="J214">
        <v>5.6070993491665007E-2</v>
      </c>
    </row>
    <row r="215" spans="1:10" x14ac:dyDescent="0.3">
      <c r="A215">
        <v>182</v>
      </c>
      <c r="B215" t="s">
        <v>644</v>
      </c>
      <c r="C215" t="s">
        <v>661</v>
      </c>
      <c r="D215">
        <v>51.214332579999997</v>
      </c>
      <c r="E215">
        <v>4.4095020299999996</v>
      </c>
      <c r="F215">
        <v>51.2153244</v>
      </c>
      <c r="G215">
        <v>4.4093174900000003</v>
      </c>
      <c r="H215">
        <v>51.214828490000002</v>
      </c>
      <c r="I215">
        <v>4.40940976</v>
      </c>
      <c r="J215">
        <v>5.5383598568283017E-2</v>
      </c>
    </row>
    <row r="216" spans="1:10" x14ac:dyDescent="0.3">
      <c r="A216">
        <v>327</v>
      </c>
      <c r="B216" t="s">
        <v>651</v>
      </c>
      <c r="C216" t="s">
        <v>666</v>
      </c>
      <c r="D216">
        <v>51.214569089999998</v>
      </c>
      <c r="E216">
        <v>4.4095978699999998</v>
      </c>
      <c r="F216">
        <v>51.215229030000003</v>
      </c>
      <c r="G216">
        <v>4.4095597299999998</v>
      </c>
      <c r="H216">
        <v>51.21489906</v>
      </c>
      <c r="I216">
        <v>4.4095788000000002</v>
      </c>
      <c r="J216">
        <v>5.532817543791238E-2</v>
      </c>
    </row>
    <row r="217" spans="1:10" x14ac:dyDescent="0.3">
      <c r="A217">
        <v>437</v>
      </c>
      <c r="B217" t="s">
        <v>660</v>
      </c>
      <c r="C217" t="s">
        <v>668</v>
      </c>
      <c r="D217">
        <v>51.214694979999997</v>
      </c>
      <c r="E217">
        <v>4.4098682399999998</v>
      </c>
      <c r="F217">
        <v>51.215122219999998</v>
      </c>
      <c r="G217">
        <v>4.4093608900000003</v>
      </c>
      <c r="H217">
        <v>51.214908600000001</v>
      </c>
      <c r="I217">
        <v>4.409614565</v>
      </c>
      <c r="J217">
        <v>5.5229225647916887E-2</v>
      </c>
    </row>
    <row r="218" spans="1:10" x14ac:dyDescent="0.3">
      <c r="A218">
        <v>456</v>
      </c>
      <c r="B218" t="s">
        <v>664</v>
      </c>
      <c r="C218" t="s">
        <v>665</v>
      </c>
      <c r="D218">
        <v>51.214496609999998</v>
      </c>
      <c r="E218">
        <v>4.40977526</v>
      </c>
      <c r="F218">
        <v>51.21503448</v>
      </c>
      <c r="G218">
        <v>4.4088578199999997</v>
      </c>
      <c r="H218">
        <v>51.214765544999999</v>
      </c>
      <c r="I218">
        <v>4.4093165399999998</v>
      </c>
      <c r="J218">
        <v>5.5224724105990892E-2</v>
      </c>
    </row>
    <row r="219" spans="1:10" x14ac:dyDescent="0.3">
      <c r="A219">
        <v>292</v>
      </c>
      <c r="B219" t="s">
        <v>649</v>
      </c>
      <c r="C219" t="s">
        <v>666</v>
      </c>
      <c r="D219">
        <v>51.214645390000001</v>
      </c>
      <c r="E219">
        <v>4.4099502599999996</v>
      </c>
      <c r="F219">
        <v>51.215229030000003</v>
      </c>
      <c r="G219">
        <v>4.4095597299999998</v>
      </c>
      <c r="H219">
        <v>51.214937210000002</v>
      </c>
      <c r="I219">
        <v>4.4097549950000001</v>
      </c>
      <c r="J219">
        <v>5.515816610884465E-2</v>
      </c>
    </row>
    <row r="220" spans="1:10" x14ac:dyDescent="0.3">
      <c r="A220">
        <v>137</v>
      </c>
      <c r="B220" t="s">
        <v>642</v>
      </c>
      <c r="C220" t="s">
        <v>665</v>
      </c>
      <c r="D220">
        <v>51.214679719999999</v>
      </c>
      <c r="E220">
        <v>4.4100894899999998</v>
      </c>
      <c r="F220">
        <v>51.21503448</v>
      </c>
      <c r="G220">
        <v>4.4088578199999997</v>
      </c>
      <c r="H220">
        <v>51.214857100000003</v>
      </c>
      <c r="I220">
        <v>4.4094736549999993</v>
      </c>
      <c r="J220">
        <v>5.5110783779836733E-2</v>
      </c>
    </row>
    <row r="221" spans="1:10" x14ac:dyDescent="0.3">
      <c r="A221">
        <v>350</v>
      </c>
      <c r="B221" t="s">
        <v>653</v>
      </c>
      <c r="C221" t="s">
        <v>658</v>
      </c>
      <c r="D221">
        <v>51.214538570000002</v>
      </c>
      <c r="E221">
        <v>4.4098539399999996</v>
      </c>
      <c r="F221">
        <v>51.215286249999998</v>
      </c>
      <c r="G221">
        <v>4.4094266900000001</v>
      </c>
      <c r="H221">
        <v>51.214912409999997</v>
      </c>
      <c r="I221">
        <v>4.4096403149999999</v>
      </c>
      <c r="J221">
        <v>5.4924331412710477E-2</v>
      </c>
    </row>
    <row r="222" spans="1:10" x14ac:dyDescent="0.3">
      <c r="A222">
        <v>100</v>
      </c>
      <c r="B222" t="s">
        <v>641</v>
      </c>
      <c r="C222" t="s">
        <v>654</v>
      </c>
      <c r="F222">
        <v>51.214927670000002</v>
      </c>
      <c r="G222">
        <v>4.4097118399999999</v>
      </c>
      <c r="H222">
        <v>51.214927670000002</v>
      </c>
      <c r="I222">
        <v>4.4097118399999999</v>
      </c>
      <c r="J222">
        <v>5.4895765744499538E-2</v>
      </c>
    </row>
    <row r="223" spans="1:10" x14ac:dyDescent="0.3">
      <c r="A223">
        <v>220</v>
      </c>
      <c r="B223" t="s">
        <v>646</v>
      </c>
      <c r="C223" t="s">
        <v>654</v>
      </c>
      <c r="F223">
        <v>51.214927670000002</v>
      </c>
      <c r="G223">
        <v>4.4097118399999999</v>
      </c>
      <c r="H223">
        <v>51.214927670000002</v>
      </c>
      <c r="I223">
        <v>4.4097118399999999</v>
      </c>
      <c r="J223">
        <v>5.4895765744499538E-2</v>
      </c>
    </row>
    <row r="224" spans="1:10" x14ac:dyDescent="0.3">
      <c r="A224">
        <v>241</v>
      </c>
      <c r="B224" t="s">
        <v>647</v>
      </c>
      <c r="C224" t="s">
        <v>654</v>
      </c>
      <c r="F224">
        <v>51.214927670000002</v>
      </c>
      <c r="G224">
        <v>4.4097118399999999</v>
      </c>
      <c r="H224">
        <v>51.214927670000002</v>
      </c>
      <c r="I224">
        <v>4.4097118399999999</v>
      </c>
      <c r="J224">
        <v>5.4895765744499538E-2</v>
      </c>
    </row>
    <row r="225" spans="1:10" x14ac:dyDescent="0.3">
      <c r="A225">
        <v>261</v>
      </c>
      <c r="B225" t="s">
        <v>648</v>
      </c>
      <c r="C225" t="s">
        <v>654</v>
      </c>
      <c r="F225">
        <v>51.214927670000002</v>
      </c>
      <c r="G225">
        <v>4.4097118399999999</v>
      </c>
      <c r="H225">
        <v>51.214927670000002</v>
      </c>
      <c r="I225">
        <v>4.4097118399999999</v>
      </c>
      <c r="J225">
        <v>5.4895765744499538E-2</v>
      </c>
    </row>
    <row r="226" spans="1:10" x14ac:dyDescent="0.3">
      <c r="A226">
        <v>368</v>
      </c>
      <c r="B226" t="s">
        <v>654</v>
      </c>
      <c r="C226" t="s">
        <v>662</v>
      </c>
      <c r="D226">
        <v>51.214927670000002</v>
      </c>
      <c r="E226">
        <v>4.4097118399999999</v>
      </c>
      <c r="H226">
        <v>51.214927670000002</v>
      </c>
      <c r="I226">
        <v>4.4097118399999999</v>
      </c>
      <c r="J226">
        <v>5.4895765744499538E-2</v>
      </c>
    </row>
    <row r="227" spans="1:10" x14ac:dyDescent="0.3">
      <c r="A227">
        <v>392</v>
      </c>
      <c r="B227" t="s">
        <v>656</v>
      </c>
      <c r="C227" t="s">
        <v>661</v>
      </c>
      <c r="D227">
        <v>51.214492800000002</v>
      </c>
      <c r="E227">
        <v>4.4099383400000001</v>
      </c>
      <c r="F227">
        <v>51.2153244</v>
      </c>
      <c r="G227">
        <v>4.4093174900000003</v>
      </c>
      <c r="H227">
        <v>51.214908600000001</v>
      </c>
      <c r="I227">
        <v>4.4096279149999997</v>
      </c>
      <c r="J227">
        <v>5.4861222147166377E-2</v>
      </c>
    </row>
    <row r="228" spans="1:10" x14ac:dyDescent="0.3">
      <c r="A228">
        <v>380</v>
      </c>
      <c r="B228" t="s">
        <v>655</v>
      </c>
      <c r="C228" t="s">
        <v>661</v>
      </c>
      <c r="D228">
        <v>51.21426392</v>
      </c>
      <c r="E228">
        <v>4.4094128599999998</v>
      </c>
      <c r="F228">
        <v>51.2153244</v>
      </c>
      <c r="G228">
        <v>4.4093174900000003</v>
      </c>
      <c r="H228">
        <v>51.214794159999997</v>
      </c>
      <c r="I228">
        <v>4.4093651749999996</v>
      </c>
      <c r="J228">
        <v>5.477623125118869E-2</v>
      </c>
    </row>
    <row r="229" spans="1:10" x14ac:dyDescent="0.3">
      <c r="A229">
        <v>357</v>
      </c>
      <c r="B229" t="s">
        <v>653</v>
      </c>
      <c r="C229" t="s">
        <v>665</v>
      </c>
      <c r="D229">
        <v>51.214538570000002</v>
      </c>
      <c r="E229">
        <v>4.4098539399999996</v>
      </c>
      <c r="F229">
        <v>51.21503448</v>
      </c>
      <c r="G229">
        <v>4.4088578199999997</v>
      </c>
      <c r="H229">
        <v>51.214786525000001</v>
      </c>
      <c r="I229">
        <v>4.4093558799999997</v>
      </c>
      <c r="J229">
        <v>5.4668591721634151E-2</v>
      </c>
    </row>
    <row r="230" spans="1:10" x14ac:dyDescent="0.3">
      <c r="A230">
        <v>365</v>
      </c>
      <c r="B230" t="s">
        <v>654</v>
      </c>
      <c r="C230" t="s">
        <v>659</v>
      </c>
      <c r="D230">
        <v>51.214927670000002</v>
      </c>
      <c r="E230">
        <v>4.4097118399999999</v>
      </c>
      <c r="F230">
        <v>51.2149353</v>
      </c>
      <c r="G230">
        <v>4.4097957599999997</v>
      </c>
      <c r="H230">
        <v>51.214931485000001</v>
      </c>
      <c r="I230">
        <v>4.4097537999999998</v>
      </c>
      <c r="J230">
        <v>5.4557331080013677E-2</v>
      </c>
    </row>
    <row r="231" spans="1:10" x14ac:dyDescent="0.3">
      <c r="A231">
        <v>105</v>
      </c>
      <c r="B231" t="s">
        <v>641</v>
      </c>
      <c r="C231" t="s">
        <v>659</v>
      </c>
      <c r="F231">
        <v>51.2149353</v>
      </c>
      <c r="G231">
        <v>4.4097957599999997</v>
      </c>
      <c r="H231">
        <v>51.2149353</v>
      </c>
      <c r="I231">
        <v>4.4097957599999997</v>
      </c>
      <c r="J231">
        <v>5.4377414327612721E-2</v>
      </c>
    </row>
    <row r="232" spans="1:10" x14ac:dyDescent="0.3">
      <c r="A232">
        <v>225</v>
      </c>
      <c r="B232" t="s">
        <v>646</v>
      </c>
      <c r="C232" t="s">
        <v>659</v>
      </c>
      <c r="F232">
        <v>51.2149353</v>
      </c>
      <c r="G232">
        <v>4.4097957599999997</v>
      </c>
      <c r="H232">
        <v>51.2149353</v>
      </c>
      <c r="I232">
        <v>4.4097957599999997</v>
      </c>
      <c r="J232">
        <v>5.4377414327612721E-2</v>
      </c>
    </row>
    <row r="233" spans="1:10" x14ac:dyDescent="0.3">
      <c r="A233">
        <v>246</v>
      </c>
      <c r="B233" t="s">
        <v>647</v>
      </c>
      <c r="C233" t="s">
        <v>659</v>
      </c>
      <c r="F233">
        <v>51.2149353</v>
      </c>
      <c r="G233">
        <v>4.4097957599999997</v>
      </c>
      <c r="H233">
        <v>51.2149353</v>
      </c>
      <c r="I233">
        <v>4.4097957599999997</v>
      </c>
      <c r="J233">
        <v>5.4377414327612721E-2</v>
      </c>
    </row>
    <row r="234" spans="1:10" x14ac:dyDescent="0.3">
      <c r="A234">
        <v>266</v>
      </c>
      <c r="B234" t="s">
        <v>648</v>
      </c>
      <c r="C234" t="s">
        <v>659</v>
      </c>
      <c r="F234">
        <v>51.2149353</v>
      </c>
      <c r="G234">
        <v>4.4097957599999997</v>
      </c>
      <c r="H234">
        <v>51.2149353</v>
      </c>
      <c r="I234">
        <v>4.4097957599999997</v>
      </c>
      <c r="J234">
        <v>5.4377414327612721E-2</v>
      </c>
    </row>
    <row r="235" spans="1:10" x14ac:dyDescent="0.3">
      <c r="A235">
        <v>423</v>
      </c>
      <c r="B235" t="s">
        <v>659</v>
      </c>
      <c r="C235" t="s">
        <v>662</v>
      </c>
      <c r="D235">
        <v>51.2149353</v>
      </c>
      <c r="E235">
        <v>4.4097957599999997</v>
      </c>
      <c r="H235">
        <v>51.2149353</v>
      </c>
      <c r="I235">
        <v>4.4097957599999997</v>
      </c>
      <c r="J235">
        <v>5.4377414327612721E-2</v>
      </c>
    </row>
    <row r="236" spans="1:10" x14ac:dyDescent="0.3">
      <c r="A236">
        <v>452</v>
      </c>
      <c r="B236" t="s">
        <v>663</v>
      </c>
      <c r="C236" t="s">
        <v>665</v>
      </c>
      <c r="D236">
        <v>51.214328770000002</v>
      </c>
      <c r="E236">
        <v>4.4096412699999998</v>
      </c>
      <c r="F236">
        <v>51.21503448</v>
      </c>
      <c r="G236">
        <v>4.4088578199999997</v>
      </c>
      <c r="H236">
        <v>51.214681624999997</v>
      </c>
      <c r="I236">
        <v>4.4092495449999998</v>
      </c>
      <c r="J236">
        <v>5.3976711051344627E-2</v>
      </c>
    </row>
    <row r="237" spans="1:10" x14ac:dyDescent="0.3">
      <c r="A237">
        <v>416</v>
      </c>
      <c r="B237" t="s">
        <v>658</v>
      </c>
      <c r="C237" t="s">
        <v>664</v>
      </c>
      <c r="D237">
        <v>51.215286249999998</v>
      </c>
      <c r="E237">
        <v>4.4094266900000001</v>
      </c>
      <c r="F237">
        <v>51.214496609999998</v>
      </c>
      <c r="G237">
        <v>4.40977526</v>
      </c>
      <c r="H237">
        <v>51.214891429999987</v>
      </c>
      <c r="I237">
        <v>4.409600975</v>
      </c>
      <c r="J237">
        <v>5.3887958523709742E-2</v>
      </c>
    </row>
    <row r="238" spans="1:10" x14ac:dyDescent="0.3">
      <c r="A238">
        <v>329</v>
      </c>
      <c r="B238" t="s">
        <v>651</v>
      </c>
      <c r="C238" t="s">
        <v>668</v>
      </c>
      <c r="D238">
        <v>51.214569089999998</v>
      </c>
      <c r="E238">
        <v>4.4095978699999998</v>
      </c>
      <c r="F238">
        <v>51.215122219999998</v>
      </c>
      <c r="G238">
        <v>4.4093608900000003</v>
      </c>
      <c r="H238">
        <v>51.214845654999998</v>
      </c>
      <c r="I238">
        <v>4.4094793800000014</v>
      </c>
      <c r="J238">
        <v>5.3845335028496817E-2</v>
      </c>
    </row>
    <row r="239" spans="1:10" x14ac:dyDescent="0.3">
      <c r="A239">
        <v>210</v>
      </c>
      <c r="B239" t="s">
        <v>645</v>
      </c>
      <c r="C239" t="s">
        <v>666</v>
      </c>
      <c r="D239">
        <v>51.214637760000002</v>
      </c>
      <c r="E239">
        <v>4.4101080899999996</v>
      </c>
      <c r="F239">
        <v>51.215229030000003</v>
      </c>
      <c r="G239">
        <v>4.4095597299999998</v>
      </c>
      <c r="H239">
        <v>51.214933395000003</v>
      </c>
      <c r="I239">
        <v>4.4098339099999997</v>
      </c>
      <c r="J239">
        <v>5.3760240301576813E-2</v>
      </c>
    </row>
    <row r="240" spans="1:10" x14ac:dyDescent="0.3">
      <c r="A240">
        <v>16</v>
      </c>
      <c r="B240" t="s">
        <v>637</v>
      </c>
      <c r="C240" t="s">
        <v>654</v>
      </c>
      <c r="D240">
        <v>51.214912409999997</v>
      </c>
      <c r="E240">
        <v>4.4097905199999996</v>
      </c>
      <c r="F240">
        <v>51.214927670000002</v>
      </c>
      <c r="G240">
        <v>4.4097118399999999</v>
      </c>
      <c r="H240">
        <v>51.214920040000003</v>
      </c>
      <c r="I240">
        <v>4.4097511799999998</v>
      </c>
      <c r="J240">
        <v>5.336289882774866E-2</v>
      </c>
    </row>
    <row r="241" spans="1:10" x14ac:dyDescent="0.3">
      <c r="A241">
        <v>72</v>
      </c>
      <c r="B241" t="s">
        <v>640</v>
      </c>
      <c r="C241" t="s">
        <v>653</v>
      </c>
      <c r="D241">
        <v>51.215259549999999</v>
      </c>
      <c r="E241">
        <v>4.4094471899999998</v>
      </c>
      <c r="F241">
        <v>51.214538570000002</v>
      </c>
      <c r="G241">
        <v>4.4098539399999996</v>
      </c>
      <c r="H241">
        <v>51.21489906</v>
      </c>
      <c r="I241">
        <v>4.4096505649999997</v>
      </c>
      <c r="J241">
        <v>5.3280889309644287E-2</v>
      </c>
    </row>
    <row r="242" spans="1:10" x14ac:dyDescent="0.3">
      <c r="A242">
        <v>21</v>
      </c>
      <c r="B242" t="s">
        <v>637</v>
      </c>
      <c r="C242" t="s">
        <v>659</v>
      </c>
      <c r="D242">
        <v>51.214912409999997</v>
      </c>
      <c r="E242">
        <v>4.4097905199999996</v>
      </c>
      <c r="F242">
        <v>51.2149353</v>
      </c>
      <c r="G242">
        <v>4.4097957599999997</v>
      </c>
      <c r="H242">
        <v>51.214923855000002</v>
      </c>
      <c r="I242">
        <v>4.4097931399999997</v>
      </c>
      <c r="J242">
        <v>5.3158756031957043E-2</v>
      </c>
    </row>
    <row r="243" spans="1:10" x14ac:dyDescent="0.3">
      <c r="A243">
        <v>209</v>
      </c>
      <c r="B243" t="s">
        <v>645</v>
      </c>
      <c r="C243" t="s">
        <v>665</v>
      </c>
      <c r="D243">
        <v>51.214637760000002</v>
      </c>
      <c r="E243">
        <v>4.4101080899999996</v>
      </c>
      <c r="F243">
        <v>51.21503448</v>
      </c>
      <c r="G243">
        <v>4.4088578199999997</v>
      </c>
      <c r="H243">
        <v>51.214836120000001</v>
      </c>
      <c r="I243">
        <v>4.4094829549999996</v>
      </c>
      <c r="J243">
        <v>5.2843060214512121E-2</v>
      </c>
    </row>
    <row r="244" spans="1:10" x14ac:dyDescent="0.3">
      <c r="A244">
        <v>337</v>
      </c>
      <c r="B244" t="s">
        <v>652</v>
      </c>
      <c r="C244" t="s">
        <v>660</v>
      </c>
      <c r="D244">
        <v>51.215141299999999</v>
      </c>
      <c r="E244">
        <v>4.40975904</v>
      </c>
      <c r="F244">
        <v>51.214694979999997</v>
      </c>
      <c r="G244">
        <v>4.4098682399999998</v>
      </c>
      <c r="H244">
        <v>51.214918139999988</v>
      </c>
      <c r="I244">
        <v>4.4098136399999994</v>
      </c>
      <c r="J244">
        <v>5.2286473883612912E-2</v>
      </c>
    </row>
    <row r="245" spans="1:10" x14ac:dyDescent="0.3">
      <c r="A245">
        <v>83</v>
      </c>
      <c r="B245" t="s">
        <v>640</v>
      </c>
      <c r="C245" t="s">
        <v>664</v>
      </c>
      <c r="D245">
        <v>51.215259549999999</v>
      </c>
      <c r="E245">
        <v>4.4094471899999998</v>
      </c>
      <c r="F245">
        <v>51.214496609999998</v>
      </c>
      <c r="G245">
        <v>4.40977526</v>
      </c>
      <c r="H245">
        <v>51.214878079999998</v>
      </c>
      <c r="I245">
        <v>4.4096112249999999</v>
      </c>
      <c r="J245">
        <v>5.2240755424376159E-2</v>
      </c>
    </row>
    <row r="246" spans="1:10" x14ac:dyDescent="0.3">
      <c r="A246">
        <v>439</v>
      </c>
      <c r="B246" t="s">
        <v>661</v>
      </c>
      <c r="C246" t="s">
        <v>663</v>
      </c>
      <c r="D246">
        <v>51.2153244</v>
      </c>
      <c r="E246">
        <v>4.4093174900000003</v>
      </c>
      <c r="F246">
        <v>51.214328770000002</v>
      </c>
      <c r="G246">
        <v>4.4096412699999998</v>
      </c>
      <c r="H246">
        <v>51.214826584999997</v>
      </c>
      <c r="I246">
        <v>4.4094793800000014</v>
      </c>
      <c r="J246">
        <v>5.2145204366314153E-2</v>
      </c>
    </row>
    <row r="247" spans="1:10" x14ac:dyDescent="0.3">
      <c r="A247">
        <v>3</v>
      </c>
      <c r="B247" t="s">
        <v>637</v>
      </c>
      <c r="C247" t="s">
        <v>641</v>
      </c>
      <c r="D247">
        <v>51.214912409999997</v>
      </c>
      <c r="E247">
        <v>4.4097905199999996</v>
      </c>
      <c r="H247">
        <v>51.214912409999997</v>
      </c>
      <c r="I247">
        <v>4.4097905199999996</v>
      </c>
      <c r="J247">
        <v>5.1943327366419198E-2</v>
      </c>
    </row>
    <row r="248" spans="1:10" x14ac:dyDescent="0.3">
      <c r="A248">
        <v>8</v>
      </c>
      <c r="B248" t="s">
        <v>637</v>
      </c>
      <c r="C248" t="s">
        <v>646</v>
      </c>
      <c r="D248">
        <v>51.214912409999997</v>
      </c>
      <c r="E248">
        <v>4.4097905199999996</v>
      </c>
      <c r="H248">
        <v>51.214912409999997</v>
      </c>
      <c r="I248">
        <v>4.4097905199999996</v>
      </c>
      <c r="J248">
        <v>5.1943327366419198E-2</v>
      </c>
    </row>
    <row r="249" spans="1:10" x14ac:dyDescent="0.3">
      <c r="A249">
        <v>9</v>
      </c>
      <c r="B249" t="s">
        <v>637</v>
      </c>
      <c r="C249" t="s">
        <v>647</v>
      </c>
      <c r="D249">
        <v>51.214912409999997</v>
      </c>
      <c r="E249">
        <v>4.4097905199999996</v>
      </c>
      <c r="H249">
        <v>51.214912409999997</v>
      </c>
      <c r="I249">
        <v>4.4097905199999996</v>
      </c>
      <c r="J249">
        <v>5.1943327366419198E-2</v>
      </c>
    </row>
    <row r="250" spans="1:10" x14ac:dyDescent="0.3">
      <c r="A250">
        <v>10</v>
      </c>
      <c r="B250" t="s">
        <v>637</v>
      </c>
      <c r="C250" t="s">
        <v>648</v>
      </c>
      <c r="D250">
        <v>51.214912409999997</v>
      </c>
      <c r="E250">
        <v>4.4097905199999996</v>
      </c>
      <c r="H250">
        <v>51.214912409999997</v>
      </c>
      <c r="I250">
        <v>4.4097905199999996</v>
      </c>
      <c r="J250">
        <v>5.1943327366419198E-2</v>
      </c>
    </row>
    <row r="251" spans="1:10" x14ac:dyDescent="0.3">
      <c r="A251">
        <v>24</v>
      </c>
      <c r="B251" t="s">
        <v>637</v>
      </c>
      <c r="C251" t="s">
        <v>662</v>
      </c>
      <c r="D251">
        <v>51.214912409999997</v>
      </c>
      <c r="E251">
        <v>4.4097905199999996</v>
      </c>
      <c r="H251">
        <v>51.214912409999997</v>
      </c>
      <c r="I251">
        <v>4.4097905199999996</v>
      </c>
      <c r="J251">
        <v>5.1943327366419198E-2</v>
      </c>
    </row>
    <row r="252" spans="1:10" x14ac:dyDescent="0.3">
      <c r="A252">
        <v>48</v>
      </c>
      <c r="B252" t="s">
        <v>639</v>
      </c>
      <c r="C252" t="s">
        <v>657</v>
      </c>
      <c r="D252">
        <v>51.214797969999999</v>
      </c>
      <c r="E252">
        <v>4.4097375899999998</v>
      </c>
      <c r="F252">
        <v>51.215007780000001</v>
      </c>
      <c r="G252">
        <v>4.4097266199999998</v>
      </c>
      <c r="H252">
        <v>51.214902875</v>
      </c>
      <c r="I252">
        <v>4.4097321049999998</v>
      </c>
      <c r="J252">
        <v>5.185582121139562E-2</v>
      </c>
    </row>
    <row r="253" spans="1:10" x14ac:dyDescent="0.3">
      <c r="A253">
        <v>140</v>
      </c>
      <c r="B253" t="s">
        <v>642</v>
      </c>
      <c r="C253" t="s">
        <v>668</v>
      </c>
      <c r="D253">
        <v>51.214679719999999</v>
      </c>
      <c r="E253">
        <v>4.4100894899999998</v>
      </c>
      <c r="F253">
        <v>51.215122219999998</v>
      </c>
      <c r="G253">
        <v>4.4093608900000003</v>
      </c>
      <c r="H253">
        <v>51.214900970000002</v>
      </c>
      <c r="I253">
        <v>4.4097251899999996</v>
      </c>
      <c r="J253">
        <v>5.1785171024555772E-2</v>
      </c>
    </row>
    <row r="254" spans="1:10" x14ac:dyDescent="0.3">
      <c r="A254">
        <v>149</v>
      </c>
      <c r="B254" t="s">
        <v>643</v>
      </c>
      <c r="C254" t="s">
        <v>652</v>
      </c>
      <c r="D254">
        <v>51.214572910000001</v>
      </c>
      <c r="E254">
        <v>4.4093680400000004</v>
      </c>
      <c r="F254">
        <v>51.215141299999999</v>
      </c>
      <c r="G254">
        <v>4.40975904</v>
      </c>
      <c r="H254">
        <v>51.214857105</v>
      </c>
      <c r="I254">
        <v>4.4095635400000006</v>
      </c>
      <c r="J254">
        <v>5.1719922012185858E-2</v>
      </c>
    </row>
    <row r="255" spans="1:10" x14ac:dyDescent="0.3">
      <c r="A255">
        <v>294</v>
      </c>
      <c r="B255" t="s">
        <v>649</v>
      </c>
      <c r="C255" t="s">
        <v>668</v>
      </c>
      <c r="D255">
        <v>51.214645390000001</v>
      </c>
      <c r="E255">
        <v>4.4099502599999996</v>
      </c>
      <c r="F255">
        <v>51.215122219999998</v>
      </c>
      <c r="G255">
        <v>4.4093608900000003</v>
      </c>
      <c r="H255">
        <v>51.214883804999999</v>
      </c>
      <c r="I255">
        <v>4.4096555750000004</v>
      </c>
      <c r="J255">
        <v>5.1576949287994153E-2</v>
      </c>
    </row>
    <row r="256" spans="1:10" x14ac:dyDescent="0.3">
      <c r="A256">
        <v>389</v>
      </c>
      <c r="B256" t="s">
        <v>656</v>
      </c>
      <c r="C256" t="s">
        <v>658</v>
      </c>
      <c r="D256">
        <v>51.214492800000002</v>
      </c>
      <c r="E256">
        <v>4.4099383400000001</v>
      </c>
      <c r="F256">
        <v>51.215286249999998</v>
      </c>
      <c r="G256">
        <v>4.4094266900000001</v>
      </c>
      <c r="H256">
        <v>51.214889524999997</v>
      </c>
      <c r="I256">
        <v>4.4096825150000001</v>
      </c>
      <c r="J256">
        <v>5.1498754219836518E-2</v>
      </c>
    </row>
    <row r="257" spans="1:10" x14ac:dyDescent="0.3">
      <c r="A257">
        <v>179</v>
      </c>
      <c r="B257" t="s">
        <v>644</v>
      </c>
      <c r="C257" t="s">
        <v>658</v>
      </c>
      <c r="D257">
        <v>51.214332579999997</v>
      </c>
      <c r="E257">
        <v>4.4095020299999996</v>
      </c>
      <c r="F257">
        <v>51.215286249999998</v>
      </c>
      <c r="G257">
        <v>4.4094266900000001</v>
      </c>
      <c r="H257">
        <v>51.214809414999998</v>
      </c>
      <c r="I257">
        <v>4.4094643599999994</v>
      </c>
      <c r="J257">
        <v>5.130226894586655E-2</v>
      </c>
    </row>
    <row r="258" spans="1:10" x14ac:dyDescent="0.3">
      <c r="A258">
        <v>396</v>
      </c>
      <c r="B258" t="s">
        <v>656</v>
      </c>
      <c r="C258" t="s">
        <v>665</v>
      </c>
      <c r="D258">
        <v>51.214492800000002</v>
      </c>
      <c r="E258">
        <v>4.4099383400000001</v>
      </c>
      <c r="F258">
        <v>51.21503448</v>
      </c>
      <c r="G258">
        <v>4.4088578199999997</v>
      </c>
      <c r="H258">
        <v>51.214763640000001</v>
      </c>
      <c r="I258">
        <v>4.4093980799999999</v>
      </c>
      <c r="J258">
        <v>5.0782546652537362E-2</v>
      </c>
    </row>
    <row r="259" spans="1:10" x14ac:dyDescent="0.3">
      <c r="A259">
        <v>124</v>
      </c>
      <c r="B259" t="s">
        <v>642</v>
      </c>
      <c r="C259" t="s">
        <v>652</v>
      </c>
      <c r="D259">
        <v>51.214679719999999</v>
      </c>
      <c r="E259">
        <v>4.4100894899999998</v>
      </c>
      <c r="F259">
        <v>51.215141299999999</v>
      </c>
      <c r="G259">
        <v>4.40975904</v>
      </c>
      <c r="H259">
        <v>51.214910510000003</v>
      </c>
      <c r="I259">
        <v>4.4099242649999999</v>
      </c>
      <c r="J259">
        <v>5.076612458696065E-2</v>
      </c>
    </row>
    <row r="260" spans="1:10" x14ac:dyDescent="0.3">
      <c r="A260">
        <v>377</v>
      </c>
      <c r="B260" t="s">
        <v>655</v>
      </c>
      <c r="C260" t="s">
        <v>658</v>
      </c>
      <c r="D260">
        <v>51.21426392</v>
      </c>
      <c r="E260">
        <v>4.4094128599999998</v>
      </c>
      <c r="F260">
        <v>51.215286249999998</v>
      </c>
      <c r="G260">
        <v>4.4094266900000001</v>
      </c>
      <c r="H260">
        <v>51.214775084999999</v>
      </c>
      <c r="I260">
        <v>4.4094197749999999</v>
      </c>
      <c r="J260">
        <v>5.0572601105072543E-2</v>
      </c>
    </row>
    <row r="261" spans="1:10" x14ac:dyDescent="0.3">
      <c r="A261">
        <v>41</v>
      </c>
      <c r="B261" t="s">
        <v>639</v>
      </c>
      <c r="C261" t="s">
        <v>650</v>
      </c>
      <c r="D261">
        <v>51.214797969999999</v>
      </c>
      <c r="E261">
        <v>4.4097375899999998</v>
      </c>
      <c r="F261">
        <v>51.214977259999998</v>
      </c>
      <c r="G261">
        <v>4.4097018200000004</v>
      </c>
      <c r="H261">
        <v>51.214887614999988</v>
      </c>
      <c r="I261">
        <v>4.4097197050000014</v>
      </c>
      <c r="J261">
        <v>5.0473321421302092E-2</v>
      </c>
    </row>
    <row r="262" spans="1:10" x14ac:dyDescent="0.3">
      <c r="A262">
        <v>358</v>
      </c>
      <c r="B262" t="s">
        <v>653</v>
      </c>
      <c r="C262" t="s">
        <v>666</v>
      </c>
      <c r="D262">
        <v>51.214538570000002</v>
      </c>
      <c r="E262">
        <v>4.4098539399999996</v>
      </c>
      <c r="F262">
        <v>51.215229030000003</v>
      </c>
      <c r="G262">
        <v>4.4095597299999998</v>
      </c>
      <c r="H262">
        <v>51.214883800000003</v>
      </c>
      <c r="I262">
        <v>4.4097068349999997</v>
      </c>
      <c r="J262">
        <v>5.0342759997040042E-2</v>
      </c>
    </row>
    <row r="263" spans="1:10" x14ac:dyDescent="0.3">
      <c r="A263">
        <v>75</v>
      </c>
      <c r="B263" t="s">
        <v>640</v>
      </c>
      <c r="C263" t="s">
        <v>656</v>
      </c>
      <c r="D263">
        <v>51.215259549999999</v>
      </c>
      <c r="E263">
        <v>4.4094471899999998</v>
      </c>
      <c r="F263">
        <v>51.214492800000002</v>
      </c>
      <c r="G263">
        <v>4.4099383400000001</v>
      </c>
      <c r="H263">
        <v>51.214876175000001</v>
      </c>
      <c r="I263">
        <v>4.409692765</v>
      </c>
      <c r="J263">
        <v>4.9860251188972603E-2</v>
      </c>
    </row>
    <row r="264" spans="1:10" x14ac:dyDescent="0.3">
      <c r="A264">
        <v>63</v>
      </c>
      <c r="B264" t="s">
        <v>640</v>
      </c>
      <c r="C264" t="s">
        <v>644</v>
      </c>
      <c r="D264">
        <v>51.215259549999999</v>
      </c>
      <c r="E264">
        <v>4.4094471899999998</v>
      </c>
      <c r="F264">
        <v>51.214332579999997</v>
      </c>
      <c r="G264">
        <v>4.4095020299999996</v>
      </c>
      <c r="H264">
        <v>51.214796065000002</v>
      </c>
      <c r="I264">
        <v>4.4094746100000002</v>
      </c>
      <c r="J264">
        <v>4.9705084724866393E-2</v>
      </c>
    </row>
    <row r="265" spans="1:10" x14ac:dyDescent="0.3">
      <c r="A265">
        <v>212</v>
      </c>
      <c r="B265" t="s">
        <v>645</v>
      </c>
      <c r="C265" t="s">
        <v>668</v>
      </c>
      <c r="D265">
        <v>51.214637760000002</v>
      </c>
      <c r="E265">
        <v>4.4101080899999996</v>
      </c>
      <c r="F265">
        <v>51.215122219999998</v>
      </c>
      <c r="G265">
        <v>4.4093608900000003</v>
      </c>
      <c r="H265">
        <v>51.21487999</v>
      </c>
      <c r="I265">
        <v>4.40973449</v>
      </c>
      <c r="J265">
        <v>4.9364281143396242E-2</v>
      </c>
    </row>
    <row r="266" spans="1:10" x14ac:dyDescent="0.3">
      <c r="A266">
        <v>278</v>
      </c>
      <c r="B266" t="s">
        <v>649</v>
      </c>
      <c r="C266" t="s">
        <v>652</v>
      </c>
      <c r="D266">
        <v>51.214645390000001</v>
      </c>
      <c r="E266">
        <v>4.4099502599999996</v>
      </c>
      <c r="F266">
        <v>51.215141299999999</v>
      </c>
      <c r="G266">
        <v>4.40975904</v>
      </c>
      <c r="H266">
        <v>51.214893345</v>
      </c>
      <c r="I266">
        <v>4.4098546499999998</v>
      </c>
      <c r="J266">
        <v>4.9164586681931757E-2</v>
      </c>
    </row>
    <row r="267" spans="1:10" x14ac:dyDescent="0.3">
      <c r="A267">
        <v>457</v>
      </c>
      <c r="B267" t="s">
        <v>664</v>
      </c>
      <c r="C267" t="s">
        <v>666</v>
      </c>
      <c r="D267">
        <v>51.214496609999998</v>
      </c>
      <c r="E267">
        <v>4.40977526</v>
      </c>
      <c r="F267">
        <v>51.215229030000003</v>
      </c>
      <c r="G267">
        <v>4.4095597299999998</v>
      </c>
      <c r="H267">
        <v>51.21486282</v>
      </c>
      <c r="I267">
        <v>4.4096674949999999</v>
      </c>
      <c r="J267">
        <v>4.9102693140546279E-2</v>
      </c>
    </row>
    <row r="268" spans="1:10" x14ac:dyDescent="0.3">
      <c r="A268">
        <v>74</v>
      </c>
      <c r="B268" t="s">
        <v>640</v>
      </c>
      <c r="C268" t="s">
        <v>655</v>
      </c>
      <c r="D268">
        <v>51.215259549999999</v>
      </c>
      <c r="E268">
        <v>4.4094471899999998</v>
      </c>
      <c r="F268">
        <v>51.21426392</v>
      </c>
      <c r="G268">
        <v>4.4094128599999998</v>
      </c>
      <c r="H268">
        <v>51.214761735000003</v>
      </c>
      <c r="I268">
        <v>4.4094300249999998</v>
      </c>
      <c r="J268">
        <v>4.9022032211093747E-2</v>
      </c>
    </row>
    <row r="269" spans="1:10" x14ac:dyDescent="0.3">
      <c r="A269">
        <v>196</v>
      </c>
      <c r="B269" t="s">
        <v>645</v>
      </c>
      <c r="C269" t="s">
        <v>652</v>
      </c>
      <c r="D269">
        <v>51.214637760000002</v>
      </c>
      <c r="E269">
        <v>4.4101080899999996</v>
      </c>
      <c r="F269">
        <v>51.215141299999999</v>
      </c>
      <c r="G269">
        <v>4.40975904</v>
      </c>
      <c r="H269">
        <v>51.214889530000001</v>
      </c>
      <c r="I269">
        <v>4.4099335649999993</v>
      </c>
      <c r="J269">
        <v>4.8428735879114837E-2</v>
      </c>
    </row>
    <row r="270" spans="1:10" x14ac:dyDescent="0.3">
      <c r="A270">
        <v>415</v>
      </c>
      <c r="B270" t="s">
        <v>658</v>
      </c>
      <c r="C270" t="s">
        <v>663</v>
      </c>
      <c r="D270">
        <v>51.215286249999998</v>
      </c>
      <c r="E270">
        <v>4.4094266900000001</v>
      </c>
      <c r="F270">
        <v>51.214328770000002</v>
      </c>
      <c r="G270">
        <v>4.4096412699999998</v>
      </c>
      <c r="H270">
        <v>51.21480751</v>
      </c>
      <c r="I270">
        <v>4.40953398</v>
      </c>
      <c r="J270">
        <v>4.8181785730002327E-2</v>
      </c>
    </row>
    <row r="271" spans="1:10" x14ac:dyDescent="0.3">
      <c r="A271">
        <v>313</v>
      </c>
      <c r="B271" t="s">
        <v>651</v>
      </c>
      <c r="C271" t="s">
        <v>652</v>
      </c>
      <c r="D271">
        <v>51.214569089999998</v>
      </c>
      <c r="E271">
        <v>4.4095978699999998</v>
      </c>
      <c r="F271">
        <v>51.215141299999999</v>
      </c>
      <c r="G271">
        <v>4.40975904</v>
      </c>
      <c r="H271">
        <v>51.214855194999998</v>
      </c>
      <c r="I271">
        <v>4.4096784549999999</v>
      </c>
      <c r="J271">
        <v>4.803071032718282E-2</v>
      </c>
    </row>
    <row r="272" spans="1:10" x14ac:dyDescent="0.3">
      <c r="A272">
        <v>45</v>
      </c>
      <c r="B272" t="s">
        <v>639</v>
      </c>
      <c r="C272" t="s">
        <v>654</v>
      </c>
      <c r="D272">
        <v>51.214797969999999</v>
      </c>
      <c r="E272">
        <v>4.4097375899999998</v>
      </c>
      <c r="F272">
        <v>51.214927670000002</v>
      </c>
      <c r="G272">
        <v>4.4097118399999999</v>
      </c>
      <c r="H272">
        <v>51.21486282</v>
      </c>
      <c r="I272">
        <v>4.4097247149999994</v>
      </c>
      <c r="J272">
        <v>4.7738797147353608E-2</v>
      </c>
    </row>
    <row r="273" spans="1:10" x14ac:dyDescent="0.3">
      <c r="A273">
        <v>360</v>
      </c>
      <c r="B273" t="s">
        <v>653</v>
      </c>
      <c r="C273" t="s">
        <v>668</v>
      </c>
      <c r="D273">
        <v>51.214538570000002</v>
      </c>
      <c r="E273">
        <v>4.4098539399999996</v>
      </c>
      <c r="F273">
        <v>51.215122219999998</v>
      </c>
      <c r="G273">
        <v>4.4093608900000003</v>
      </c>
      <c r="H273">
        <v>51.214830395</v>
      </c>
      <c r="I273">
        <v>4.409607415</v>
      </c>
      <c r="J273">
        <v>4.7635556540628642E-2</v>
      </c>
    </row>
    <row r="274" spans="1:10" x14ac:dyDescent="0.3">
      <c r="A274">
        <v>50</v>
      </c>
      <c r="B274" t="s">
        <v>639</v>
      </c>
      <c r="C274" t="s">
        <v>659</v>
      </c>
      <c r="D274">
        <v>51.214797969999999</v>
      </c>
      <c r="E274">
        <v>4.4097375899999998</v>
      </c>
      <c r="F274">
        <v>51.2149353</v>
      </c>
      <c r="G274">
        <v>4.4097957599999997</v>
      </c>
      <c r="H274">
        <v>51.214866635</v>
      </c>
      <c r="I274">
        <v>4.4097666750000002</v>
      </c>
      <c r="J274">
        <v>4.7339982368436631E-2</v>
      </c>
    </row>
    <row r="275" spans="1:10" x14ac:dyDescent="0.3">
      <c r="A275">
        <v>397</v>
      </c>
      <c r="B275" t="s">
        <v>656</v>
      </c>
      <c r="C275" t="s">
        <v>666</v>
      </c>
      <c r="D275">
        <v>51.214492800000002</v>
      </c>
      <c r="E275">
        <v>4.4099383400000001</v>
      </c>
      <c r="F275">
        <v>51.215229030000003</v>
      </c>
      <c r="G275">
        <v>4.4095597299999998</v>
      </c>
      <c r="H275">
        <v>51.214860915000003</v>
      </c>
      <c r="I275">
        <v>4.4097490349999999</v>
      </c>
      <c r="J275">
        <v>4.7045314234574927E-2</v>
      </c>
    </row>
    <row r="276" spans="1:10" x14ac:dyDescent="0.3">
      <c r="A276">
        <v>459</v>
      </c>
      <c r="B276" t="s">
        <v>664</v>
      </c>
      <c r="C276" t="s">
        <v>668</v>
      </c>
      <c r="D276">
        <v>51.214496609999998</v>
      </c>
      <c r="E276">
        <v>4.40977526</v>
      </c>
      <c r="F276">
        <v>51.215122219999998</v>
      </c>
      <c r="G276">
        <v>4.4093608900000003</v>
      </c>
      <c r="H276">
        <v>51.214809414999998</v>
      </c>
      <c r="I276">
        <v>4.4095680750000001</v>
      </c>
      <c r="J276">
        <v>4.7026427546971769E-2</v>
      </c>
    </row>
    <row r="277" spans="1:10" x14ac:dyDescent="0.3">
      <c r="A277">
        <v>82</v>
      </c>
      <c r="B277" t="s">
        <v>640</v>
      </c>
      <c r="C277" t="s">
        <v>663</v>
      </c>
      <c r="D277">
        <v>51.215259549999999</v>
      </c>
      <c r="E277">
        <v>4.4094471899999998</v>
      </c>
      <c r="F277">
        <v>51.214328770000002</v>
      </c>
      <c r="G277">
        <v>4.4096412699999998</v>
      </c>
      <c r="H277">
        <v>51.214794159999997</v>
      </c>
      <c r="I277">
        <v>4.4095442299999998</v>
      </c>
      <c r="J277">
        <v>4.6558673794190937E-2</v>
      </c>
    </row>
    <row r="278" spans="1:10" x14ac:dyDescent="0.3">
      <c r="A278">
        <v>387</v>
      </c>
      <c r="B278" t="s">
        <v>655</v>
      </c>
      <c r="C278" t="s">
        <v>668</v>
      </c>
      <c r="D278">
        <v>51.21426392</v>
      </c>
      <c r="E278">
        <v>4.4094128599999998</v>
      </c>
      <c r="F278">
        <v>51.215122219999998</v>
      </c>
      <c r="G278">
        <v>4.4093608900000003</v>
      </c>
      <c r="H278">
        <v>51.214693070000003</v>
      </c>
      <c r="I278">
        <v>4.409386875</v>
      </c>
      <c r="J278">
        <v>4.6464704044805218E-2</v>
      </c>
    </row>
    <row r="279" spans="1:10" x14ac:dyDescent="0.3">
      <c r="A279">
        <v>189</v>
      </c>
      <c r="B279" t="s">
        <v>644</v>
      </c>
      <c r="C279" t="s">
        <v>668</v>
      </c>
      <c r="D279">
        <v>51.214332579999997</v>
      </c>
      <c r="E279">
        <v>4.4095020299999996</v>
      </c>
      <c r="F279">
        <v>51.215122219999998</v>
      </c>
      <c r="G279">
        <v>4.4093608900000003</v>
      </c>
      <c r="H279">
        <v>51.214727400000001</v>
      </c>
      <c r="I279">
        <v>4.4094314600000004</v>
      </c>
      <c r="J279">
        <v>4.6362104909672179E-2</v>
      </c>
    </row>
    <row r="280" spans="1:10" x14ac:dyDescent="0.3">
      <c r="A280">
        <v>1</v>
      </c>
      <c r="B280" t="s">
        <v>637</v>
      </c>
      <c r="C280" t="s">
        <v>639</v>
      </c>
      <c r="D280">
        <v>51.214912409999997</v>
      </c>
      <c r="E280">
        <v>4.4097905199999996</v>
      </c>
      <c r="F280">
        <v>51.214797969999999</v>
      </c>
      <c r="G280">
        <v>4.4097375899999998</v>
      </c>
      <c r="H280">
        <v>51.214855189999987</v>
      </c>
      <c r="I280">
        <v>4.4097640550000001</v>
      </c>
      <c r="J280">
        <v>4.6154057325904642E-2</v>
      </c>
    </row>
    <row r="281" spans="1:10" x14ac:dyDescent="0.3">
      <c r="A281">
        <v>154</v>
      </c>
      <c r="B281" t="s">
        <v>643</v>
      </c>
      <c r="C281" t="s">
        <v>657</v>
      </c>
      <c r="D281">
        <v>51.214572910000001</v>
      </c>
      <c r="E281">
        <v>4.4093680400000004</v>
      </c>
      <c r="F281">
        <v>51.215007780000001</v>
      </c>
      <c r="G281">
        <v>4.4097266199999998</v>
      </c>
      <c r="H281">
        <v>51.214790344999997</v>
      </c>
      <c r="I281">
        <v>4.4095473300000014</v>
      </c>
      <c r="J281">
        <v>4.6088198368904792E-2</v>
      </c>
    </row>
    <row r="282" spans="1:10" x14ac:dyDescent="0.3">
      <c r="A282">
        <v>187</v>
      </c>
      <c r="B282" t="s">
        <v>644</v>
      </c>
      <c r="C282" t="s">
        <v>666</v>
      </c>
      <c r="D282">
        <v>51.214332579999997</v>
      </c>
      <c r="E282">
        <v>4.4095020299999996</v>
      </c>
      <c r="F282">
        <v>51.215229030000003</v>
      </c>
      <c r="G282">
        <v>4.4095597299999998</v>
      </c>
      <c r="H282">
        <v>51.214780804999997</v>
      </c>
      <c r="I282">
        <v>4.4095308800000002</v>
      </c>
      <c r="J282">
        <v>4.5923104192867353E-2</v>
      </c>
    </row>
    <row r="283" spans="1:10" x14ac:dyDescent="0.3">
      <c r="A283">
        <v>147</v>
      </c>
      <c r="B283" t="s">
        <v>643</v>
      </c>
      <c r="C283" t="s">
        <v>650</v>
      </c>
      <c r="D283">
        <v>51.214572910000001</v>
      </c>
      <c r="E283">
        <v>4.4093680400000004</v>
      </c>
      <c r="F283">
        <v>51.214977259999998</v>
      </c>
      <c r="G283">
        <v>4.4097018200000004</v>
      </c>
      <c r="H283">
        <v>51.214775084999999</v>
      </c>
      <c r="I283">
        <v>4.4095349300000004</v>
      </c>
      <c r="J283">
        <v>4.5247632699876632E-2</v>
      </c>
    </row>
    <row r="284" spans="1:10" x14ac:dyDescent="0.3">
      <c r="A284">
        <v>402</v>
      </c>
      <c r="B284" t="s">
        <v>657</v>
      </c>
      <c r="C284" t="s">
        <v>660</v>
      </c>
      <c r="D284">
        <v>51.215007780000001</v>
      </c>
      <c r="E284">
        <v>4.4097266199999998</v>
      </c>
      <c r="F284">
        <v>51.214694979999997</v>
      </c>
      <c r="G284">
        <v>4.4098682399999998</v>
      </c>
      <c r="H284">
        <v>51.214851379999999</v>
      </c>
      <c r="I284">
        <v>4.4097974299999994</v>
      </c>
      <c r="J284">
        <v>4.5198971254009852E-2</v>
      </c>
    </row>
    <row r="285" spans="1:10" x14ac:dyDescent="0.3">
      <c r="A285">
        <v>385</v>
      </c>
      <c r="B285" t="s">
        <v>655</v>
      </c>
      <c r="C285" t="s">
        <v>666</v>
      </c>
      <c r="D285">
        <v>51.21426392</v>
      </c>
      <c r="E285">
        <v>4.4094128599999998</v>
      </c>
      <c r="F285">
        <v>51.215229030000003</v>
      </c>
      <c r="G285">
        <v>4.4095597299999998</v>
      </c>
      <c r="H285">
        <v>51.214746474999998</v>
      </c>
      <c r="I285">
        <v>4.4094862949999998</v>
      </c>
      <c r="J285">
        <v>4.5056710809172708E-2</v>
      </c>
    </row>
    <row r="286" spans="1:10" x14ac:dyDescent="0.3">
      <c r="A286">
        <v>399</v>
      </c>
      <c r="B286" t="s">
        <v>656</v>
      </c>
      <c r="C286" t="s">
        <v>668</v>
      </c>
      <c r="D286">
        <v>51.214492800000002</v>
      </c>
      <c r="E286">
        <v>4.4099383400000001</v>
      </c>
      <c r="F286">
        <v>51.215122219999998</v>
      </c>
      <c r="G286">
        <v>4.4093608900000003</v>
      </c>
      <c r="H286">
        <v>51.21480751</v>
      </c>
      <c r="I286">
        <v>4.4096496150000002</v>
      </c>
      <c r="J286">
        <v>4.4017354615722627E-2</v>
      </c>
    </row>
    <row r="287" spans="1:10" x14ac:dyDescent="0.3">
      <c r="A287">
        <v>330</v>
      </c>
      <c r="B287" t="s">
        <v>652</v>
      </c>
      <c r="C287" t="s">
        <v>653</v>
      </c>
      <c r="D287">
        <v>51.215141299999999</v>
      </c>
      <c r="E287">
        <v>4.40975904</v>
      </c>
      <c r="F287">
        <v>51.214538570000002</v>
      </c>
      <c r="G287">
        <v>4.4098539399999996</v>
      </c>
      <c r="H287">
        <v>51.214839935000001</v>
      </c>
      <c r="I287">
        <v>4.4098064899999994</v>
      </c>
      <c r="J287">
        <v>4.3823428046688928E-2</v>
      </c>
    </row>
    <row r="288" spans="1:10" x14ac:dyDescent="0.3">
      <c r="A288">
        <v>304</v>
      </c>
      <c r="B288" t="s">
        <v>650</v>
      </c>
      <c r="C288" t="s">
        <v>660</v>
      </c>
      <c r="D288">
        <v>51.214977259999998</v>
      </c>
      <c r="E288">
        <v>4.4097018200000004</v>
      </c>
      <c r="F288">
        <v>51.214694979999997</v>
      </c>
      <c r="G288">
        <v>4.4098682399999998</v>
      </c>
      <c r="H288">
        <v>51.214836120000001</v>
      </c>
      <c r="I288">
        <v>4.4097850300000001</v>
      </c>
      <c r="J288">
        <v>4.3738418792515277E-2</v>
      </c>
    </row>
    <row r="289" spans="1:10" x14ac:dyDescent="0.3">
      <c r="A289">
        <v>129</v>
      </c>
      <c r="B289" t="s">
        <v>642</v>
      </c>
      <c r="C289" t="s">
        <v>657</v>
      </c>
      <c r="D289">
        <v>51.214679719999999</v>
      </c>
      <c r="E289">
        <v>4.4100894899999998</v>
      </c>
      <c r="F289">
        <v>51.215007780000001</v>
      </c>
      <c r="G289">
        <v>4.4097266199999998</v>
      </c>
      <c r="H289">
        <v>51.21484375</v>
      </c>
      <c r="I289">
        <v>4.4099080549999998</v>
      </c>
      <c r="J289">
        <v>4.337588413456335E-2</v>
      </c>
    </row>
    <row r="290" spans="1:10" x14ac:dyDescent="0.3">
      <c r="A290">
        <v>453</v>
      </c>
      <c r="B290" t="s">
        <v>663</v>
      </c>
      <c r="C290" t="s">
        <v>666</v>
      </c>
      <c r="D290">
        <v>51.214328770000002</v>
      </c>
      <c r="E290">
        <v>4.4096412699999998</v>
      </c>
      <c r="F290">
        <v>51.215229030000003</v>
      </c>
      <c r="G290">
        <v>4.4095597299999998</v>
      </c>
      <c r="H290">
        <v>51.214778899999999</v>
      </c>
      <c r="I290">
        <v>4.4096004999999998</v>
      </c>
      <c r="J290">
        <v>4.295086691737509E-2</v>
      </c>
    </row>
    <row r="291" spans="1:10" x14ac:dyDescent="0.3">
      <c r="A291">
        <v>151</v>
      </c>
      <c r="B291" t="s">
        <v>643</v>
      </c>
      <c r="C291" t="s">
        <v>654</v>
      </c>
      <c r="D291">
        <v>51.214572910000001</v>
      </c>
      <c r="E291">
        <v>4.4093680400000004</v>
      </c>
      <c r="F291">
        <v>51.214927670000002</v>
      </c>
      <c r="G291">
        <v>4.4097118399999999</v>
      </c>
      <c r="H291">
        <v>51.214750289999998</v>
      </c>
      <c r="I291">
        <v>4.4095399400000002</v>
      </c>
      <c r="J291">
        <v>4.2881232199206927E-2</v>
      </c>
    </row>
    <row r="292" spans="1:10" x14ac:dyDescent="0.3">
      <c r="A292">
        <v>455</v>
      </c>
      <c r="B292" t="s">
        <v>663</v>
      </c>
      <c r="C292" t="s">
        <v>668</v>
      </c>
      <c r="D292">
        <v>51.214328770000002</v>
      </c>
      <c r="E292">
        <v>4.4096412699999998</v>
      </c>
      <c r="F292">
        <v>51.215122219999998</v>
      </c>
      <c r="G292">
        <v>4.4093608900000003</v>
      </c>
      <c r="H292">
        <v>51.214725495000003</v>
      </c>
      <c r="I292">
        <v>4.4095010800000001</v>
      </c>
      <c r="J292">
        <v>4.2669011570805312E-2</v>
      </c>
    </row>
    <row r="293" spans="1:10" x14ac:dyDescent="0.3">
      <c r="A293">
        <v>341</v>
      </c>
      <c r="B293" t="s">
        <v>652</v>
      </c>
      <c r="C293" t="s">
        <v>664</v>
      </c>
      <c r="D293">
        <v>51.215141299999999</v>
      </c>
      <c r="E293">
        <v>4.40975904</v>
      </c>
      <c r="F293">
        <v>51.214496609999998</v>
      </c>
      <c r="G293">
        <v>4.40977526</v>
      </c>
      <c r="H293">
        <v>51.214818954999998</v>
      </c>
      <c r="I293">
        <v>4.4097671500000004</v>
      </c>
      <c r="J293">
        <v>4.2212451249606812E-2</v>
      </c>
    </row>
    <row r="294" spans="1:10" x14ac:dyDescent="0.3">
      <c r="A294">
        <v>101</v>
      </c>
      <c r="B294" t="s">
        <v>641</v>
      </c>
      <c r="C294" t="s">
        <v>655</v>
      </c>
      <c r="F294">
        <v>51.21426392</v>
      </c>
      <c r="G294">
        <v>4.4094128599999998</v>
      </c>
      <c r="H294">
        <v>51.21426392</v>
      </c>
      <c r="I294">
        <v>4.4094128599999998</v>
      </c>
      <c r="J294">
        <v>4.2004276737524188E-2</v>
      </c>
    </row>
    <row r="295" spans="1:10" x14ac:dyDescent="0.3">
      <c r="A295">
        <v>221</v>
      </c>
      <c r="B295" t="s">
        <v>646</v>
      </c>
      <c r="C295" t="s">
        <v>655</v>
      </c>
      <c r="F295">
        <v>51.21426392</v>
      </c>
      <c r="G295">
        <v>4.4094128599999998</v>
      </c>
      <c r="H295">
        <v>51.21426392</v>
      </c>
      <c r="I295">
        <v>4.4094128599999998</v>
      </c>
      <c r="J295">
        <v>4.2004276737524188E-2</v>
      </c>
    </row>
    <row r="296" spans="1:10" x14ac:dyDescent="0.3">
      <c r="A296">
        <v>242</v>
      </c>
      <c r="B296" t="s">
        <v>647</v>
      </c>
      <c r="C296" t="s">
        <v>655</v>
      </c>
      <c r="F296">
        <v>51.21426392</v>
      </c>
      <c r="G296">
        <v>4.4094128599999998</v>
      </c>
      <c r="H296">
        <v>51.21426392</v>
      </c>
      <c r="I296">
        <v>4.4094128599999998</v>
      </c>
      <c r="J296">
        <v>4.2004276737524188E-2</v>
      </c>
    </row>
    <row r="297" spans="1:10" x14ac:dyDescent="0.3">
      <c r="A297">
        <v>262</v>
      </c>
      <c r="B297" t="s">
        <v>648</v>
      </c>
      <c r="C297" t="s">
        <v>655</v>
      </c>
      <c r="F297">
        <v>51.21426392</v>
      </c>
      <c r="G297">
        <v>4.4094128599999998</v>
      </c>
      <c r="H297">
        <v>51.21426392</v>
      </c>
      <c r="I297">
        <v>4.4094128599999998</v>
      </c>
      <c r="J297">
        <v>4.2004276737524188E-2</v>
      </c>
    </row>
    <row r="298" spans="1:10" x14ac:dyDescent="0.3">
      <c r="A298">
        <v>381</v>
      </c>
      <c r="B298" t="s">
        <v>655</v>
      </c>
      <c r="C298" t="s">
        <v>662</v>
      </c>
      <c r="D298">
        <v>51.21426392</v>
      </c>
      <c r="E298">
        <v>4.4094128599999998</v>
      </c>
      <c r="H298">
        <v>51.21426392</v>
      </c>
      <c r="I298">
        <v>4.4094128599999998</v>
      </c>
      <c r="J298">
        <v>4.2004276737524188E-2</v>
      </c>
    </row>
    <row r="299" spans="1:10" x14ac:dyDescent="0.3">
      <c r="A299">
        <v>283</v>
      </c>
      <c r="B299" t="s">
        <v>649</v>
      </c>
      <c r="C299" t="s">
        <v>657</v>
      </c>
      <c r="D299">
        <v>51.214645390000001</v>
      </c>
      <c r="E299">
        <v>4.4099502599999996</v>
      </c>
      <c r="F299">
        <v>51.215007780000001</v>
      </c>
      <c r="G299">
        <v>4.4097266199999998</v>
      </c>
      <c r="H299">
        <v>51.214826584999997</v>
      </c>
      <c r="I299">
        <v>4.4098384399999997</v>
      </c>
      <c r="J299">
        <v>4.1960832791128659E-2</v>
      </c>
    </row>
    <row r="300" spans="1:10" x14ac:dyDescent="0.3">
      <c r="A300">
        <v>318</v>
      </c>
      <c r="B300" t="s">
        <v>651</v>
      </c>
      <c r="C300" t="s">
        <v>657</v>
      </c>
      <c r="D300">
        <v>51.214569089999998</v>
      </c>
      <c r="E300">
        <v>4.4095978699999998</v>
      </c>
      <c r="F300">
        <v>51.215007780000001</v>
      </c>
      <c r="G300">
        <v>4.4097266199999998</v>
      </c>
      <c r="H300">
        <v>51.214788435000003</v>
      </c>
      <c r="I300">
        <v>4.4096622449999998</v>
      </c>
      <c r="J300">
        <v>4.172767498310772E-2</v>
      </c>
    </row>
    <row r="301" spans="1:10" x14ac:dyDescent="0.3">
      <c r="A301">
        <v>122</v>
      </c>
      <c r="B301" t="s">
        <v>642</v>
      </c>
      <c r="C301" t="s">
        <v>650</v>
      </c>
      <c r="D301">
        <v>51.214679719999999</v>
      </c>
      <c r="E301">
        <v>4.4100894899999998</v>
      </c>
      <c r="F301">
        <v>51.214977259999998</v>
      </c>
      <c r="G301">
        <v>4.4097018200000004</v>
      </c>
      <c r="H301">
        <v>51.214828490000002</v>
      </c>
      <c r="I301">
        <v>4.4098956549999997</v>
      </c>
      <c r="J301">
        <v>4.1726953088203483E-2</v>
      </c>
    </row>
    <row r="302" spans="1:10" x14ac:dyDescent="0.3">
      <c r="A302">
        <v>89</v>
      </c>
      <c r="B302" t="s">
        <v>641</v>
      </c>
      <c r="C302" t="s">
        <v>643</v>
      </c>
      <c r="F302">
        <v>51.214572910000001</v>
      </c>
      <c r="G302">
        <v>4.4093680400000004</v>
      </c>
      <c r="H302">
        <v>51.214572910000001</v>
      </c>
      <c r="I302">
        <v>4.4093680400000004</v>
      </c>
      <c r="J302">
        <v>4.1579275072161338E-2</v>
      </c>
    </row>
    <row r="303" spans="1:10" x14ac:dyDescent="0.3">
      <c r="A303">
        <v>143</v>
      </c>
      <c r="B303" t="s">
        <v>643</v>
      </c>
      <c r="C303" t="s">
        <v>646</v>
      </c>
      <c r="D303">
        <v>51.214572910000001</v>
      </c>
      <c r="E303">
        <v>4.4093680400000004</v>
      </c>
      <c r="H303">
        <v>51.214572910000001</v>
      </c>
      <c r="I303">
        <v>4.4093680400000004</v>
      </c>
      <c r="J303">
        <v>4.1579275072161338E-2</v>
      </c>
    </row>
    <row r="304" spans="1:10" x14ac:dyDescent="0.3">
      <c r="A304">
        <v>144</v>
      </c>
      <c r="B304" t="s">
        <v>643</v>
      </c>
      <c r="C304" t="s">
        <v>647</v>
      </c>
      <c r="D304">
        <v>51.214572910000001</v>
      </c>
      <c r="E304">
        <v>4.4093680400000004</v>
      </c>
      <c r="H304">
        <v>51.214572910000001</v>
      </c>
      <c r="I304">
        <v>4.4093680400000004</v>
      </c>
      <c r="J304">
        <v>4.1579275072161338E-2</v>
      </c>
    </row>
    <row r="305" spans="1:10" x14ac:dyDescent="0.3">
      <c r="A305">
        <v>145</v>
      </c>
      <c r="B305" t="s">
        <v>643</v>
      </c>
      <c r="C305" t="s">
        <v>648</v>
      </c>
      <c r="D305">
        <v>51.214572910000001</v>
      </c>
      <c r="E305">
        <v>4.4093680400000004</v>
      </c>
      <c r="H305">
        <v>51.214572910000001</v>
      </c>
      <c r="I305">
        <v>4.4093680400000004</v>
      </c>
      <c r="J305">
        <v>4.1579275072161338E-2</v>
      </c>
    </row>
    <row r="306" spans="1:10" x14ac:dyDescent="0.3">
      <c r="A306">
        <v>159</v>
      </c>
      <c r="B306" t="s">
        <v>643</v>
      </c>
      <c r="C306" t="s">
        <v>662</v>
      </c>
      <c r="D306">
        <v>51.214572910000001</v>
      </c>
      <c r="E306">
        <v>4.4093680400000004</v>
      </c>
      <c r="H306">
        <v>51.214572910000001</v>
      </c>
      <c r="I306">
        <v>4.4093680400000004</v>
      </c>
      <c r="J306">
        <v>4.1579275072161338E-2</v>
      </c>
    </row>
    <row r="307" spans="1:10" x14ac:dyDescent="0.3">
      <c r="A307">
        <v>156</v>
      </c>
      <c r="B307" t="s">
        <v>643</v>
      </c>
      <c r="C307" t="s">
        <v>659</v>
      </c>
      <c r="D307">
        <v>51.214572910000001</v>
      </c>
      <c r="E307">
        <v>4.4093680400000004</v>
      </c>
      <c r="F307">
        <v>51.2149353</v>
      </c>
      <c r="G307">
        <v>4.4097957599999997</v>
      </c>
      <c r="H307">
        <v>51.214754104999997</v>
      </c>
      <c r="I307">
        <v>4.4095819000000001</v>
      </c>
      <c r="J307">
        <v>4.141298449940601E-2</v>
      </c>
    </row>
    <row r="308" spans="1:10" x14ac:dyDescent="0.3">
      <c r="A308">
        <v>201</v>
      </c>
      <c r="B308" t="s">
        <v>645</v>
      </c>
      <c r="C308" t="s">
        <v>657</v>
      </c>
      <c r="D308">
        <v>51.214637760000002</v>
      </c>
      <c r="E308">
        <v>4.4101080899999996</v>
      </c>
      <c r="F308">
        <v>51.215007780000001</v>
      </c>
      <c r="G308">
        <v>4.4097266199999998</v>
      </c>
      <c r="H308">
        <v>51.214822769999998</v>
      </c>
      <c r="I308">
        <v>4.4099173549999993</v>
      </c>
      <c r="J308">
        <v>4.1021739748945643E-2</v>
      </c>
    </row>
    <row r="309" spans="1:10" x14ac:dyDescent="0.3">
      <c r="A309">
        <v>366</v>
      </c>
      <c r="B309" t="s">
        <v>654</v>
      </c>
      <c r="C309" t="s">
        <v>660</v>
      </c>
      <c r="D309">
        <v>51.214927670000002</v>
      </c>
      <c r="E309">
        <v>4.4097118399999999</v>
      </c>
      <c r="F309">
        <v>51.214694979999997</v>
      </c>
      <c r="G309">
        <v>4.4098682399999998</v>
      </c>
      <c r="H309">
        <v>51.214811324999999</v>
      </c>
      <c r="I309">
        <v>4.4097900399999999</v>
      </c>
      <c r="J309">
        <v>4.0978474316329068E-2</v>
      </c>
    </row>
    <row r="310" spans="1:10" x14ac:dyDescent="0.3">
      <c r="A310">
        <v>333</v>
      </c>
      <c r="B310" t="s">
        <v>652</v>
      </c>
      <c r="C310" t="s">
        <v>656</v>
      </c>
      <c r="D310">
        <v>51.215141299999999</v>
      </c>
      <c r="E310">
        <v>4.40975904</v>
      </c>
      <c r="F310">
        <v>51.214492800000002</v>
      </c>
      <c r="G310">
        <v>4.4099383400000001</v>
      </c>
      <c r="H310">
        <v>51.214817050000001</v>
      </c>
      <c r="I310">
        <v>4.4098486899999996</v>
      </c>
      <c r="J310">
        <v>4.0804293821183328E-2</v>
      </c>
    </row>
    <row r="311" spans="1:10" x14ac:dyDescent="0.3">
      <c r="A311">
        <v>421</v>
      </c>
      <c r="B311" t="s">
        <v>659</v>
      </c>
      <c r="C311" t="s">
        <v>660</v>
      </c>
      <c r="D311">
        <v>51.2149353</v>
      </c>
      <c r="E311">
        <v>4.4097957599999997</v>
      </c>
      <c r="F311">
        <v>51.214694979999997</v>
      </c>
      <c r="G311">
        <v>4.4098682399999998</v>
      </c>
      <c r="H311">
        <v>51.214815139999999</v>
      </c>
      <c r="I311">
        <v>4.4098319999999998</v>
      </c>
      <c r="J311">
        <v>4.0780570872151263E-2</v>
      </c>
    </row>
    <row r="312" spans="1:10" x14ac:dyDescent="0.3">
      <c r="A312">
        <v>295</v>
      </c>
      <c r="B312" t="s">
        <v>650</v>
      </c>
      <c r="C312" t="s">
        <v>651</v>
      </c>
      <c r="D312">
        <v>51.214977259999998</v>
      </c>
      <c r="E312">
        <v>4.4097018200000004</v>
      </c>
      <c r="F312">
        <v>51.214569089999998</v>
      </c>
      <c r="G312">
        <v>4.4095978699999998</v>
      </c>
      <c r="H312">
        <v>51.214773174999998</v>
      </c>
      <c r="I312">
        <v>4.4096498450000006</v>
      </c>
      <c r="J312">
        <v>4.0636428744534367E-2</v>
      </c>
    </row>
    <row r="313" spans="1:10" x14ac:dyDescent="0.3">
      <c r="A313">
        <v>32</v>
      </c>
      <c r="B313" t="s">
        <v>639</v>
      </c>
      <c r="C313" t="s">
        <v>641</v>
      </c>
      <c r="D313">
        <v>51.214797969999999</v>
      </c>
      <c r="E313">
        <v>4.4097375899999998</v>
      </c>
      <c r="H313">
        <v>51.214797969999999</v>
      </c>
      <c r="I313">
        <v>4.4097375899999998</v>
      </c>
      <c r="J313">
        <v>4.0620752761549049E-2</v>
      </c>
    </row>
    <row r="314" spans="1:10" x14ac:dyDescent="0.3">
      <c r="A314">
        <v>37</v>
      </c>
      <c r="B314" t="s">
        <v>639</v>
      </c>
      <c r="C314" t="s">
        <v>646</v>
      </c>
      <c r="D314">
        <v>51.214797969999999</v>
      </c>
      <c r="E314">
        <v>4.4097375899999998</v>
      </c>
      <c r="H314">
        <v>51.214797969999999</v>
      </c>
      <c r="I314">
        <v>4.4097375899999998</v>
      </c>
      <c r="J314">
        <v>4.0620752761549049E-2</v>
      </c>
    </row>
    <row r="315" spans="1:10" x14ac:dyDescent="0.3">
      <c r="A315">
        <v>38</v>
      </c>
      <c r="B315" t="s">
        <v>639</v>
      </c>
      <c r="C315" t="s">
        <v>647</v>
      </c>
      <c r="D315">
        <v>51.214797969999999</v>
      </c>
      <c r="E315">
        <v>4.4097375899999998</v>
      </c>
      <c r="H315">
        <v>51.214797969999999</v>
      </c>
      <c r="I315">
        <v>4.4097375899999998</v>
      </c>
      <c r="J315">
        <v>4.0620752761549049E-2</v>
      </c>
    </row>
    <row r="316" spans="1:10" x14ac:dyDescent="0.3">
      <c r="A316">
        <v>39</v>
      </c>
      <c r="B316" t="s">
        <v>639</v>
      </c>
      <c r="C316" t="s">
        <v>648</v>
      </c>
      <c r="D316">
        <v>51.214797969999999</v>
      </c>
      <c r="E316">
        <v>4.4097375899999998</v>
      </c>
      <c r="H316">
        <v>51.214797969999999</v>
      </c>
      <c r="I316">
        <v>4.4097375899999998</v>
      </c>
      <c r="J316">
        <v>4.0620752761549049E-2</v>
      </c>
    </row>
    <row r="317" spans="1:10" x14ac:dyDescent="0.3">
      <c r="A317">
        <v>53</v>
      </c>
      <c r="B317" t="s">
        <v>639</v>
      </c>
      <c r="C317" t="s">
        <v>662</v>
      </c>
      <c r="D317">
        <v>51.214797969999999</v>
      </c>
      <c r="E317">
        <v>4.4097375899999998</v>
      </c>
      <c r="H317">
        <v>51.214797969999999</v>
      </c>
      <c r="I317">
        <v>4.4097375899999998</v>
      </c>
      <c r="J317">
        <v>4.0620752761549049E-2</v>
      </c>
    </row>
    <row r="318" spans="1:10" x14ac:dyDescent="0.3">
      <c r="A318">
        <v>5</v>
      </c>
      <c r="B318" t="s">
        <v>637</v>
      </c>
      <c r="C318" t="s">
        <v>643</v>
      </c>
      <c r="D318">
        <v>51.214912409999997</v>
      </c>
      <c r="E318">
        <v>4.4097905199999996</v>
      </c>
      <c r="F318">
        <v>51.214572910000001</v>
      </c>
      <c r="G318">
        <v>4.4093680400000004</v>
      </c>
      <c r="H318">
        <v>51.214742659999999</v>
      </c>
      <c r="I318">
        <v>4.40957928</v>
      </c>
      <c r="J318">
        <v>4.0505604571408657E-2</v>
      </c>
    </row>
    <row r="319" spans="1:10" x14ac:dyDescent="0.3">
      <c r="A319">
        <v>276</v>
      </c>
      <c r="B319" t="s">
        <v>649</v>
      </c>
      <c r="C319" t="s">
        <v>650</v>
      </c>
      <c r="D319">
        <v>51.214645390000001</v>
      </c>
      <c r="E319">
        <v>4.4099502599999996</v>
      </c>
      <c r="F319">
        <v>51.214977259999998</v>
      </c>
      <c r="G319">
        <v>4.4097018200000004</v>
      </c>
      <c r="H319">
        <v>51.214811324999999</v>
      </c>
      <c r="I319">
        <v>4.4098260399999996</v>
      </c>
      <c r="J319">
        <v>4.0438052820741623E-2</v>
      </c>
    </row>
    <row r="320" spans="1:10" x14ac:dyDescent="0.3">
      <c r="A320">
        <v>22</v>
      </c>
      <c r="B320" t="s">
        <v>637</v>
      </c>
      <c r="C320" t="s">
        <v>660</v>
      </c>
      <c r="D320">
        <v>51.214912409999997</v>
      </c>
      <c r="E320">
        <v>4.4097905199999996</v>
      </c>
      <c r="F320">
        <v>51.214694979999997</v>
      </c>
      <c r="G320">
        <v>4.4098682399999998</v>
      </c>
      <c r="H320">
        <v>51.214803695000001</v>
      </c>
      <c r="I320">
        <v>4.4098293799999997</v>
      </c>
      <c r="J320">
        <v>3.9561235964081939E-2</v>
      </c>
    </row>
    <row r="321" spans="1:10" x14ac:dyDescent="0.3">
      <c r="A321">
        <v>194</v>
      </c>
      <c r="B321" t="s">
        <v>645</v>
      </c>
      <c r="C321" t="s">
        <v>650</v>
      </c>
      <c r="D321">
        <v>51.214637760000002</v>
      </c>
      <c r="E321">
        <v>4.4101080899999996</v>
      </c>
      <c r="F321">
        <v>51.214977259999998</v>
      </c>
      <c r="G321">
        <v>4.4097018200000004</v>
      </c>
      <c r="H321">
        <v>51.21480751</v>
      </c>
      <c r="I321">
        <v>4.409904955</v>
      </c>
      <c r="J321">
        <v>3.936054432859E-2</v>
      </c>
    </row>
    <row r="322" spans="1:10" x14ac:dyDescent="0.3">
      <c r="A322">
        <v>131</v>
      </c>
      <c r="B322" t="s">
        <v>642</v>
      </c>
      <c r="C322" t="s">
        <v>659</v>
      </c>
      <c r="D322">
        <v>51.214679719999999</v>
      </c>
      <c r="E322">
        <v>4.4100894899999998</v>
      </c>
      <c r="F322">
        <v>51.2149353</v>
      </c>
      <c r="G322">
        <v>4.4097957599999997</v>
      </c>
      <c r="H322">
        <v>51.21480751</v>
      </c>
      <c r="I322">
        <v>4.4099426249999993</v>
      </c>
      <c r="J322">
        <v>3.93131089778294E-2</v>
      </c>
    </row>
    <row r="323" spans="1:10" x14ac:dyDescent="0.3">
      <c r="A323">
        <v>126</v>
      </c>
      <c r="B323" t="s">
        <v>642</v>
      </c>
      <c r="C323" t="s">
        <v>654</v>
      </c>
      <c r="D323">
        <v>51.214679719999999</v>
      </c>
      <c r="E323">
        <v>4.4100894899999998</v>
      </c>
      <c r="F323">
        <v>51.214927670000002</v>
      </c>
      <c r="G323">
        <v>4.4097118399999999</v>
      </c>
      <c r="H323">
        <v>51.214803695000001</v>
      </c>
      <c r="I323">
        <v>4.4099006650000003</v>
      </c>
      <c r="J323">
        <v>3.8953571074632869E-2</v>
      </c>
    </row>
    <row r="324" spans="1:10" x14ac:dyDescent="0.3">
      <c r="A324">
        <v>315</v>
      </c>
      <c r="B324" t="s">
        <v>651</v>
      </c>
      <c r="C324" t="s">
        <v>654</v>
      </c>
      <c r="D324">
        <v>51.214569089999998</v>
      </c>
      <c r="E324">
        <v>4.4095978699999998</v>
      </c>
      <c r="F324">
        <v>51.214927670000002</v>
      </c>
      <c r="G324">
        <v>4.4097118399999999</v>
      </c>
      <c r="H324">
        <v>51.214748380000003</v>
      </c>
      <c r="I324">
        <v>4.4096548549999994</v>
      </c>
      <c r="J324">
        <v>3.8072672156141407E-2</v>
      </c>
    </row>
    <row r="325" spans="1:10" x14ac:dyDescent="0.3">
      <c r="A325">
        <v>152</v>
      </c>
      <c r="B325" t="s">
        <v>643</v>
      </c>
      <c r="C325" t="s">
        <v>655</v>
      </c>
      <c r="D325">
        <v>51.214572910000001</v>
      </c>
      <c r="E325">
        <v>4.4093680400000004</v>
      </c>
      <c r="F325">
        <v>51.21426392</v>
      </c>
      <c r="G325">
        <v>4.4094128599999998</v>
      </c>
      <c r="H325">
        <v>51.214418414999997</v>
      </c>
      <c r="I325">
        <v>4.4093904500000001</v>
      </c>
      <c r="J325">
        <v>3.806627735344071E-2</v>
      </c>
    </row>
    <row r="326" spans="1:10" x14ac:dyDescent="0.3">
      <c r="A326" s="12">
        <v>4</v>
      </c>
      <c r="B326" t="s">
        <v>637</v>
      </c>
      <c r="C326" t="s">
        <v>642</v>
      </c>
      <c r="D326">
        <v>51.214912409999997</v>
      </c>
      <c r="E326">
        <v>4.4097905199999996</v>
      </c>
      <c r="F326">
        <v>51.214679719999999</v>
      </c>
      <c r="G326">
        <v>4.4100894899999998</v>
      </c>
      <c r="H326">
        <v>51.214796065000002</v>
      </c>
      <c r="I326">
        <v>4.4099400049999993</v>
      </c>
      <c r="J326">
        <v>3.803819227300112E-2</v>
      </c>
    </row>
    <row r="327" spans="1:10" x14ac:dyDescent="0.3">
      <c r="A327">
        <v>173</v>
      </c>
      <c r="B327" t="s">
        <v>644</v>
      </c>
      <c r="C327" t="s">
        <v>652</v>
      </c>
      <c r="D327">
        <v>51.214332579999997</v>
      </c>
      <c r="E327">
        <v>4.4095020299999996</v>
      </c>
      <c r="F327">
        <v>51.215141299999999</v>
      </c>
      <c r="G327">
        <v>4.40975904</v>
      </c>
      <c r="H327">
        <v>51.214736939999987</v>
      </c>
      <c r="I327">
        <v>4.4096305349999998</v>
      </c>
      <c r="J327">
        <v>3.7902636729179269E-2</v>
      </c>
    </row>
    <row r="328" spans="1:10" x14ac:dyDescent="0.3">
      <c r="A328">
        <v>280</v>
      </c>
      <c r="B328" t="s">
        <v>649</v>
      </c>
      <c r="C328" t="s">
        <v>654</v>
      </c>
      <c r="D328">
        <v>51.214645390000001</v>
      </c>
      <c r="E328">
        <v>4.4099502599999996</v>
      </c>
      <c r="F328">
        <v>51.214927670000002</v>
      </c>
      <c r="G328">
        <v>4.4097118399999999</v>
      </c>
      <c r="H328">
        <v>51.214786529999998</v>
      </c>
      <c r="I328">
        <v>4.4098310499999993</v>
      </c>
      <c r="J328">
        <v>3.7664555257275058E-2</v>
      </c>
    </row>
    <row r="329" spans="1:10" x14ac:dyDescent="0.3">
      <c r="A329">
        <v>285</v>
      </c>
      <c r="B329" t="s">
        <v>649</v>
      </c>
      <c r="C329" t="s">
        <v>659</v>
      </c>
      <c r="D329">
        <v>51.214645390000001</v>
      </c>
      <c r="E329">
        <v>4.4099502599999996</v>
      </c>
      <c r="F329">
        <v>51.2149353</v>
      </c>
      <c r="G329">
        <v>4.4097957599999997</v>
      </c>
      <c r="H329">
        <v>51.214790344999997</v>
      </c>
      <c r="I329">
        <v>4.4098730100000001</v>
      </c>
      <c r="J329">
        <v>3.7640351172553238E-2</v>
      </c>
    </row>
    <row r="330" spans="1:10" x14ac:dyDescent="0.3">
      <c r="A330">
        <v>176</v>
      </c>
      <c r="B330" t="s">
        <v>644</v>
      </c>
      <c r="C330" t="s">
        <v>655</v>
      </c>
      <c r="D330">
        <v>51.214332579999997</v>
      </c>
      <c r="E330">
        <v>4.4095020299999996</v>
      </c>
      <c r="F330">
        <v>51.21426392</v>
      </c>
      <c r="G330">
        <v>4.4094128599999998</v>
      </c>
      <c r="H330">
        <v>51.214298249999999</v>
      </c>
      <c r="I330">
        <v>4.4094574449999993</v>
      </c>
      <c r="J330">
        <v>3.7440018429433911E-2</v>
      </c>
    </row>
    <row r="331" spans="1:10" x14ac:dyDescent="0.3">
      <c r="A331">
        <v>320</v>
      </c>
      <c r="B331" t="s">
        <v>651</v>
      </c>
      <c r="C331" t="s">
        <v>659</v>
      </c>
      <c r="D331">
        <v>51.214569089999998</v>
      </c>
      <c r="E331">
        <v>4.4095978699999998</v>
      </c>
      <c r="F331">
        <v>51.2149353</v>
      </c>
      <c r="G331">
        <v>4.4097957599999997</v>
      </c>
      <c r="H331">
        <v>51.214752195000003</v>
      </c>
      <c r="I331">
        <v>4.4096968150000002</v>
      </c>
      <c r="J331">
        <v>3.704551460366598E-2</v>
      </c>
    </row>
    <row r="332" spans="1:10" x14ac:dyDescent="0.3">
      <c r="A332">
        <v>203</v>
      </c>
      <c r="B332" t="s">
        <v>645</v>
      </c>
      <c r="C332" t="s">
        <v>659</v>
      </c>
      <c r="D332">
        <v>51.214637760000002</v>
      </c>
      <c r="E332">
        <v>4.4101080899999996</v>
      </c>
      <c r="F332">
        <v>51.2149353</v>
      </c>
      <c r="G332">
        <v>4.4097957599999997</v>
      </c>
      <c r="H332">
        <v>51.214786529999998</v>
      </c>
      <c r="I332">
        <v>4.4099519249999997</v>
      </c>
      <c r="J332">
        <v>3.6996722087348777E-2</v>
      </c>
    </row>
    <row r="333" spans="1:10" x14ac:dyDescent="0.3">
      <c r="A333">
        <v>34</v>
      </c>
      <c r="B333" t="s">
        <v>639</v>
      </c>
      <c r="C333" t="s">
        <v>643</v>
      </c>
      <c r="D333">
        <v>51.214797969999999</v>
      </c>
      <c r="E333">
        <v>4.4097375899999998</v>
      </c>
      <c r="F333">
        <v>51.214572910000001</v>
      </c>
      <c r="G333">
        <v>4.4093680400000004</v>
      </c>
      <c r="H333">
        <v>51.214685439999997</v>
      </c>
      <c r="I333">
        <v>4.4095528149999996</v>
      </c>
      <c r="J333">
        <v>3.6976059129273667E-2</v>
      </c>
    </row>
    <row r="334" spans="1:10" x14ac:dyDescent="0.3">
      <c r="A334">
        <v>349</v>
      </c>
      <c r="B334" t="s">
        <v>653</v>
      </c>
      <c r="C334" t="s">
        <v>657</v>
      </c>
      <c r="D334">
        <v>51.214538570000002</v>
      </c>
      <c r="E334">
        <v>4.4098539399999996</v>
      </c>
      <c r="F334">
        <v>51.215007780000001</v>
      </c>
      <c r="G334">
        <v>4.4097266199999998</v>
      </c>
      <c r="H334">
        <v>51.214773174999998</v>
      </c>
      <c r="I334">
        <v>4.4097902799999993</v>
      </c>
      <c r="J334">
        <v>3.6875417889266168E-2</v>
      </c>
    </row>
    <row r="335" spans="1:10" x14ac:dyDescent="0.3">
      <c r="A335">
        <v>332</v>
      </c>
      <c r="B335" t="s">
        <v>652</v>
      </c>
      <c r="C335" t="s">
        <v>655</v>
      </c>
      <c r="D335">
        <v>51.215141299999999</v>
      </c>
      <c r="E335">
        <v>4.40975904</v>
      </c>
      <c r="F335">
        <v>51.21426392</v>
      </c>
      <c r="G335">
        <v>4.4094128599999998</v>
      </c>
      <c r="H335">
        <v>51.214702610000003</v>
      </c>
      <c r="I335">
        <v>4.4095859500000003</v>
      </c>
      <c r="J335">
        <v>3.6768354344810371E-2</v>
      </c>
    </row>
    <row r="336" spans="1:10" x14ac:dyDescent="0.3">
      <c r="A336">
        <v>198</v>
      </c>
      <c r="B336" t="s">
        <v>645</v>
      </c>
      <c r="C336" t="s">
        <v>654</v>
      </c>
      <c r="D336">
        <v>51.214637760000002</v>
      </c>
      <c r="E336">
        <v>4.4101080899999996</v>
      </c>
      <c r="F336">
        <v>51.214927670000002</v>
      </c>
      <c r="G336">
        <v>4.4097118399999999</v>
      </c>
      <c r="H336">
        <v>51.214782714999998</v>
      </c>
      <c r="I336">
        <v>4.4099099649999998</v>
      </c>
      <c r="J336">
        <v>3.6589758633895388E-2</v>
      </c>
    </row>
    <row r="337" spans="1:10" x14ac:dyDescent="0.3">
      <c r="A337">
        <v>11</v>
      </c>
      <c r="B337" t="s">
        <v>637</v>
      </c>
      <c r="C337" t="s">
        <v>649</v>
      </c>
      <c r="D337">
        <v>51.214912409999997</v>
      </c>
      <c r="E337">
        <v>4.4097905199999996</v>
      </c>
      <c r="F337">
        <v>51.214645390000001</v>
      </c>
      <c r="G337">
        <v>4.4099502599999996</v>
      </c>
      <c r="H337">
        <v>51.214778899999999</v>
      </c>
      <c r="I337">
        <v>4.40987039</v>
      </c>
      <c r="J337">
        <v>3.639790320510871E-2</v>
      </c>
    </row>
    <row r="338" spans="1:10" x14ac:dyDescent="0.3">
      <c r="A338">
        <v>13</v>
      </c>
      <c r="B338" t="s">
        <v>637</v>
      </c>
      <c r="C338" t="s">
        <v>651</v>
      </c>
      <c r="D338">
        <v>51.214912409999997</v>
      </c>
      <c r="E338">
        <v>4.4097905199999996</v>
      </c>
      <c r="F338">
        <v>51.214569089999998</v>
      </c>
      <c r="G338">
        <v>4.4095978699999998</v>
      </c>
      <c r="H338">
        <v>51.214740749999997</v>
      </c>
      <c r="I338">
        <v>4.4096941950000001</v>
      </c>
      <c r="J338">
        <v>3.5995249262556733E-2</v>
      </c>
    </row>
    <row r="339" spans="1:10" x14ac:dyDescent="0.3">
      <c r="A339">
        <v>7</v>
      </c>
      <c r="B339" t="s">
        <v>637</v>
      </c>
      <c r="C339" t="s">
        <v>645</v>
      </c>
      <c r="D339">
        <v>51.214912409999997</v>
      </c>
      <c r="E339">
        <v>4.4097905199999996</v>
      </c>
      <c r="F339">
        <v>51.214637760000002</v>
      </c>
      <c r="G339">
        <v>4.4101080899999996</v>
      </c>
      <c r="H339">
        <v>51.214775084999999</v>
      </c>
      <c r="I339">
        <v>4.4099493049999996</v>
      </c>
      <c r="J339">
        <v>3.5718934674288751E-2</v>
      </c>
    </row>
    <row r="340" spans="1:10" x14ac:dyDescent="0.3">
      <c r="A340">
        <v>406</v>
      </c>
      <c r="B340" t="s">
        <v>657</v>
      </c>
      <c r="C340" t="s">
        <v>664</v>
      </c>
      <c r="D340">
        <v>51.215007780000001</v>
      </c>
      <c r="E340">
        <v>4.4097266199999998</v>
      </c>
      <c r="F340">
        <v>51.214496609999998</v>
      </c>
      <c r="G340">
        <v>4.40977526</v>
      </c>
      <c r="H340">
        <v>51.214752195000003</v>
      </c>
      <c r="I340">
        <v>4.4097509400000003</v>
      </c>
      <c r="J340">
        <v>3.5524891771763843E-2</v>
      </c>
    </row>
    <row r="341" spans="1:10" x14ac:dyDescent="0.3">
      <c r="A341">
        <v>297</v>
      </c>
      <c r="B341" t="s">
        <v>650</v>
      </c>
      <c r="C341" t="s">
        <v>653</v>
      </c>
      <c r="D341">
        <v>51.214977259999998</v>
      </c>
      <c r="E341">
        <v>4.4097018200000004</v>
      </c>
      <c r="F341">
        <v>51.214538570000002</v>
      </c>
      <c r="G341">
        <v>4.4098539399999996</v>
      </c>
      <c r="H341">
        <v>51.214757915</v>
      </c>
      <c r="I341">
        <v>4.40977788</v>
      </c>
      <c r="J341">
        <v>3.5500286960133409E-2</v>
      </c>
    </row>
    <row r="342" spans="1:10" x14ac:dyDescent="0.3">
      <c r="A342">
        <v>340</v>
      </c>
      <c r="B342" t="s">
        <v>652</v>
      </c>
      <c r="C342" t="s">
        <v>663</v>
      </c>
      <c r="D342">
        <v>51.215141299999999</v>
      </c>
      <c r="E342">
        <v>4.40975904</v>
      </c>
      <c r="F342">
        <v>51.214328770000002</v>
      </c>
      <c r="G342">
        <v>4.4096412699999998</v>
      </c>
      <c r="H342">
        <v>51.214735034999997</v>
      </c>
      <c r="I342">
        <v>4.4097001549999986</v>
      </c>
      <c r="J342">
        <v>3.523977080846543E-2</v>
      </c>
    </row>
    <row r="343" spans="1:10" x14ac:dyDescent="0.3">
      <c r="A343">
        <v>141</v>
      </c>
      <c r="B343" t="s">
        <v>643</v>
      </c>
      <c r="C343" t="s">
        <v>644</v>
      </c>
      <c r="D343">
        <v>51.214572910000001</v>
      </c>
      <c r="E343">
        <v>4.4093680400000004</v>
      </c>
      <c r="F343">
        <v>51.214332579999997</v>
      </c>
      <c r="G343">
        <v>4.4095020299999996</v>
      </c>
      <c r="H343">
        <v>51.214452745000003</v>
      </c>
      <c r="I343">
        <v>4.4094350349999996</v>
      </c>
      <c r="J343">
        <v>3.4754840127241317E-2</v>
      </c>
    </row>
    <row r="344" spans="1:10" x14ac:dyDescent="0.3">
      <c r="A344">
        <v>308</v>
      </c>
      <c r="B344" t="s">
        <v>650</v>
      </c>
      <c r="C344" t="s">
        <v>664</v>
      </c>
      <c r="D344">
        <v>51.214977259999998</v>
      </c>
      <c r="E344">
        <v>4.4097018200000004</v>
      </c>
      <c r="F344">
        <v>51.214496609999998</v>
      </c>
      <c r="G344">
        <v>4.40977526</v>
      </c>
      <c r="H344">
        <v>51.214736934999998</v>
      </c>
      <c r="I344">
        <v>4.4097385400000002</v>
      </c>
      <c r="J344">
        <v>3.4280347306546631E-2</v>
      </c>
    </row>
    <row r="345" spans="1:10" x14ac:dyDescent="0.3">
      <c r="A345">
        <v>148</v>
      </c>
      <c r="B345" t="s">
        <v>643</v>
      </c>
      <c r="C345" t="s">
        <v>651</v>
      </c>
      <c r="D345">
        <v>51.214572910000001</v>
      </c>
      <c r="E345">
        <v>4.4093680400000004</v>
      </c>
      <c r="F345">
        <v>51.214569089999998</v>
      </c>
      <c r="G345">
        <v>4.4095978699999998</v>
      </c>
      <c r="H345">
        <v>51.214570999999999</v>
      </c>
      <c r="I345">
        <v>4.4094829549999996</v>
      </c>
      <c r="J345">
        <v>3.400391446375766E-2</v>
      </c>
    </row>
    <row r="346" spans="1:10" x14ac:dyDescent="0.3">
      <c r="A346">
        <v>51</v>
      </c>
      <c r="B346" t="s">
        <v>639</v>
      </c>
      <c r="C346" t="s">
        <v>660</v>
      </c>
      <c r="D346">
        <v>51.214797969999999</v>
      </c>
      <c r="E346">
        <v>4.4097375899999998</v>
      </c>
      <c r="F346">
        <v>51.214694979999997</v>
      </c>
      <c r="G346">
        <v>4.4098682399999998</v>
      </c>
      <c r="H346">
        <v>51.214746474999998</v>
      </c>
      <c r="I346">
        <v>4.4098029150000002</v>
      </c>
      <c r="J346">
        <v>3.3779118979071307E-2</v>
      </c>
    </row>
    <row r="347" spans="1:10" x14ac:dyDescent="0.3">
      <c r="A347">
        <v>388</v>
      </c>
      <c r="B347" t="s">
        <v>656</v>
      </c>
      <c r="C347" t="s">
        <v>657</v>
      </c>
      <c r="D347">
        <v>51.214492800000002</v>
      </c>
      <c r="E347">
        <v>4.4099383400000001</v>
      </c>
      <c r="F347">
        <v>51.215007780000001</v>
      </c>
      <c r="G347">
        <v>4.4097266199999998</v>
      </c>
      <c r="H347">
        <v>51.214750289999998</v>
      </c>
      <c r="I347">
        <v>4.4098324800000004</v>
      </c>
      <c r="J347">
        <v>3.3696244181538583E-2</v>
      </c>
    </row>
    <row r="348" spans="1:10" x14ac:dyDescent="0.3">
      <c r="A348">
        <v>382</v>
      </c>
      <c r="B348" t="s">
        <v>655</v>
      </c>
      <c r="C348" t="s">
        <v>663</v>
      </c>
      <c r="D348">
        <v>51.21426392</v>
      </c>
      <c r="E348">
        <v>4.4094128599999998</v>
      </c>
      <c r="F348">
        <v>51.214328770000002</v>
      </c>
      <c r="G348">
        <v>4.4096412699999998</v>
      </c>
      <c r="H348">
        <v>51.214296345000001</v>
      </c>
      <c r="I348">
        <v>4.4095270649999998</v>
      </c>
      <c r="J348">
        <v>3.3327496701873183E-2</v>
      </c>
    </row>
    <row r="349" spans="1:10" x14ac:dyDescent="0.3">
      <c r="A349">
        <v>90</v>
      </c>
      <c r="B349" t="s">
        <v>641</v>
      </c>
      <c r="C349" t="s">
        <v>644</v>
      </c>
      <c r="F349">
        <v>51.214332579999997</v>
      </c>
      <c r="G349">
        <v>4.4095020299999996</v>
      </c>
      <c r="H349">
        <v>51.214332579999997</v>
      </c>
      <c r="I349">
        <v>4.4095020299999996</v>
      </c>
      <c r="J349">
        <v>3.297852523890072E-2</v>
      </c>
    </row>
    <row r="350" spans="1:10" x14ac:dyDescent="0.3">
      <c r="A350">
        <v>167</v>
      </c>
      <c r="B350" t="s">
        <v>644</v>
      </c>
      <c r="C350" t="s">
        <v>646</v>
      </c>
      <c r="D350">
        <v>51.214332579999997</v>
      </c>
      <c r="E350">
        <v>4.4095020299999996</v>
      </c>
      <c r="H350">
        <v>51.214332579999997</v>
      </c>
      <c r="I350">
        <v>4.4095020299999996</v>
      </c>
      <c r="J350">
        <v>3.297852523890072E-2</v>
      </c>
    </row>
    <row r="351" spans="1:10" x14ac:dyDescent="0.3">
      <c r="A351">
        <v>168</v>
      </c>
      <c r="B351" t="s">
        <v>644</v>
      </c>
      <c r="C351" t="s">
        <v>647</v>
      </c>
      <c r="D351">
        <v>51.214332579999997</v>
      </c>
      <c r="E351">
        <v>4.4095020299999996</v>
      </c>
      <c r="H351">
        <v>51.214332579999997</v>
      </c>
      <c r="I351">
        <v>4.4095020299999996</v>
      </c>
      <c r="J351">
        <v>3.297852523890072E-2</v>
      </c>
    </row>
    <row r="352" spans="1:10" x14ac:dyDescent="0.3">
      <c r="A352">
        <v>169</v>
      </c>
      <c r="B352" t="s">
        <v>644</v>
      </c>
      <c r="C352" t="s">
        <v>648</v>
      </c>
      <c r="D352">
        <v>51.214332579999997</v>
      </c>
      <c r="E352">
        <v>4.4095020299999996</v>
      </c>
      <c r="H352">
        <v>51.214332579999997</v>
      </c>
      <c r="I352">
        <v>4.4095020299999996</v>
      </c>
      <c r="J352">
        <v>3.297852523890072E-2</v>
      </c>
    </row>
    <row r="353" spans="1:10" x14ac:dyDescent="0.3">
      <c r="A353">
        <v>183</v>
      </c>
      <c r="B353" t="s">
        <v>644</v>
      </c>
      <c r="C353" t="s">
        <v>662</v>
      </c>
      <c r="D353">
        <v>51.214332579999997</v>
      </c>
      <c r="E353">
        <v>4.4095020299999996</v>
      </c>
      <c r="H353">
        <v>51.214332579999997</v>
      </c>
      <c r="I353">
        <v>4.4095020299999996</v>
      </c>
      <c r="J353">
        <v>3.297852523890072E-2</v>
      </c>
    </row>
    <row r="354" spans="1:10" x14ac:dyDescent="0.3">
      <c r="A354">
        <v>346</v>
      </c>
      <c r="B354" t="s">
        <v>653</v>
      </c>
      <c r="C354" t="s">
        <v>654</v>
      </c>
      <c r="D354">
        <v>51.214538570000002</v>
      </c>
      <c r="E354">
        <v>4.4098539399999996</v>
      </c>
      <c r="F354">
        <v>51.214927670000002</v>
      </c>
      <c r="G354">
        <v>4.4097118399999999</v>
      </c>
      <c r="H354">
        <v>51.214733120000012</v>
      </c>
      <c r="I354">
        <v>4.4097828899999998</v>
      </c>
      <c r="J354">
        <v>3.2772854116332871E-2</v>
      </c>
    </row>
    <row r="355" spans="1:10" x14ac:dyDescent="0.3">
      <c r="A355">
        <v>178</v>
      </c>
      <c r="B355" t="s">
        <v>644</v>
      </c>
      <c r="C355" t="s">
        <v>657</v>
      </c>
      <c r="D355">
        <v>51.214332579999997</v>
      </c>
      <c r="E355">
        <v>4.4095020299999996</v>
      </c>
      <c r="F355">
        <v>51.215007780000001</v>
      </c>
      <c r="G355">
        <v>4.4097266199999998</v>
      </c>
      <c r="H355">
        <v>51.214670179999999</v>
      </c>
      <c r="I355">
        <v>4.4096143249999997</v>
      </c>
      <c r="J355">
        <v>3.2766175672825713E-2</v>
      </c>
    </row>
    <row r="356" spans="1:10" x14ac:dyDescent="0.3">
      <c r="A356">
        <v>376</v>
      </c>
      <c r="B356" t="s">
        <v>655</v>
      </c>
      <c r="C356" t="s">
        <v>657</v>
      </c>
      <c r="D356">
        <v>51.21426392</v>
      </c>
      <c r="E356">
        <v>4.4094128599999998</v>
      </c>
      <c r="F356">
        <v>51.215007780000001</v>
      </c>
      <c r="G356">
        <v>4.4097266199999998</v>
      </c>
      <c r="H356">
        <v>51.214635850000001</v>
      </c>
      <c r="I356">
        <v>4.4095697400000002</v>
      </c>
      <c r="J356">
        <v>3.2443982499078199E-2</v>
      </c>
    </row>
    <row r="357" spans="1:10" x14ac:dyDescent="0.3">
      <c r="A357">
        <v>351</v>
      </c>
      <c r="B357" t="s">
        <v>653</v>
      </c>
      <c r="C357" t="s">
        <v>659</v>
      </c>
      <c r="D357">
        <v>51.214538570000002</v>
      </c>
      <c r="E357">
        <v>4.4098539399999996</v>
      </c>
      <c r="F357">
        <v>51.2149353</v>
      </c>
      <c r="G357">
        <v>4.4097957599999997</v>
      </c>
      <c r="H357">
        <v>51.214736934999998</v>
      </c>
      <c r="I357">
        <v>4.4098248499999997</v>
      </c>
      <c r="J357">
        <v>3.2366503995753262E-2</v>
      </c>
    </row>
    <row r="358" spans="1:10" x14ac:dyDescent="0.3">
      <c r="A358">
        <v>300</v>
      </c>
      <c r="B358" t="s">
        <v>650</v>
      </c>
      <c r="C358" t="s">
        <v>656</v>
      </c>
      <c r="D358">
        <v>51.214977259999998</v>
      </c>
      <c r="E358">
        <v>4.4097018200000004</v>
      </c>
      <c r="F358">
        <v>51.214492800000002</v>
      </c>
      <c r="G358">
        <v>4.4099383400000001</v>
      </c>
      <c r="H358">
        <v>51.21473503</v>
      </c>
      <c r="I358">
        <v>4.4098200800000003</v>
      </c>
      <c r="J358">
        <v>3.2240800377465843E-2</v>
      </c>
    </row>
    <row r="359" spans="1:10" x14ac:dyDescent="0.3">
      <c r="A359">
        <v>171</v>
      </c>
      <c r="B359" t="s">
        <v>644</v>
      </c>
      <c r="C359" t="s">
        <v>650</v>
      </c>
      <c r="D359">
        <v>51.214332579999997</v>
      </c>
      <c r="E359">
        <v>4.4095020299999996</v>
      </c>
      <c r="F359">
        <v>51.214977259999998</v>
      </c>
      <c r="G359">
        <v>4.4097018200000004</v>
      </c>
      <c r="H359">
        <v>51.214654920000001</v>
      </c>
      <c r="I359">
        <v>4.4096019249999996</v>
      </c>
      <c r="J359">
        <v>3.2157940208179782E-2</v>
      </c>
    </row>
    <row r="360" spans="1:10" x14ac:dyDescent="0.3">
      <c r="A360">
        <v>299</v>
      </c>
      <c r="B360" t="s">
        <v>650</v>
      </c>
      <c r="C360" t="s">
        <v>655</v>
      </c>
      <c r="D360">
        <v>51.214977259999998</v>
      </c>
      <c r="E360">
        <v>4.4097018200000004</v>
      </c>
      <c r="F360">
        <v>51.21426392</v>
      </c>
      <c r="G360">
        <v>4.4094128599999998</v>
      </c>
      <c r="H360">
        <v>51.214620590000003</v>
      </c>
      <c r="I360">
        <v>4.4095573400000001</v>
      </c>
      <c r="J360">
        <v>3.2116071837537757E-2</v>
      </c>
    </row>
    <row r="361" spans="1:10" x14ac:dyDescent="0.3">
      <c r="A361">
        <v>33</v>
      </c>
      <c r="B361" t="s">
        <v>639</v>
      </c>
      <c r="C361" t="s">
        <v>642</v>
      </c>
      <c r="D361">
        <v>51.214797969999999</v>
      </c>
      <c r="E361">
        <v>4.4097375899999998</v>
      </c>
      <c r="F361">
        <v>51.214679719999999</v>
      </c>
      <c r="G361">
        <v>4.4100894899999998</v>
      </c>
      <c r="H361">
        <v>51.214738844999999</v>
      </c>
      <c r="I361">
        <v>4.4099135399999998</v>
      </c>
      <c r="J361">
        <v>3.1705363031148653E-2</v>
      </c>
    </row>
    <row r="362" spans="1:10" x14ac:dyDescent="0.3">
      <c r="A362">
        <v>370</v>
      </c>
      <c r="B362" t="s">
        <v>654</v>
      </c>
      <c r="C362" t="s">
        <v>664</v>
      </c>
      <c r="D362">
        <v>51.214927670000002</v>
      </c>
      <c r="E362">
        <v>4.4097118399999999</v>
      </c>
      <c r="F362">
        <v>51.214496609999998</v>
      </c>
      <c r="G362">
        <v>4.40977526</v>
      </c>
      <c r="H362">
        <v>51.214712140000003</v>
      </c>
      <c r="I362">
        <v>4.40974355</v>
      </c>
      <c r="J362">
        <v>3.1620930180173257E-2</v>
      </c>
    </row>
    <row r="363" spans="1:10" x14ac:dyDescent="0.3">
      <c r="A363">
        <v>42</v>
      </c>
      <c r="B363" t="s">
        <v>639</v>
      </c>
      <c r="C363" t="s">
        <v>651</v>
      </c>
      <c r="D363">
        <v>51.214797969999999</v>
      </c>
      <c r="E363">
        <v>4.4097375899999998</v>
      </c>
      <c r="F363">
        <v>51.214569089999998</v>
      </c>
      <c r="G363">
        <v>4.4095978699999998</v>
      </c>
      <c r="H363">
        <v>51.214683530000002</v>
      </c>
      <c r="I363">
        <v>4.4096677299999998</v>
      </c>
      <c r="J363">
        <v>3.1549575907967892E-2</v>
      </c>
    </row>
    <row r="364" spans="1:10" x14ac:dyDescent="0.3">
      <c r="A364">
        <v>15</v>
      </c>
      <c r="B364" t="s">
        <v>637</v>
      </c>
      <c r="C364" t="s">
        <v>653</v>
      </c>
      <c r="D364">
        <v>51.214912409999997</v>
      </c>
      <c r="E364">
        <v>4.4097905199999996</v>
      </c>
      <c r="F364">
        <v>51.214538570000002</v>
      </c>
      <c r="G364">
        <v>4.4098539399999996</v>
      </c>
      <c r="H364">
        <v>51.214725489999999</v>
      </c>
      <c r="I364">
        <v>4.4098222299999996</v>
      </c>
      <c r="J364">
        <v>3.117598906420287E-2</v>
      </c>
    </row>
    <row r="365" spans="1:10" x14ac:dyDescent="0.3">
      <c r="A365">
        <v>425</v>
      </c>
      <c r="B365" t="s">
        <v>659</v>
      </c>
      <c r="C365" t="s">
        <v>664</v>
      </c>
      <c r="D365">
        <v>51.2149353</v>
      </c>
      <c r="E365">
        <v>4.4097957599999997</v>
      </c>
      <c r="F365">
        <v>51.214496609999998</v>
      </c>
      <c r="G365">
        <v>4.40977526</v>
      </c>
      <c r="H365">
        <v>51.214715955000003</v>
      </c>
      <c r="I365">
        <v>4.4097855099999999</v>
      </c>
      <c r="J365">
        <v>3.0909829795174811E-2</v>
      </c>
    </row>
    <row r="366" spans="1:10" x14ac:dyDescent="0.3">
      <c r="A366">
        <v>40</v>
      </c>
      <c r="B366" t="s">
        <v>639</v>
      </c>
      <c r="C366" t="s">
        <v>649</v>
      </c>
      <c r="D366">
        <v>51.214797969999999</v>
      </c>
      <c r="E366">
        <v>4.4097375899999998</v>
      </c>
      <c r="F366">
        <v>51.214645390000001</v>
      </c>
      <c r="G366">
        <v>4.4099502599999996</v>
      </c>
      <c r="H366">
        <v>51.214721679999997</v>
      </c>
      <c r="I366">
        <v>4.4098439249999997</v>
      </c>
      <c r="J366">
        <v>3.0418710949171559E-2</v>
      </c>
    </row>
    <row r="367" spans="1:10" x14ac:dyDescent="0.3">
      <c r="A367">
        <v>361</v>
      </c>
      <c r="B367" t="s">
        <v>654</v>
      </c>
      <c r="C367" t="s">
        <v>655</v>
      </c>
      <c r="D367">
        <v>51.214927670000002</v>
      </c>
      <c r="E367">
        <v>4.4097118399999999</v>
      </c>
      <c r="F367">
        <v>51.21426392</v>
      </c>
      <c r="G367">
        <v>4.4094128599999998</v>
      </c>
      <c r="H367">
        <v>51.214595795000001</v>
      </c>
      <c r="I367">
        <v>4.4095623499999999</v>
      </c>
      <c r="J367">
        <v>3.0310249188033069E-2</v>
      </c>
    </row>
    <row r="368" spans="1:10" x14ac:dyDescent="0.3">
      <c r="A368">
        <v>316</v>
      </c>
      <c r="B368" t="s">
        <v>651</v>
      </c>
      <c r="C368" t="s">
        <v>655</v>
      </c>
      <c r="D368">
        <v>51.214569089999998</v>
      </c>
      <c r="E368">
        <v>4.4095978699999998</v>
      </c>
      <c r="F368">
        <v>51.21426392</v>
      </c>
      <c r="G368">
        <v>4.4094128599999998</v>
      </c>
      <c r="H368">
        <v>51.214416505000003</v>
      </c>
      <c r="I368">
        <v>4.4095053649999993</v>
      </c>
      <c r="J368">
        <v>3.0145559418683601E-2</v>
      </c>
    </row>
    <row r="369" spans="1:10" x14ac:dyDescent="0.3">
      <c r="A369">
        <v>175</v>
      </c>
      <c r="B369" t="s">
        <v>644</v>
      </c>
      <c r="C369" t="s">
        <v>654</v>
      </c>
      <c r="D369">
        <v>51.214332579999997</v>
      </c>
      <c r="E369">
        <v>4.4095020299999996</v>
      </c>
      <c r="F369">
        <v>51.214927670000002</v>
      </c>
      <c r="G369">
        <v>4.4097118399999999</v>
      </c>
      <c r="H369">
        <v>51.214630124999999</v>
      </c>
      <c r="I369">
        <v>4.4096069349999993</v>
      </c>
      <c r="J369">
        <v>3.0041975154656009E-2</v>
      </c>
    </row>
    <row r="370" spans="1:10" x14ac:dyDescent="0.3">
      <c r="A370">
        <v>160</v>
      </c>
      <c r="B370" t="s">
        <v>643</v>
      </c>
      <c r="C370" t="s">
        <v>663</v>
      </c>
      <c r="D370">
        <v>51.214572910000001</v>
      </c>
      <c r="E370">
        <v>4.4093680400000004</v>
      </c>
      <c r="F370">
        <v>51.214328770000002</v>
      </c>
      <c r="G370">
        <v>4.4096412699999998</v>
      </c>
      <c r="H370">
        <v>51.214450839999998</v>
      </c>
      <c r="I370">
        <v>4.4095046550000001</v>
      </c>
      <c r="J370">
        <v>2.9907361873801001E-2</v>
      </c>
    </row>
    <row r="371" spans="1:10" x14ac:dyDescent="0.3">
      <c r="A371">
        <v>26</v>
      </c>
      <c r="B371" t="s">
        <v>637</v>
      </c>
      <c r="C371" t="s">
        <v>664</v>
      </c>
      <c r="D371">
        <v>51.214912409999997</v>
      </c>
      <c r="E371">
        <v>4.4097905199999996</v>
      </c>
      <c r="F371">
        <v>51.214496609999998</v>
      </c>
      <c r="G371">
        <v>4.40977526</v>
      </c>
      <c r="H371">
        <v>51.214704509999997</v>
      </c>
      <c r="I371">
        <v>4.4097828899999998</v>
      </c>
      <c r="J371">
        <v>2.977762839489748E-2</v>
      </c>
    </row>
    <row r="372" spans="1:10" x14ac:dyDescent="0.3">
      <c r="A372">
        <v>157</v>
      </c>
      <c r="B372" t="s">
        <v>643</v>
      </c>
      <c r="C372" t="s">
        <v>660</v>
      </c>
      <c r="D372">
        <v>51.214572910000001</v>
      </c>
      <c r="E372">
        <v>4.4093680400000004</v>
      </c>
      <c r="F372">
        <v>51.214694979999997</v>
      </c>
      <c r="G372">
        <v>4.4098682399999998</v>
      </c>
      <c r="H372">
        <v>51.214633945000003</v>
      </c>
      <c r="I372">
        <v>4.4096181400000001</v>
      </c>
      <c r="J372">
        <v>2.9738652783165679E-2</v>
      </c>
    </row>
    <row r="373" spans="1:10" x14ac:dyDescent="0.3">
      <c r="A373">
        <v>405</v>
      </c>
      <c r="B373" t="s">
        <v>657</v>
      </c>
      <c r="C373" t="s">
        <v>663</v>
      </c>
      <c r="D373">
        <v>51.215007780000001</v>
      </c>
      <c r="E373">
        <v>4.4097266199999998</v>
      </c>
      <c r="F373">
        <v>51.214328770000002</v>
      </c>
      <c r="G373">
        <v>4.4096412699999998</v>
      </c>
      <c r="H373">
        <v>51.214668275000001</v>
      </c>
      <c r="I373">
        <v>4.4096839449999994</v>
      </c>
      <c r="J373">
        <v>2.9513524934340861E-2</v>
      </c>
    </row>
    <row r="374" spans="1:10" x14ac:dyDescent="0.3">
      <c r="A374">
        <v>362</v>
      </c>
      <c r="B374" t="s">
        <v>654</v>
      </c>
      <c r="C374" t="s">
        <v>656</v>
      </c>
      <c r="D374">
        <v>51.214927670000002</v>
      </c>
      <c r="E374">
        <v>4.4097118399999999</v>
      </c>
      <c r="F374">
        <v>51.214492800000002</v>
      </c>
      <c r="G374">
        <v>4.4099383400000001</v>
      </c>
      <c r="H374">
        <v>51.214710234999998</v>
      </c>
      <c r="I374">
        <v>4.40982509</v>
      </c>
      <c r="J374">
        <v>2.9484607347007041E-2</v>
      </c>
    </row>
    <row r="375" spans="1:10" x14ac:dyDescent="0.3">
      <c r="A375">
        <v>36</v>
      </c>
      <c r="B375" t="s">
        <v>639</v>
      </c>
      <c r="C375" t="s">
        <v>645</v>
      </c>
      <c r="D375">
        <v>51.214797969999999</v>
      </c>
      <c r="E375">
        <v>4.4097375899999998</v>
      </c>
      <c r="F375">
        <v>51.214637760000002</v>
      </c>
      <c r="G375">
        <v>4.4101080899999996</v>
      </c>
      <c r="H375">
        <v>51.214717864999997</v>
      </c>
      <c r="I375">
        <v>4.4099228400000001</v>
      </c>
      <c r="J375">
        <v>2.9350744556042661E-2</v>
      </c>
    </row>
    <row r="376" spans="1:10" x14ac:dyDescent="0.3">
      <c r="A376">
        <v>390</v>
      </c>
      <c r="B376" t="s">
        <v>656</v>
      </c>
      <c r="C376" t="s">
        <v>659</v>
      </c>
      <c r="D376">
        <v>51.214492800000002</v>
      </c>
      <c r="E376">
        <v>4.4099383400000001</v>
      </c>
      <c r="F376">
        <v>51.2149353</v>
      </c>
      <c r="G376">
        <v>4.4097957599999997</v>
      </c>
      <c r="H376">
        <v>51.214714049999998</v>
      </c>
      <c r="I376">
        <v>4.4098670499999999</v>
      </c>
      <c r="J376">
        <v>2.9289846563501361E-2</v>
      </c>
    </row>
    <row r="377" spans="1:10" x14ac:dyDescent="0.3">
      <c r="A377">
        <v>184</v>
      </c>
      <c r="B377" t="s">
        <v>644</v>
      </c>
      <c r="C377" t="s">
        <v>663</v>
      </c>
      <c r="D377">
        <v>51.214332579999997</v>
      </c>
      <c r="E377">
        <v>4.4095020299999996</v>
      </c>
      <c r="F377">
        <v>51.214328770000002</v>
      </c>
      <c r="G377">
        <v>4.4096412699999998</v>
      </c>
      <c r="H377">
        <v>51.214330674999999</v>
      </c>
      <c r="I377">
        <v>4.4095716500000002</v>
      </c>
      <c r="J377">
        <v>2.872371768995027E-2</v>
      </c>
    </row>
    <row r="378" spans="1:10" x14ac:dyDescent="0.3">
      <c r="A378">
        <v>307</v>
      </c>
      <c r="B378" t="s">
        <v>650</v>
      </c>
      <c r="C378" t="s">
        <v>663</v>
      </c>
      <c r="D378">
        <v>51.214977259999998</v>
      </c>
      <c r="E378">
        <v>4.4097018200000004</v>
      </c>
      <c r="F378">
        <v>51.214328770000002</v>
      </c>
      <c r="G378">
        <v>4.4096412699999998</v>
      </c>
      <c r="H378">
        <v>51.214653015000003</v>
      </c>
      <c r="I378">
        <v>4.4096715450000001</v>
      </c>
      <c r="J378">
        <v>2.870367957381682E-2</v>
      </c>
    </row>
    <row r="379" spans="1:10" x14ac:dyDescent="0.3">
      <c r="A379">
        <v>180</v>
      </c>
      <c r="B379" t="s">
        <v>644</v>
      </c>
      <c r="C379" t="s">
        <v>659</v>
      </c>
      <c r="D379">
        <v>51.214332579999997</v>
      </c>
      <c r="E379">
        <v>4.4095020299999996</v>
      </c>
      <c r="F379">
        <v>51.2149353</v>
      </c>
      <c r="G379">
        <v>4.4097957599999997</v>
      </c>
      <c r="H379">
        <v>51.214633939999999</v>
      </c>
      <c r="I379">
        <v>4.4096488950000001</v>
      </c>
      <c r="J379">
        <v>2.8190341136713881E-2</v>
      </c>
    </row>
    <row r="380" spans="1:10" x14ac:dyDescent="0.3">
      <c r="A380">
        <v>378</v>
      </c>
      <c r="B380" t="s">
        <v>655</v>
      </c>
      <c r="C380" t="s">
        <v>659</v>
      </c>
      <c r="D380">
        <v>51.21426392</v>
      </c>
      <c r="E380">
        <v>4.4094128599999998</v>
      </c>
      <c r="F380">
        <v>51.2149353</v>
      </c>
      <c r="G380">
        <v>4.4097957599999997</v>
      </c>
      <c r="H380">
        <v>51.21459961</v>
      </c>
      <c r="I380">
        <v>4.4096043099999997</v>
      </c>
      <c r="J380">
        <v>2.8097953440644911E-2</v>
      </c>
    </row>
    <row r="381" spans="1:10" x14ac:dyDescent="0.3">
      <c r="A381">
        <v>18</v>
      </c>
      <c r="B381" t="s">
        <v>637</v>
      </c>
      <c r="C381" t="s">
        <v>656</v>
      </c>
      <c r="D381">
        <v>51.214912409999997</v>
      </c>
      <c r="E381">
        <v>4.4097905199999996</v>
      </c>
      <c r="F381">
        <v>51.214492800000002</v>
      </c>
      <c r="G381">
        <v>4.4099383400000001</v>
      </c>
      <c r="H381">
        <v>51.214702604999999</v>
      </c>
      <c r="I381">
        <v>4.4098644299999998</v>
      </c>
      <c r="J381">
        <v>2.8065118821922769E-2</v>
      </c>
    </row>
    <row r="382" spans="1:10" x14ac:dyDescent="0.3">
      <c r="A382">
        <v>17</v>
      </c>
      <c r="B382" t="s">
        <v>637</v>
      </c>
      <c r="C382" t="s">
        <v>655</v>
      </c>
      <c r="D382">
        <v>51.214912409999997</v>
      </c>
      <c r="E382">
        <v>4.4097905199999996</v>
      </c>
      <c r="F382">
        <v>51.21426392</v>
      </c>
      <c r="G382">
        <v>4.4094128599999998</v>
      </c>
      <c r="H382">
        <v>51.214588165000002</v>
      </c>
      <c r="I382">
        <v>4.4096016899999997</v>
      </c>
      <c r="J382">
        <v>2.7537593195290609E-2</v>
      </c>
    </row>
    <row r="383" spans="1:10" x14ac:dyDescent="0.3">
      <c r="A383">
        <v>6</v>
      </c>
      <c r="B383" t="s">
        <v>637</v>
      </c>
      <c r="C383" t="s">
        <v>644</v>
      </c>
      <c r="D383">
        <v>51.214912409999997</v>
      </c>
      <c r="E383">
        <v>4.4097905199999996</v>
      </c>
      <c r="F383">
        <v>51.214332579999997</v>
      </c>
      <c r="G383">
        <v>4.4095020299999996</v>
      </c>
      <c r="H383">
        <v>51.214622495</v>
      </c>
      <c r="I383">
        <v>4.4096462750000001</v>
      </c>
      <c r="J383">
        <v>2.7434829164270071E-2</v>
      </c>
    </row>
    <row r="384" spans="1:10" x14ac:dyDescent="0.3">
      <c r="A384">
        <v>88</v>
      </c>
      <c r="B384" t="s">
        <v>641</v>
      </c>
      <c r="C384" t="s">
        <v>642</v>
      </c>
      <c r="F384">
        <v>51.214679719999999</v>
      </c>
      <c r="G384">
        <v>4.4100894899999998</v>
      </c>
      <c r="H384">
        <v>51.214679719999999</v>
      </c>
      <c r="I384">
        <v>4.4100894899999998</v>
      </c>
      <c r="J384">
        <v>2.7335920305802369E-2</v>
      </c>
    </row>
    <row r="385" spans="1:10" x14ac:dyDescent="0.3">
      <c r="A385">
        <v>118</v>
      </c>
      <c r="B385" t="s">
        <v>642</v>
      </c>
      <c r="C385" t="s">
        <v>646</v>
      </c>
      <c r="D385">
        <v>51.214679719999999</v>
      </c>
      <c r="E385">
        <v>4.4100894899999998</v>
      </c>
      <c r="H385">
        <v>51.214679719999999</v>
      </c>
      <c r="I385">
        <v>4.4100894899999998</v>
      </c>
      <c r="J385">
        <v>2.7335920305802369E-2</v>
      </c>
    </row>
    <row r="386" spans="1:10" x14ac:dyDescent="0.3">
      <c r="A386">
        <v>119</v>
      </c>
      <c r="B386" t="s">
        <v>642</v>
      </c>
      <c r="C386" t="s">
        <v>647</v>
      </c>
      <c r="D386">
        <v>51.214679719999999</v>
      </c>
      <c r="E386">
        <v>4.4100894899999998</v>
      </c>
      <c r="H386">
        <v>51.214679719999999</v>
      </c>
      <c r="I386">
        <v>4.4100894899999998</v>
      </c>
      <c r="J386">
        <v>2.7335920305802369E-2</v>
      </c>
    </row>
    <row r="387" spans="1:10" x14ac:dyDescent="0.3">
      <c r="A387">
        <v>120</v>
      </c>
      <c r="B387" t="s">
        <v>642</v>
      </c>
      <c r="C387" t="s">
        <v>648</v>
      </c>
      <c r="D387">
        <v>51.214679719999999</v>
      </c>
      <c r="E387">
        <v>4.4100894899999998</v>
      </c>
      <c r="H387">
        <v>51.214679719999999</v>
      </c>
      <c r="I387">
        <v>4.4100894899999998</v>
      </c>
      <c r="J387">
        <v>2.7335920305802369E-2</v>
      </c>
    </row>
    <row r="388" spans="1:10" x14ac:dyDescent="0.3">
      <c r="A388">
        <v>134</v>
      </c>
      <c r="B388" t="s">
        <v>642</v>
      </c>
      <c r="C388" t="s">
        <v>662</v>
      </c>
      <c r="D388">
        <v>51.214679719999999</v>
      </c>
      <c r="E388">
        <v>4.4100894899999998</v>
      </c>
      <c r="H388">
        <v>51.214679719999999</v>
      </c>
      <c r="I388">
        <v>4.4100894899999998</v>
      </c>
      <c r="J388">
        <v>2.7335920305802369E-2</v>
      </c>
    </row>
    <row r="389" spans="1:10" x14ac:dyDescent="0.3">
      <c r="A389">
        <v>106</v>
      </c>
      <c r="B389" t="s">
        <v>641</v>
      </c>
      <c r="C389" t="s">
        <v>660</v>
      </c>
      <c r="F389">
        <v>51.214694979999997</v>
      </c>
      <c r="G389">
        <v>4.4098682399999998</v>
      </c>
      <c r="H389">
        <v>51.214694979999997</v>
      </c>
      <c r="I389">
        <v>4.4098682399999998</v>
      </c>
      <c r="J389">
        <v>2.7184414023785481E-2</v>
      </c>
    </row>
    <row r="390" spans="1:10" x14ac:dyDescent="0.3">
      <c r="A390">
        <v>226</v>
      </c>
      <c r="B390" t="s">
        <v>646</v>
      </c>
      <c r="C390" t="s">
        <v>660</v>
      </c>
      <c r="F390">
        <v>51.214694979999997</v>
      </c>
      <c r="G390">
        <v>4.4098682399999998</v>
      </c>
      <c r="H390">
        <v>51.214694979999997</v>
      </c>
      <c r="I390">
        <v>4.4098682399999998</v>
      </c>
      <c r="J390">
        <v>2.7184414023785481E-2</v>
      </c>
    </row>
    <row r="391" spans="1:10" x14ac:dyDescent="0.3">
      <c r="A391">
        <v>247</v>
      </c>
      <c r="B391" t="s">
        <v>647</v>
      </c>
      <c r="C391" t="s">
        <v>660</v>
      </c>
      <c r="F391">
        <v>51.214694979999997</v>
      </c>
      <c r="G391">
        <v>4.4098682399999998</v>
      </c>
      <c r="H391">
        <v>51.214694979999997</v>
      </c>
      <c r="I391">
        <v>4.4098682399999998</v>
      </c>
      <c r="J391">
        <v>2.7184414023785481E-2</v>
      </c>
    </row>
    <row r="392" spans="1:10" x14ac:dyDescent="0.3">
      <c r="A392">
        <v>267</v>
      </c>
      <c r="B392" t="s">
        <v>648</v>
      </c>
      <c r="C392" t="s">
        <v>660</v>
      </c>
      <c r="F392">
        <v>51.214694979999997</v>
      </c>
      <c r="G392">
        <v>4.4098682399999998</v>
      </c>
      <c r="H392">
        <v>51.214694979999997</v>
      </c>
      <c r="I392">
        <v>4.4098682399999998</v>
      </c>
      <c r="J392">
        <v>2.7184414023785481E-2</v>
      </c>
    </row>
    <row r="393" spans="1:10" x14ac:dyDescent="0.3">
      <c r="A393">
        <v>431</v>
      </c>
      <c r="B393" t="s">
        <v>660</v>
      </c>
      <c r="C393" t="s">
        <v>662</v>
      </c>
      <c r="D393">
        <v>51.214694979999997</v>
      </c>
      <c r="E393">
        <v>4.4098682399999998</v>
      </c>
      <c r="H393">
        <v>51.214694979999997</v>
      </c>
      <c r="I393">
        <v>4.4098682399999998</v>
      </c>
      <c r="J393">
        <v>2.7184414023785481E-2</v>
      </c>
    </row>
    <row r="394" spans="1:10" x14ac:dyDescent="0.3">
      <c r="A394">
        <v>161</v>
      </c>
      <c r="B394" t="s">
        <v>643</v>
      </c>
      <c r="C394" t="s">
        <v>664</v>
      </c>
      <c r="D394">
        <v>51.214572910000001</v>
      </c>
      <c r="E394">
        <v>4.4093680400000004</v>
      </c>
      <c r="F394">
        <v>51.214496609999998</v>
      </c>
      <c r="G394">
        <v>4.40977526</v>
      </c>
      <c r="H394">
        <v>51.214534759999999</v>
      </c>
      <c r="I394">
        <v>4.4095716500000002</v>
      </c>
      <c r="J394">
        <v>2.678883847297554E-2</v>
      </c>
    </row>
    <row r="395" spans="1:10" x14ac:dyDescent="0.3">
      <c r="A395">
        <v>172</v>
      </c>
      <c r="B395" t="s">
        <v>644</v>
      </c>
      <c r="C395" t="s">
        <v>651</v>
      </c>
      <c r="D395">
        <v>51.214332579999997</v>
      </c>
      <c r="E395">
        <v>4.4095020299999996</v>
      </c>
      <c r="F395">
        <v>51.214569089999998</v>
      </c>
      <c r="G395">
        <v>4.4095978699999998</v>
      </c>
      <c r="H395">
        <v>51.214450834999987</v>
      </c>
      <c r="I395">
        <v>4.4095499499999997</v>
      </c>
      <c r="J395">
        <v>2.6752666224463869E-2</v>
      </c>
    </row>
    <row r="396" spans="1:10" x14ac:dyDescent="0.3">
      <c r="A396">
        <v>97</v>
      </c>
      <c r="B396" t="s">
        <v>641</v>
      </c>
      <c r="C396" t="s">
        <v>651</v>
      </c>
      <c r="F396">
        <v>51.214569089999998</v>
      </c>
      <c r="G396">
        <v>4.4095978699999998</v>
      </c>
      <c r="H396">
        <v>51.214569089999998</v>
      </c>
      <c r="I396">
        <v>4.4095978699999998</v>
      </c>
      <c r="J396">
        <v>2.668184503759051E-2</v>
      </c>
    </row>
    <row r="397" spans="1:10" x14ac:dyDescent="0.3">
      <c r="A397">
        <v>217</v>
      </c>
      <c r="B397" t="s">
        <v>646</v>
      </c>
      <c r="C397" t="s">
        <v>651</v>
      </c>
      <c r="F397">
        <v>51.214569089999998</v>
      </c>
      <c r="G397">
        <v>4.4095978699999998</v>
      </c>
      <c r="H397">
        <v>51.214569089999998</v>
      </c>
      <c r="I397">
        <v>4.4095978699999998</v>
      </c>
      <c r="J397">
        <v>2.668184503759051E-2</v>
      </c>
    </row>
    <row r="398" spans="1:10" x14ac:dyDescent="0.3">
      <c r="A398">
        <v>238</v>
      </c>
      <c r="B398" t="s">
        <v>647</v>
      </c>
      <c r="C398" t="s">
        <v>651</v>
      </c>
      <c r="F398">
        <v>51.214569089999998</v>
      </c>
      <c r="G398">
        <v>4.4095978699999998</v>
      </c>
      <c r="H398">
        <v>51.214569089999998</v>
      </c>
      <c r="I398">
        <v>4.4095978699999998</v>
      </c>
      <c r="J398">
        <v>2.668184503759051E-2</v>
      </c>
    </row>
    <row r="399" spans="1:10" x14ac:dyDescent="0.3">
      <c r="A399">
        <v>258</v>
      </c>
      <c r="B399" t="s">
        <v>648</v>
      </c>
      <c r="C399" t="s">
        <v>651</v>
      </c>
      <c r="F399">
        <v>51.214569089999998</v>
      </c>
      <c r="G399">
        <v>4.4095978699999998</v>
      </c>
      <c r="H399">
        <v>51.214569089999998</v>
      </c>
      <c r="I399">
        <v>4.4095978699999998</v>
      </c>
      <c r="J399">
        <v>2.668184503759051E-2</v>
      </c>
    </row>
    <row r="400" spans="1:10" x14ac:dyDescent="0.3">
      <c r="A400">
        <v>323</v>
      </c>
      <c r="B400" t="s">
        <v>651</v>
      </c>
      <c r="C400" t="s">
        <v>662</v>
      </c>
      <c r="D400">
        <v>51.214569089999998</v>
      </c>
      <c r="E400">
        <v>4.4095978699999998</v>
      </c>
      <c r="H400">
        <v>51.214569089999998</v>
      </c>
      <c r="I400">
        <v>4.4095978699999998</v>
      </c>
      <c r="J400">
        <v>2.668184503759051E-2</v>
      </c>
    </row>
    <row r="401" spans="1:10" x14ac:dyDescent="0.3">
      <c r="A401">
        <v>46</v>
      </c>
      <c r="B401" t="s">
        <v>639</v>
      </c>
      <c r="C401" t="s">
        <v>655</v>
      </c>
      <c r="D401">
        <v>51.214797969999999</v>
      </c>
      <c r="E401">
        <v>4.4097375899999998</v>
      </c>
      <c r="F401">
        <v>51.21426392</v>
      </c>
      <c r="G401">
        <v>4.4094128599999998</v>
      </c>
      <c r="H401">
        <v>51.214530945</v>
      </c>
      <c r="I401">
        <v>4.4095752249999993</v>
      </c>
      <c r="J401">
        <v>2.6413926891667949E-2</v>
      </c>
    </row>
    <row r="402" spans="1:10" x14ac:dyDescent="0.3">
      <c r="A402">
        <v>369</v>
      </c>
      <c r="B402" t="s">
        <v>654</v>
      </c>
      <c r="C402" t="s">
        <v>663</v>
      </c>
      <c r="D402">
        <v>51.214927670000002</v>
      </c>
      <c r="E402">
        <v>4.4097118399999999</v>
      </c>
      <c r="F402">
        <v>51.214328770000002</v>
      </c>
      <c r="G402">
        <v>4.4096412699999998</v>
      </c>
      <c r="H402">
        <v>51.214628220000002</v>
      </c>
      <c r="I402">
        <v>4.4096765549999999</v>
      </c>
      <c r="J402">
        <v>2.6397740865962312E-2</v>
      </c>
    </row>
    <row r="403" spans="1:10" x14ac:dyDescent="0.3">
      <c r="A403">
        <v>132</v>
      </c>
      <c r="B403" t="s">
        <v>642</v>
      </c>
      <c r="C403" t="s">
        <v>660</v>
      </c>
      <c r="D403">
        <v>51.214679719999999</v>
      </c>
      <c r="E403">
        <v>4.4100894899999998</v>
      </c>
      <c r="F403">
        <v>51.214694979999997</v>
      </c>
      <c r="G403">
        <v>4.4098682399999998</v>
      </c>
      <c r="H403">
        <v>51.214687349999998</v>
      </c>
      <c r="I403">
        <v>4.4099788649999994</v>
      </c>
      <c r="J403">
        <v>2.6134838795210891E-2</v>
      </c>
    </row>
    <row r="404" spans="1:10" x14ac:dyDescent="0.3">
      <c r="A404">
        <v>146</v>
      </c>
      <c r="B404" t="s">
        <v>643</v>
      </c>
      <c r="C404" t="s">
        <v>649</v>
      </c>
      <c r="D404">
        <v>51.214572910000001</v>
      </c>
      <c r="E404">
        <v>4.4093680400000004</v>
      </c>
      <c r="F404">
        <v>51.214645390000001</v>
      </c>
      <c r="G404">
        <v>4.4099502599999996</v>
      </c>
      <c r="H404">
        <v>51.214609150000001</v>
      </c>
      <c r="I404">
        <v>4.4096591500000004</v>
      </c>
      <c r="J404">
        <v>2.57706682866361E-2</v>
      </c>
    </row>
    <row r="405" spans="1:10" x14ac:dyDescent="0.3">
      <c r="A405">
        <v>44</v>
      </c>
      <c r="B405" t="s">
        <v>639</v>
      </c>
      <c r="C405" t="s">
        <v>653</v>
      </c>
      <c r="D405">
        <v>51.214797969999999</v>
      </c>
      <c r="E405">
        <v>4.4097375899999998</v>
      </c>
      <c r="F405">
        <v>51.214538570000002</v>
      </c>
      <c r="G405">
        <v>4.4098539399999996</v>
      </c>
      <c r="H405">
        <v>51.214668269999997</v>
      </c>
      <c r="I405">
        <v>4.4097957650000001</v>
      </c>
      <c r="J405">
        <v>2.5697738915714158E-2</v>
      </c>
    </row>
    <row r="406" spans="1:10" x14ac:dyDescent="0.3">
      <c r="A406">
        <v>117</v>
      </c>
      <c r="B406" t="s">
        <v>642</v>
      </c>
      <c r="C406" t="s">
        <v>645</v>
      </c>
      <c r="D406">
        <v>51.214679719999999</v>
      </c>
      <c r="E406">
        <v>4.4100894899999998</v>
      </c>
      <c r="F406">
        <v>51.214637760000002</v>
      </c>
      <c r="G406">
        <v>4.4101080899999996</v>
      </c>
      <c r="H406">
        <v>51.214658739999997</v>
      </c>
      <c r="I406">
        <v>4.4100987899999993</v>
      </c>
      <c r="J406">
        <v>2.5495896605511041E-2</v>
      </c>
    </row>
    <row r="407" spans="1:10" x14ac:dyDescent="0.3">
      <c r="A407">
        <v>150</v>
      </c>
      <c r="B407" t="s">
        <v>643</v>
      </c>
      <c r="C407" t="s">
        <v>653</v>
      </c>
      <c r="D407">
        <v>51.214572910000001</v>
      </c>
      <c r="E407">
        <v>4.4093680400000004</v>
      </c>
      <c r="F407">
        <v>51.214538570000002</v>
      </c>
      <c r="G407">
        <v>4.4098539399999996</v>
      </c>
      <c r="H407">
        <v>51.214555740000002</v>
      </c>
      <c r="I407">
        <v>4.40961099</v>
      </c>
      <c r="J407">
        <v>2.518281742470771E-2</v>
      </c>
    </row>
    <row r="408" spans="1:10" x14ac:dyDescent="0.3">
      <c r="A408">
        <v>35</v>
      </c>
      <c r="B408" t="s">
        <v>639</v>
      </c>
      <c r="C408" t="s">
        <v>644</v>
      </c>
      <c r="D408">
        <v>51.214797969999999</v>
      </c>
      <c r="E408">
        <v>4.4097375899999998</v>
      </c>
      <c r="F408">
        <v>51.214332579999997</v>
      </c>
      <c r="G408">
        <v>4.4095020299999996</v>
      </c>
      <c r="H408">
        <v>51.214565274999998</v>
      </c>
      <c r="I408">
        <v>4.4096198099999997</v>
      </c>
      <c r="J408">
        <v>2.5140027566662431E-2</v>
      </c>
    </row>
    <row r="409" spans="1:10" x14ac:dyDescent="0.3">
      <c r="A409">
        <v>383</v>
      </c>
      <c r="B409" t="s">
        <v>655</v>
      </c>
      <c r="C409" t="s">
        <v>664</v>
      </c>
      <c r="D409">
        <v>51.21426392</v>
      </c>
      <c r="E409">
        <v>4.4094128599999998</v>
      </c>
      <c r="F409">
        <v>51.214496609999998</v>
      </c>
      <c r="G409">
        <v>4.40977526</v>
      </c>
      <c r="H409">
        <v>51.214380265000003</v>
      </c>
      <c r="I409">
        <v>4.4095940599999999</v>
      </c>
      <c r="J409">
        <v>2.5057310413987541E-2</v>
      </c>
    </row>
    <row r="410" spans="1:10" x14ac:dyDescent="0.3">
      <c r="A410">
        <v>424</v>
      </c>
      <c r="B410" t="s">
        <v>659</v>
      </c>
      <c r="C410" t="s">
        <v>663</v>
      </c>
      <c r="D410">
        <v>51.2149353</v>
      </c>
      <c r="E410">
        <v>4.4097957599999997</v>
      </c>
      <c r="F410">
        <v>51.214328770000002</v>
      </c>
      <c r="G410">
        <v>4.4096412699999998</v>
      </c>
      <c r="H410">
        <v>51.214632035000001</v>
      </c>
      <c r="I410">
        <v>4.4097185149999998</v>
      </c>
      <c r="J410">
        <v>2.4843135672589022E-2</v>
      </c>
    </row>
    <row r="411" spans="1:10" x14ac:dyDescent="0.3">
      <c r="A411">
        <v>55</v>
      </c>
      <c r="B411" t="s">
        <v>639</v>
      </c>
      <c r="C411" t="s">
        <v>664</v>
      </c>
      <c r="D411">
        <v>51.214797969999999</v>
      </c>
      <c r="E411">
        <v>4.4097375899999998</v>
      </c>
      <c r="F411">
        <v>51.214496609999998</v>
      </c>
      <c r="G411">
        <v>4.40977526</v>
      </c>
      <c r="H411">
        <v>51.214647290000002</v>
      </c>
      <c r="I411">
        <v>4.4097564249999994</v>
      </c>
      <c r="J411">
        <v>2.4797723156326262E-2</v>
      </c>
    </row>
    <row r="412" spans="1:10" x14ac:dyDescent="0.3">
      <c r="A412">
        <v>109</v>
      </c>
      <c r="B412" t="s">
        <v>641</v>
      </c>
      <c r="C412" t="s">
        <v>663</v>
      </c>
      <c r="F412">
        <v>51.214328770000002</v>
      </c>
      <c r="G412">
        <v>4.4096412699999998</v>
      </c>
      <c r="H412">
        <v>51.214328770000002</v>
      </c>
      <c r="I412">
        <v>4.4096412699999998</v>
      </c>
      <c r="J412">
        <v>2.4690916054084949E-2</v>
      </c>
    </row>
    <row r="413" spans="1:10" x14ac:dyDescent="0.3">
      <c r="A413">
        <v>229</v>
      </c>
      <c r="B413" t="s">
        <v>646</v>
      </c>
      <c r="C413" t="s">
        <v>663</v>
      </c>
      <c r="F413">
        <v>51.214328770000002</v>
      </c>
      <c r="G413">
        <v>4.4096412699999998</v>
      </c>
      <c r="H413">
        <v>51.214328770000002</v>
      </c>
      <c r="I413">
        <v>4.4096412699999998</v>
      </c>
      <c r="J413">
        <v>2.4690916054084949E-2</v>
      </c>
    </row>
    <row r="414" spans="1:10" x14ac:dyDescent="0.3">
      <c r="A414">
        <v>250</v>
      </c>
      <c r="B414" t="s">
        <v>647</v>
      </c>
      <c r="C414" t="s">
        <v>663</v>
      </c>
      <c r="F414">
        <v>51.214328770000002</v>
      </c>
      <c r="G414">
        <v>4.4096412699999998</v>
      </c>
      <c r="H414">
        <v>51.214328770000002</v>
      </c>
      <c r="I414">
        <v>4.4096412699999998</v>
      </c>
      <c r="J414">
        <v>2.4690916054084949E-2</v>
      </c>
    </row>
    <row r="415" spans="1:10" x14ac:dyDescent="0.3">
      <c r="A415">
        <v>270</v>
      </c>
      <c r="B415" t="s">
        <v>648</v>
      </c>
      <c r="C415" t="s">
        <v>663</v>
      </c>
      <c r="F415">
        <v>51.214328770000002</v>
      </c>
      <c r="G415">
        <v>4.4096412699999998</v>
      </c>
      <c r="H415">
        <v>51.214328770000002</v>
      </c>
      <c r="I415">
        <v>4.4096412699999998</v>
      </c>
      <c r="J415">
        <v>2.4690916054084949E-2</v>
      </c>
    </row>
    <row r="416" spans="1:10" x14ac:dyDescent="0.3">
      <c r="A416">
        <v>445</v>
      </c>
      <c r="B416" t="s">
        <v>662</v>
      </c>
      <c r="C416" t="s">
        <v>663</v>
      </c>
      <c r="F416">
        <v>51.214328770000002</v>
      </c>
      <c r="G416">
        <v>4.4096412699999998</v>
      </c>
      <c r="H416">
        <v>51.214328770000002</v>
      </c>
      <c r="I416">
        <v>4.4096412699999998</v>
      </c>
      <c r="J416">
        <v>2.4690916054084949E-2</v>
      </c>
    </row>
    <row r="417" spans="1:10" x14ac:dyDescent="0.3">
      <c r="A417">
        <v>321</v>
      </c>
      <c r="B417" t="s">
        <v>651</v>
      </c>
      <c r="C417" t="s">
        <v>660</v>
      </c>
      <c r="D417">
        <v>51.214569089999998</v>
      </c>
      <c r="E417">
        <v>4.4095978699999998</v>
      </c>
      <c r="F417">
        <v>51.214694979999997</v>
      </c>
      <c r="G417">
        <v>4.4098682399999998</v>
      </c>
      <c r="H417">
        <v>51.214632034999987</v>
      </c>
      <c r="I417">
        <v>4.4097330550000002</v>
      </c>
      <c r="J417">
        <v>2.424470447899621E-2</v>
      </c>
    </row>
    <row r="418" spans="1:10" x14ac:dyDescent="0.3">
      <c r="A418">
        <v>286</v>
      </c>
      <c r="B418" t="s">
        <v>649</v>
      </c>
      <c r="C418" t="s">
        <v>660</v>
      </c>
      <c r="D418">
        <v>51.214645390000001</v>
      </c>
      <c r="E418">
        <v>4.4099502599999996</v>
      </c>
      <c r="F418">
        <v>51.214694979999997</v>
      </c>
      <c r="G418">
        <v>4.4098682399999998</v>
      </c>
      <c r="H418">
        <v>51.214670185000003</v>
      </c>
      <c r="I418">
        <v>4.4099092500000001</v>
      </c>
      <c r="J418">
        <v>2.4100410570072159E-2</v>
      </c>
    </row>
    <row r="419" spans="1:10" x14ac:dyDescent="0.3">
      <c r="A419">
        <v>25</v>
      </c>
      <c r="B419" t="s">
        <v>637</v>
      </c>
      <c r="C419" t="s">
        <v>663</v>
      </c>
      <c r="D419">
        <v>51.214912409999997</v>
      </c>
      <c r="E419">
        <v>4.4097905199999996</v>
      </c>
      <c r="F419">
        <v>51.214328770000002</v>
      </c>
      <c r="G419">
        <v>4.4096412699999998</v>
      </c>
      <c r="H419">
        <v>51.214620590000003</v>
      </c>
      <c r="I419">
        <v>4.4097158949999997</v>
      </c>
      <c r="J419">
        <v>2.3956734418354761E-2</v>
      </c>
    </row>
    <row r="420" spans="1:10" x14ac:dyDescent="0.3">
      <c r="A420">
        <v>121</v>
      </c>
      <c r="B420" t="s">
        <v>642</v>
      </c>
      <c r="C420" t="s">
        <v>649</v>
      </c>
      <c r="D420">
        <v>51.214679719999999</v>
      </c>
      <c r="E420">
        <v>4.4100894899999998</v>
      </c>
      <c r="F420">
        <v>51.214645390000001</v>
      </c>
      <c r="G420">
        <v>4.4099502599999996</v>
      </c>
      <c r="H420">
        <v>51.214662554999997</v>
      </c>
      <c r="I420">
        <v>4.4100198749999997</v>
      </c>
      <c r="J420">
        <v>2.3949237372532819E-2</v>
      </c>
    </row>
    <row r="421" spans="1:10" x14ac:dyDescent="0.3">
      <c r="A421">
        <v>204</v>
      </c>
      <c r="B421" t="s">
        <v>645</v>
      </c>
      <c r="C421" t="s">
        <v>660</v>
      </c>
      <c r="D421">
        <v>51.214637760000002</v>
      </c>
      <c r="E421">
        <v>4.4101080899999996</v>
      </c>
      <c r="F421">
        <v>51.214694979999997</v>
      </c>
      <c r="G421">
        <v>4.4098682399999998</v>
      </c>
      <c r="H421">
        <v>51.214666370000003</v>
      </c>
      <c r="I421">
        <v>4.4099881649999997</v>
      </c>
      <c r="J421">
        <v>2.3913945038714191E-2</v>
      </c>
    </row>
    <row r="422" spans="1:10" x14ac:dyDescent="0.3">
      <c r="A422">
        <v>115</v>
      </c>
      <c r="B422" t="s">
        <v>642</v>
      </c>
      <c r="C422" t="s">
        <v>643</v>
      </c>
      <c r="D422">
        <v>51.214679719999999</v>
      </c>
      <c r="E422">
        <v>4.4100894899999998</v>
      </c>
      <c r="F422">
        <v>51.214572910000001</v>
      </c>
      <c r="G422">
        <v>4.4093680400000004</v>
      </c>
      <c r="H422">
        <v>51.214626314999997</v>
      </c>
      <c r="I422">
        <v>4.4097287650000014</v>
      </c>
      <c r="J422">
        <v>2.3905679745445781E-2</v>
      </c>
    </row>
    <row r="423" spans="1:10" x14ac:dyDescent="0.3">
      <c r="A423">
        <v>91</v>
      </c>
      <c r="B423" t="s">
        <v>641</v>
      </c>
      <c r="C423" t="s">
        <v>645</v>
      </c>
      <c r="F423">
        <v>51.214637760000002</v>
      </c>
      <c r="G423">
        <v>4.4101080899999996</v>
      </c>
      <c r="H423">
        <v>51.214637760000002</v>
      </c>
      <c r="I423">
        <v>4.4101080899999996</v>
      </c>
      <c r="J423">
        <v>2.376031872104661E-2</v>
      </c>
    </row>
    <row r="424" spans="1:10" x14ac:dyDescent="0.3">
      <c r="A424">
        <v>190</v>
      </c>
      <c r="B424" t="s">
        <v>645</v>
      </c>
      <c r="C424" t="s">
        <v>646</v>
      </c>
      <c r="D424">
        <v>51.214637760000002</v>
      </c>
      <c r="E424">
        <v>4.4101080899999996</v>
      </c>
      <c r="H424">
        <v>51.214637760000002</v>
      </c>
      <c r="I424">
        <v>4.4101080899999996</v>
      </c>
      <c r="J424">
        <v>2.376031872104661E-2</v>
      </c>
    </row>
    <row r="425" spans="1:10" x14ac:dyDescent="0.3">
      <c r="A425">
        <v>191</v>
      </c>
      <c r="B425" t="s">
        <v>645</v>
      </c>
      <c r="C425" t="s">
        <v>647</v>
      </c>
      <c r="D425">
        <v>51.214637760000002</v>
      </c>
      <c r="E425">
        <v>4.4101080899999996</v>
      </c>
      <c r="H425">
        <v>51.214637760000002</v>
      </c>
      <c r="I425">
        <v>4.4101080899999996</v>
      </c>
      <c r="J425">
        <v>2.376031872104661E-2</v>
      </c>
    </row>
    <row r="426" spans="1:10" x14ac:dyDescent="0.3">
      <c r="A426">
        <v>192</v>
      </c>
      <c r="B426" t="s">
        <v>645</v>
      </c>
      <c r="C426" t="s">
        <v>648</v>
      </c>
      <c r="D426">
        <v>51.214637760000002</v>
      </c>
      <c r="E426">
        <v>4.4101080899999996</v>
      </c>
      <c r="H426">
        <v>51.214637760000002</v>
      </c>
      <c r="I426">
        <v>4.4101080899999996</v>
      </c>
      <c r="J426">
        <v>2.376031872104661E-2</v>
      </c>
    </row>
    <row r="427" spans="1:10" x14ac:dyDescent="0.3">
      <c r="A427">
        <v>206</v>
      </c>
      <c r="B427" t="s">
        <v>645</v>
      </c>
      <c r="C427" t="s">
        <v>662</v>
      </c>
      <c r="D427">
        <v>51.214637760000002</v>
      </c>
      <c r="E427">
        <v>4.4101080899999996</v>
      </c>
      <c r="H427">
        <v>51.214637760000002</v>
      </c>
      <c r="I427">
        <v>4.4101080899999996</v>
      </c>
      <c r="J427">
        <v>2.376031872104661E-2</v>
      </c>
    </row>
    <row r="428" spans="1:10" x14ac:dyDescent="0.3">
      <c r="A428">
        <v>47</v>
      </c>
      <c r="B428" t="s">
        <v>639</v>
      </c>
      <c r="C428" t="s">
        <v>656</v>
      </c>
      <c r="D428">
        <v>51.214797969999999</v>
      </c>
      <c r="E428">
        <v>4.4097375899999998</v>
      </c>
      <c r="F428">
        <v>51.214492800000002</v>
      </c>
      <c r="G428">
        <v>4.4099383400000001</v>
      </c>
      <c r="H428">
        <v>51.214645384999997</v>
      </c>
      <c r="I428">
        <v>4.4098379649999986</v>
      </c>
      <c r="J428">
        <v>2.2307561797830631E-2</v>
      </c>
    </row>
    <row r="429" spans="1:10" x14ac:dyDescent="0.3">
      <c r="A429">
        <v>324</v>
      </c>
      <c r="B429" t="s">
        <v>651</v>
      </c>
      <c r="C429" t="s">
        <v>663</v>
      </c>
      <c r="D429">
        <v>51.214569089999998</v>
      </c>
      <c r="E429">
        <v>4.4095978699999998</v>
      </c>
      <c r="F429">
        <v>51.214328770000002</v>
      </c>
      <c r="G429">
        <v>4.4096412699999998</v>
      </c>
      <c r="H429">
        <v>51.214448930000003</v>
      </c>
      <c r="I429">
        <v>4.4096195700000003</v>
      </c>
      <c r="J429">
        <v>2.1908343416637541E-2</v>
      </c>
    </row>
    <row r="430" spans="1:10" x14ac:dyDescent="0.3">
      <c r="A430">
        <v>193</v>
      </c>
      <c r="B430" t="s">
        <v>645</v>
      </c>
      <c r="C430" t="s">
        <v>649</v>
      </c>
      <c r="D430">
        <v>51.214637760000002</v>
      </c>
      <c r="E430">
        <v>4.4101080899999996</v>
      </c>
      <c r="F430">
        <v>51.214645390000001</v>
      </c>
      <c r="G430">
        <v>4.4099502599999996</v>
      </c>
      <c r="H430">
        <v>51.214641575000002</v>
      </c>
      <c r="I430">
        <v>4.410029175</v>
      </c>
      <c r="J430">
        <v>2.1885553798626979E-2</v>
      </c>
    </row>
    <row r="431" spans="1:10" x14ac:dyDescent="0.3">
      <c r="A431">
        <v>347</v>
      </c>
      <c r="B431" t="s">
        <v>653</v>
      </c>
      <c r="C431" t="s">
        <v>655</v>
      </c>
      <c r="D431">
        <v>51.214538570000002</v>
      </c>
      <c r="E431">
        <v>4.4098539399999996</v>
      </c>
      <c r="F431">
        <v>51.21426392</v>
      </c>
      <c r="G431">
        <v>4.4094128599999998</v>
      </c>
      <c r="H431">
        <v>51.214401244999998</v>
      </c>
      <c r="I431">
        <v>4.4096333999999997</v>
      </c>
      <c r="J431">
        <v>2.1744015857970488E-2</v>
      </c>
    </row>
    <row r="432" spans="1:10" x14ac:dyDescent="0.3">
      <c r="A432">
        <v>142</v>
      </c>
      <c r="B432" t="s">
        <v>643</v>
      </c>
      <c r="C432" t="s">
        <v>645</v>
      </c>
      <c r="D432">
        <v>51.214572910000001</v>
      </c>
      <c r="E432">
        <v>4.4093680400000004</v>
      </c>
      <c r="F432">
        <v>51.214637760000002</v>
      </c>
      <c r="G432">
        <v>4.4101080899999996</v>
      </c>
      <c r="H432">
        <v>51.214605335000002</v>
      </c>
      <c r="I432">
        <v>4.409738065</v>
      </c>
      <c r="J432">
        <v>2.1666221063512622E-2</v>
      </c>
    </row>
    <row r="433" spans="1:10" x14ac:dyDescent="0.3">
      <c r="A433">
        <v>153</v>
      </c>
      <c r="B433" t="s">
        <v>643</v>
      </c>
      <c r="C433" t="s">
        <v>656</v>
      </c>
      <c r="D433">
        <v>51.214572910000001</v>
      </c>
      <c r="E433">
        <v>4.4093680400000004</v>
      </c>
      <c r="F433">
        <v>51.214492800000002</v>
      </c>
      <c r="G433">
        <v>4.4099383400000001</v>
      </c>
      <c r="H433">
        <v>51.214532855000002</v>
      </c>
      <c r="I433">
        <v>4.4096531900000002</v>
      </c>
      <c r="J433">
        <v>2.1434783122753941E-2</v>
      </c>
    </row>
    <row r="434" spans="1:10" x14ac:dyDescent="0.3">
      <c r="A434">
        <v>95</v>
      </c>
      <c r="B434" t="s">
        <v>641</v>
      </c>
      <c r="C434" t="s">
        <v>649</v>
      </c>
      <c r="F434">
        <v>51.214645390000001</v>
      </c>
      <c r="G434">
        <v>4.4099502599999996</v>
      </c>
      <c r="H434">
        <v>51.214645390000001</v>
      </c>
      <c r="I434">
        <v>4.4099502599999996</v>
      </c>
      <c r="J434">
        <v>2.1311711901774829E-2</v>
      </c>
    </row>
    <row r="435" spans="1:10" x14ac:dyDescent="0.3">
      <c r="A435">
        <v>215</v>
      </c>
      <c r="B435" t="s">
        <v>646</v>
      </c>
      <c r="C435" t="s">
        <v>649</v>
      </c>
      <c r="F435">
        <v>51.214645390000001</v>
      </c>
      <c r="G435">
        <v>4.4099502599999996</v>
      </c>
      <c r="H435">
        <v>51.214645390000001</v>
      </c>
      <c r="I435">
        <v>4.4099502599999996</v>
      </c>
      <c r="J435">
        <v>2.1311711901774829E-2</v>
      </c>
    </row>
    <row r="436" spans="1:10" x14ac:dyDescent="0.3">
      <c r="A436">
        <v>236</v>
      </c>
      <c r="B436" t="s">
        <v>647</v>
      </c>
      <c r="C436" t="s">
        <v>649</v>
      </c>
      <c r="F436">
        <v>51.214645390000001</v>
      </c>
      <c r="G436">
        <v>4.4099502599999996</v>
      </c>
      <c r="H436">
        <v>51.214645390000001</v>
      </c>
      <c r="I436">
        <v>4.4099502599999996</v>
      </c>
      <c r="J436">
        <v>2.1311711901774829E-2</v>
      </c>
    </row>
    <row r="437" spans="1:10" x14ac:dyDescent="0.3">
      <c r="A437">
        <v>256</v>
      </c>
      <c r="B437" t="s">
        <v>648</v>
      </c>
      <c r="C437" t="s">
        <v>649</v>
      </c>
      <c r="F437">
        <v>51.214645390000001</v>
      </c>
      <c r="G437">
        <v>4.4099502599999996</v>
      </c>
      <c r="H437">
        <v>51.214645390000001</v>
      </c>
      <c r="I437">
        <v>4.4099502599999996</v>
      </c>
      <c r="J437">
        <v>2.1311711901774829E-2</v>
      </c>
    </row>
    <row r="438" spans="1:10" x14ac:dyDescent="0.3">
      <c r="A438">
        <v>288</v>
      </c>
      <c r="B438" t="s">
        <v>649</v>
      </c>
      <c r="C438" t="s">
        <v>662</v>
      </c>
      <c r="D438">
        <v>51.214645390000001</v>
      </c>
      <c r="E438">
        <v>4.4099502599999996</v>
      </c>
      <c r="H438">
        <v>51.214645390000001</v>
      </c>
      <c r="I438">
        <v>4.4099502599999996</v>
      </c>
      <c r="J438">
        <v>2.1311711901774829E-2</v>
      </c>
    </row>
    <row r="439" spans="1:10" x14ac:dyDescent="0.3">
      <c r="A439">
        <v>185</v>
      </c>
      <c r="B439" t="s">
        <v>644</v>
      </c>
      <c r="C439" t="s">
        <v>664</v>
      </c>
      <c r="D439">
        <v>51.214332579999997</v>
      </c>
      <c r="E439">
        <v>4.4095020299999996</v>
      </c>
      <c r="F439">
        <v>51.214496609999998</v>
      </c>
      <c r="G439">
        <v>4.40977526</v>
      </c>
      <c r="H439">
        <v>51.214414594999987</v>
      </c>
      <c r="I439">
        <v>4.4096386449999994</v>
      </c>
      <c r="J439">
        <v>2.1033897148878239E-2</v>
      </c>
    </row>
    <row r="440" spans="1:10" x14ac:dyDescent="0.3">
      <c r="A440">
        <v>54</v>
      </c>
      <c r="B440" t="s">
        <v>639</v>
      </c>
      <c r="C440" t="s">
        <v>663</v>
      </c>
      <c r="D440">
        <v>51.214797969999999</v>
      </c>
      <c r="E440">
        <v>4.4097375899999998</v>
      </c>
      <c r="F440">
        <v>51.214328770000002</v>
      </c>
      <c r="G440">
        <v>4.4096412699999998</v>
      </c>
      <c r="H440">
        <v>51.21456337</v>
      </c>
      <c r="I440">
        <v>4.4096894300000002</v>
      </c>
      <c r="J440">
        <v>2.093068554526048E-2</v>
      </c>
    </row>
    <row r="441" spans="1:10" x14ac:dyDescent="0.3">
      <c r="A441">
        <v>379</v>
      </c>
      <c r="B441" t="s">
        <v>655</v>
      </c>
      <c r="C441" t="s">
        <v>660</v>
      </c>
      <c r="D441">
        <v>51.21426392</v>
      </c>
      <c r="E441">
        <v>4.4094128599999998</v>
      </c>
      <c r="F441">
        <v>51.214694979999997</v>
      </c>
      <c r="G441">
        <v>4.4098682399999998</v>
      </c>
      <c r="H441">
        <v>51.214479449999999</v>
      </c>
      <c r="I441">
        <v>4.4096405499999998</v>
      </c>
      <c r="J441">
        <v>2.0634728140621492E-2</v>
      </c>
    </row>
    <row r="442" spans="1:10" x14ac:dyDescent="0.3">
      <c r="A442">
        <v>277</v>
      </c>
      <c r="B442" t="s">
        <v>649</v>
      </c>
      <c r="C442" t="s">
        <v>651</v>
      </c>
      <c r="D442">
        <v>51.214645390000001</v>
      </c>
      <c r="E442">
        <v>4.4099502599999996</v>
      </c>
      <c r="F442">
        <v>51.214569089999998</v>
      </c>
      <c r="G442">
        <v>4.4095978699999998</v>
      </c>
      <c r="H442">
        <v>51.214607239999999</v>
      </c>
      <c r="I442">
        <v>4.4097740649999997</v>
      </c>
      <c r="J442">
        <v>2.035790076714955E-2</v>
      </c>
    </row>
    <row r="443" spans="1:10" x14ac:dyDescent="0.3">
      <c r="A443">
        <v>123</v>
      </c>
      <c r="B443" t="s">
        <v>642</v>
      </c>
      <c r="C443" t="s">
        <v>651</v>
      </c>
      <c r="D443">
        <v>51.214679719999999</v>
      </c>
      <c r="E443">
        <v>4.4100894899999998</v>
      </c>
      <c r="F443">
        <v>51.214569089999998</v>
      </c>
      <c r="G443">
        <v>4.4095978699999998</v>
      </c>
      <c r="H443">
        <v>51.214624405000002</v>
      </c>
      <c r="I443">
        <v>4.4098436799999998</v>
      </c>
      <c r="J443">
        <v>1.9965240318831481E-2</v>
      </c>
    </row>
    <row r="444" spans="1:10" x14ac:dyDescent="0.3">
      <c r="A444">
        <v>375</v>
      </c>
      <c r="B444" t="s">
        <v>655</v>
      </c>
      <c r="C444" t="s">
        <v>656</v>
      </c>
      <c r="D444">
        <v>51.21426392</v>
      </c>
      <c r="E444">
        <v>4.4094128599999998</v>
      </c>
      <c r="F444">
        <v>51.214492800000002</v>
      </c>
      <c r="G444">
        <v>4.4099383400000001</v>
      </c>
      <c r="H444">
        <v>51.214378359999998</v>
      </c>
      <c r="I444">
        <v>4.4096755999999999</v>
      </c>
      <c r="J444">
        <v>1.9866673011523901E-2</v>
      </c>
    </row>
    <row r="445" spans="1:10" x14ac:dyDescent="0.3">
      <c r="A445">
        <v>325</v>
      </c>
      <c r="B445" t="s">
        <v>651</v>
      </c>
      <c r="C445" t="s">
        <v>664</v>
      </c>
      <c r="D445">
        <v>51.214569089999998</v>
      </c>
      <c r="E445">
        <v>4.4095978699999998</v>
      </c>
      <c r="F445">
        <v>51.214496609999998</v>
      </c>
      <c r="G445">
        <v>4.40977526</v>
      </c>
      <c r="H445">
        <v>51.214532849999998</v>
      </c>
      <c r="I445">
        <v>4.4096865649999986</v>
      </c>
      <c r="J445">
        <v>1.9336650923095632E-2</v>
      </c>
    </row>
    <row r="446" spans="1:10" x14ac:dyDescent="0.3">
      <c r="A446">
        <v>352</v>
      </c>
      <c r="B446" t="s">
        <v>653</v>
      </c>
      <c r="C446" t="s">
        <v>660</v>
      </c>
      <c r="D446">
        <v>51.214538570000002</v>
      </c>
      <c r="E446">
        <v>4.4098539399999996</v>
      </c>
      <c r="F446">
        <v>51.214694979999997</v>
      </c>
      <c r="G446">
        <v>4.4098682399999998</v>
      </c>
      <c r="H446">
        <v>51.214616775000003</v>
      </c>
      <c r="I446">
        <v>4.4098610899999997</v>
      </c>
      <c r="J446">
        <v>1.879870693344016E-2</v>
      </c>
    </row>
    <row r="447" spans="1:10" x14ac:dyDescent="0.3">
      <c r="A447">
        <v>181</v>
      </c>
      <c r="B447" t="s">
        <v>644</v>
      </c>
      <c r="C447" t="s">
        <v>660</v>
      </c>
      <c r="D447">
        <v>51.214332579999997</v>
      </c>
      <c r="E447">
        <v>4.4095020299999996</v>
      </c>
      <c r="F447">
        <v>51.214694979999997</v>
      </c>
      <c r="G447">
        <v>4.4098682399999998</v>
      </c>
      <c r="H447">
        <v>51.214513779999997</v>
      </c>
      <c r="I447">
        <v>4.4096851350000001</v>
      </c>
      <c r="J447">
        <v>1.8565079814645561E-2</v>
      </c>
    </row>
    <row r="448" spans="1:10" x14ac:dyDescent="0.3">
      <c r="A448">
        <v>314</v>
      </c>
      <c r="B448" t="s">
        <v>651</v>
      </c>
      <c r="C448" t="s">
        <v>653</v>
      </c>
      <c r="D448">
        <v>51.214569089999998</v>
      </c>
      <c r="E448">
        <v>4.4095978699999998</v>
      </c>
      <c r="F448">
        <v>51.214538570000002</v>
      </c>
      <c r="G448">
        <v>4.4098539399999996</v>
      </c>
      <c r="H448">
        <v>51.21455383</v>
      </c>
      <c r="I448">
        <v>4.4097259050000002</v>
      </c>
      <c r="J448">
        <v>1.825686914236975E-2</v>
      </c>
    </row>
    <row r="449" spans="1:10" x14ac:dyDescent="0.3">
      <c r="A449">
        <v>174</v>
      </c>
      <c r="B449" t="s">
        <v>644</v>
      </c>
      <c r="C449" t="s">
        <v>653</v>
      </c>
      <c r="D449">
        <v>51.214332579999997</v>
      </c>
      <c r="E449">
        <v>4.4095020299999996</v>
      </c>
      <c r="F449">
        <v>51.214538570000002</v>
      </c>
      <c r="G449">
        <v>4.4098539399999996</v>
      </c>
      <c r="H449">
        <v>51.214435575000003</v>
      </c>
      <c r="I449">
        <v>4.4096779850000001</v>
      </c>
      <c r="J449">
        <v>1.7949599880005791E-2</v>
      </c>
    </row>
    <row r="450" spans="1:10" x14ac:dyDescent="0.3">
      <c r="A450">
        <v>433</v>
      </c>
      <c r="B450" t="s">
        <v>660</v>
      </c>
      <c r="C450" t="s">
        <v>664</v>
      </c>
      <c r="D450">
        <v>51.214694979999997</v>
      </c>
      <c r="E450">
        <v>4.4098682399999998</v>
      </c>
      <c r="F450">
        <v>51.214496609999998</v>
      </c>
      <c r="G450">
        <v>4.40977526</v>
      </c>
      <c r="H450">
        <v>51.214595794999987</v>
      </c>
      <c r="I450">
        <v>4.4098217499999999</v>
      </c>
      <c r="J450">
        <v>1.759899723550333E-2</v>
      </c>
    </row>
    <row r="451" spans="1:10" x14ac:dyDescent="0.3">
      <c r="A451">
        <v>281</v>
      </c>
      <c r="B451" t="s">
        <v>649</v>
      </c>
      <c r="C451" t="s">
        <v>655</v>
      </c>
      <c r="D451">
        <v>51.214645390000001</v>
      </c>
      <c r="E451">
        <v>4.4099502599999996</v>
      </c>
      <c r="F451">
        <v>51.21426392</v>
      </c>
      <c r="G451">
        <v>4.4094128599999998</v>
      </c>
      <c r="H451">
        <v>51.214454654999997</v>
      </c>
      <c r="I451">
        <v>4.4096815599999992</v>
      </c>
      <c r="J451">
        <v>1.7583430099388009E-2</v>
      </c>
    </row>
    <row r="452" spans="1:10" x14ac:dyDescent="0.3">
      <c r="A452">
        <v>195</v>
      </c>
      <c r="B452" t="s">
        <v>645</v>
      </c>
      <c r="C452" t="s">
        <v>651</v>
      </c>
      <c r="D452">
        <v>51.214637760000002</v>
      </c>
      <c r="E452">
        <v>4.4101080899999996</v>
      </c>
      <c r="F452">
        <v>51.214569089999998</v>
      </c>
      <c r="G452">
        <v>4.4095978699999998</v>
      </c>
      <c r="H452">
        <v>51.214603425</v>
      </c>
      <c r="I452">
        <v>4.4098529800000001</v>
      </c>
      <c r="J452">
        <v>1.7547510005734429E-2</v>
      </c>
    </row>
    <row r="453" spans="1:10" x14ac:dyDescent="0.3">
      <c r="A453">
        <v>125</v>
      </c>
      <c r="B453" t="s">
        <v>642</v>
      </c>
      <c r="C453" t="s">
        <v>653</v>
      </c>
      <c r="D453">
        <v>51.214679719999999</v>
      </c>
      <c r="E453">
        <v>4.4100894899999998</v>
      </c>
      <c r="F453">
        <v>51.214538570000002</v>
      </c>
      <c r="G453">
        <v>4.4098539399999996</v>
      </c>
      <c r="H453">
        <v>51.214609144999997</v>
      </c>
      <c r="I453">
        <v>4.4099717149999993</v>
      </c>
      <c r="J453">
        <v>1.7450203297528021E-2</v>
      </c>
    </row>
    <row r="454" spans="1:10" x14ac:dyDescent="0.3">
      <c r="A454">
        <v>451</v>
      </c>
      <c r="B454" t="s">
        <v>663</v>
      </c>
      <c r="C454" t="s">
        <v>664</v>
      </c>
      <c r="D454">
        <v>51.214328770000002</v>
      </c>
      <c r="E454">
        <v>4.4096412699999998</v>
      </c>
      <c r="F454">
        <v>51.214496609999998</v>
      </c>
      <c r="G454">
        <v>4.40977526</v>
      </c>
      <c r="H454">
        <v>51.214412690000003</v>
      </c>
      <c r="I454">
        <v>4.4097082649999999</v>
      </c>
      <c r="J454">
        <v>1.638043829676307E-2</v>
      </c>
    </row>
    <row r="455" spans="1:10" x14ac:dyDescent="0.3">
      <c r="A455">
        <v>128</v>
      </c>
      <c r="B455" t="s">
        <v>642</v>
      </c>
      <c r="C455" t="s">
        <v>656</v>
      </c>
      <c r="D455">
        <v>51.214679719999999</v>
      </c>
      <c r="E455">
        <v>4.4100894899999998</v>
      </c>
      <c r="F455">
        <v>51.214492800000002</v>
      </c>
      <c r="G455">
        <v>4.4099383400000001</v>
      </c>
      <c r="H455">
        <v>51.214586259999997</v>
      </c>
      <c r="I455">
        <v>4.4100139150000004</v>
      </c>
      <c r="J455">
        <v>1.5724801468903048E-2</v>
      </c>
    </row>
    <row r="456" spans="1:10" x14ac:dyDescent="0.3">
      <c r="A456">
        <v>391</v>
      </c>
      <c r="B456" t="s">
        <v>656</v>
      </c>
      <c r="C456" t="s">
        <v>660</v>
      </c>
      <c r="D456">
        <v>51.214492800000002</v>
      </c>
      <c r="E456">
        <v>4.4099383400000001</v>
      </c>
      <c r="F456">
        <v>51.214694979999997</v>
      </c>
      <c r="G456">
        <v>4.4098682399999998</v>
      </c>
      <c r="H456">
        <v>51.214593890000003</v>
      </c>
      <c r="I456">
        <v>4.4099032899999999</v>
      </c>
      <c r="J456">
        <v>1.570144489187562E-2</v>
      </c>
    </row>
    <row r="457" spans="1:10" x14ac:dyDescent="0.3">
      <c r="A457">
        <v>177</v>
      </c>
      <c r="B457" t="s">
        <v>644</v>
      </c>
      <c r="C457" t="s">
        <v>656</v>
      </c>
      <c r="D457">
        <v>51.214332579999997</v>
      </c>
      <c r="E457">
        <v>4.4095020299999996</v>
      </c>
      <c r="F457">
        <v>51.214492800000002</v>
      </c>
      <c r="G457">
        <v>4.4099383400000001</v>
      </c>
      <c r="H457">
        <v>51.214412690000003</v>
      </c>
      <c r="I457">
        <v>4.4097201849999994</v>
      </c>
      <c r="J457">
        <v>1.558522314861486E-2</v>
      </c>
    </row>
    <row r="458" spans="1:10" x14ac:dyDescent="0.3">
      <c r="A458">
        <v>279</v>
      </c>
      <c r="B458" t="s">
        <v>649</v>
      </c>
      <c r="C458" t="s">
        <v>653</v>
      </c>
      <c r="D458">
        <v>51.214645390000001</v>
      </c>
      <c r="E458">
        <v>4.4099502599999996</v>
      </c>
      <c r="F458">
        <v>51.214538570000002</v>
      </c>
      <c r="G458">
        <v>4.4098539399999996</v>
      </c>
      <c r="H458">
        <v>51.214591980000002</v>
      </c>
      <c r="I458">
        <v>4.4099021</v>
      </c>
      <c r="J458">
        <v>1.550273234371575E-2</v>
      </c>
    </row>
    <row r="459" spans="1:10" x14ac:dyDescent="0.3">
      <c r="A459">
        <v>197</v>
      </c>
      <c r="B459" t="s">
        <v>645</v>
      </c>
      <c r="C459" t="s">
        <v>653</v>
      </c>
      <c r="D459">
        <v>51.214637760000002</v>
      </c>
      <c r="E459">
        <v>4.4101080899999996</v>
      </c>
      <c r="F459">
        <v>51.214538570000002</v>
      </c>
      <c r="G459">
        <v>4.4098539399999996</v>
      </c>
      <c r="H459">
        <v>51.214588165000002</v>
      </c>
      <c r="I459">
        <v>4.4099810149999996</v>
      </c>
      <c r="J459">
        <v>1.5273657833774761E-2</v>
      </c>
    </row>
    <row r="460" spans="1:10" x14ac:dyDescent="0.3">
      <c r="A460">
        <v>170</v>
      </c>
      <c r="B460" t="s">
        <v>644</v>
      </c>
      <c r="C460" t="s">
        <v>649</v>
      </c>
      <c r="D460">
        <v>51.214332579999997</v>
      </c>
      <c r="E460">
        <v>4.4095020299999996</v>
      </c>
      <c r="F460">
        <v>51.214645390000001</v>
      </c>
      <c r="G460">
        <v>4.4099502599999996</v>
      </c>
      <c r="H460">
        <v>51.214488985000003</v>
      </c>
      <c r="I460">
        <v>4.4097261449999996</v>
      </c>
      <c r="J460">
        <v>1.4991312738771381E-2</v>
      </c>
    </row>
    <row r="461" spans="1:10" x14ac:dyDescent="0.3">
      <c r="A461">
        <v>136</v>
      </c>
      <c r="B461" t="s">
        <v>642</v>
      </c>
      <c r="C461" t="s">
        <v>664</v>
      </c>
      <c r="D461">
        <v>51.214679719999999</v>
      </c>
      <c r="E461">
        <v>4.4100894899999998</v>
      </c>
      <c r="F461">
        <v>51.214496609999998</v>
      </c>
      <c r="G461">
        <v>4.40977526</v>
      </c>
      <c r="H461">
        <v>51.214588165000002</v>
      </c>
      <c r="I461">
        <v>4.4099323750000003</v>
      </c>
      <c r="J461">
        <v>1.4918896698993749E-2</v>
      </c>
    </row>
    <row r="462" spans="1:10" x14ac:dyDescent="0.3">
      <c r="A462">
        <v>317</v>
      </c>
      <c r="B462" t="s">
        <v>651</v>
      </c>
      <c r="C462" t="s">
        <v>656</v>
      </c>
      <c r="D462">
        <v>51.214569089999998</v>
      </c>
      <c r="E462">
        <v>4.4095978699999998</v>
      </c>
      <c r="F462">
        <v>51.214492800000002</v>
      </c>
      <c r="G462">
        <v>4.4099383400000001</v>
      </c>
      <c r="H462">
        <v>51.214530945</v>
      </c>
      <c r="I462">
        <v>4.4097681049999986</v>
      </c>
      <c r="J462">
        <v>1.437790750305875E-2</v>
      </c>
    </row>
    <row r="463" spans="1:10" x14ac:dyDescent="0.3">
      <c r="A463">
        <v>432</v>
      </c>
      <c r="B463" t="s">
        <v>660</v>
      </c>
      <c r="C463" t="s">
        <v>663</v>
      </c>
      <c r="D463">
        <v>51.214694979999997</v>
      </c>
      <c r="E463">
        <v>4.4098682399999998</v>
      </c>
      <c r="F463">
        <v>51.214328770000002</v>
      </c>
      <c r="G463">
        <v>4.4096412699999998</v>
      </c>
      <c r="H463">
        <v>51.214511874999999</v>
      </c>
      <c r="I463">
        <v>4.4097547549999998</v>
      </c>
      <c r="J463">
        <v>1.4045982841761879E-2</v>
      </c>
    </row>
    <row r="464" spans="1:10" x14ac:dyDescent="0.3">
      <c r="A464">
        <v>290</v>
      </c>
      <c r="B464" t="s">
        <v>649</v>
      </c>
      <c r="C464" t="s">
        <v>664</v>
      </c>
      <c r="D464">
        <v>51.214645390000001</v>
      </c>
      <c r="E464">
        <v>4.4099502599999996</v>
      </c>
      <c r="F464">
        <v>51.214496609999998</v>
      </c>
      <c r="G464">
        <v>4.40977526</v>
      </c>
      <c r="H464">
        <v>51.214570999999999</v>
      </c>
      <c r="I464">
        <v>4.4098627599999993</v>
      </c>
      <c r="J464">
        <v>1.3923988244041501E-2</v>
      </c>
    </row>
    <row r="465" spans="1:10" x14ac:dyDescent="0.3">
      <c r="A465">
        <v>200</v>
      </c>
      <c r="B465" t="s">
        <v>645</v>
      </c>
      <c r="C465" t="s">
        <v>656</v>
      </c>
      <c r="D465">
        <v>51.214637760000002</v>
      </c>
      <c r="E465">
        <v>4.4101080899999996</v>
      </c>
      <c r="F465">
        <v>51.214492800000002</v>
      </c>
      <c r="G465">
        <v>4.4099383400000001</v>
      </c>
      <c r="H465">
        <v>51.214565280000002</v>
      </c>
      <c r="I465">
        <v>4.4100232149999998</v>
      </c>
      <c r="J465">
        <v>1.384649430807355E-2</v>
      </c>
    </row>
    <row r="466" spans="1:10" x14ac:dyDescent="0.3">
      <c r="A466">
        <v>355</v>
      </c>
      <c r="B466" t="s">
        <v>653</v>
      </c>
      <c r="C466" t="s">
        <v>663</v>
      </c>
      <c r="D466">
        <v>51.214538570000002</v>
      </c>
      <c r="E466">
        <v>4.4098539399999996</v>
      </c>
      <c r="F466">
        <v>51.214328770000002</v>
      </c>
      <c r="G466">
        <v>4.4096412699999998</v>
      </c>
      <c r="H466">
        <v>51.214433670000012</v>
      </c>
      <c r="I466">
        <v>4.4097476049999997</v>
      </c>
      <c r="J466">
        <v>1.3178366633334991E-2</v>
      </c>
    </row>
    <row r="467" spans="1:10" x14ac:dyDescent="0.3">
      <c r="A467">
        <v>127</v>
      </c>
      <c r="B467" t="s">
        <v>642</v>
      </c>
      <c r="C467" t="s">
        <v>655</v>
      </c>
      <c r="D467">
        <v>51.214679719999999</v>
      </c>
      <c r="E467">
        <v>4.4100894899999998</v>
      </c>
      <c r="F467">
        <v>51.21426392</v>
      </c>
      <c r="G467">
        <v>4.4094128599999998</v>
      </c>
      <c r="H467">
        <v>51.21447182</v>
      </c>
      <c r="I467">
        <v>4.4097511750000002</v>
      </c>
      <c r="J467">
        <v>1.2887602618922489E-2</v>
      </c>
    </row>
    <row r="468" spans="1:10" x14ac:dyDescent="0.3">
      <c r="A468">
        <v>282</v>
      </c>
      <c r="B468" t="s">
        <v>649</v>
      </c>
      <c r="C468" t="s">
        <v>656</v>
      </c>
      <c r="D468">
        <v>51.214645390000001</v>
      </c>
      <c r="E468">
        <v>4.4099502599999996</v>
      </c>
      <c r="F468">
        <v>51.214492800000002</v>
      </c>
      <c r="G468">
        <v>4.4099383400000001</v>
      </c>
      <c r="H468">
        <v>51.214569095000002</v>
      </c>
      <c r="I468">
        <v>4.4099442999999994</v>
      </c>
      <c r="J468">
        <v>1.281807307139954E-2</v>
      </c>
    </row>
    <row r="469" spans="1:10" x14ac:dyDescent="0.3">
      <c r="A469">
        <v>208</v>
      </c>
      <c r="B469" t="s">
        <v>645</v>
      </c>
      <c r="C469" t="s">
        <v>664</v>
      </c>
      <c r="D469">
        <v>51.214637760000002</v>
      </c>
      <c r="E469">
        <v>4.4101080899999996</v>
      </c>
      <c r="F469">
        <v>51.214496609999998</v>
      </c>
      <c r="G469">
        <v>4.40977526</v>
      </c>
      <c r="H469">
        <v>51.214567185</v>
      </c>
      <c r="I469">
        <v>4.4099416749999998</v>
      </c>
      <c r="J469">
        <v>1.259694629947722E-2</v>
      </c>
    </row>
    <row r="470" spans="1:10" x14ac:dyDescent="0.3">
      <c r="A470">
        <v>199</v>
      </c>
      <c r="B470" t="s">
        <v>645</v>
      </c>
      <c r="C470" t="s">
        <v>655</v>
      </c>
      <c r="D470">
        <v>51.214637760000002</v>
      </c>
      <c r="E470">
        <v>4.4101080899999996</v>
      </c>
      <c r="F470">
        <v>51.21426392</v>
      </c>
      <c r="G470">
        <v>4.4094128599999998</v>
      </c>
      <c r="H470">
        <v>51.214450839999998</v>
      </c>
      <c r="I470">
        <v>4.4097604749999997</v>
      </c>
      <c r="J470">
        <v>1.209169596917694E-2</v>
      </c>
    </row>
    <row r="471" spans="1:10" x14ac:dyDescent="0.3">
      <c r="A471">
        <v>110</v>
      </c>
      <c r="B471" t="s">
        <v>641</v>
      </c>
      <c r="C471" t="s">
        <v>664</v>
      </c>
      <c r="F471">
        <v>51.214496609999998</v>
      </c>
      <c r="G471">
        <v>4.40977526</v>
      </c>
      <c r="H471">
        <v>51.214496609999998</v>
      </c>
      <c r="I471">
        <v>4.40977526</v>
      </c>
      <c r="J471">
        <v>1.202916182380794E-2</v>
      </c>
    </row>
    <row r="472" spans="1:10" x14ac:dyDescent="0.3">
      <c r="A472">
        <v>230</v>
      </c>
      <c r="B472" t="s">
        <v>646</v>
      </c>
      <c r="C472" t="s">
        <v>664</v>
      </c>
      <c r="F472">
        <v>51.214496609999998</v>
      </c>
      <c r="G472">
        <v>4.40977526</v>
      </c>
      <c r="H472">
        <v>51.214496609999998</v>
      </c>
      <c r="I472">
        <v>4.40977526</v>
      </c>
      <c r="J472">
        <v>1.202916182380794E-2</v>
      </c>
    </row>
    <row r="473" spans="1:10" x14ac:dyDescent="0.3">
      <c r="A473">
        <v>251</v>
      </c>
      <c r="B473" t="s">
        <v>647</v>
      </c>
      <c r="C473" t="s">
        <v>664</v>
      </c>
      <c r="F473">
        <v>51.214496609999998</v>
      </c>
      <c r="G473">
        <v>4.40977526</v>
      </c>
      <c r="H473">
        <v>51.214496609999998</v>
      </c>
      <c r="I473">
        <v>4.40977526</v>
      </c>
      <c r="J473">
        <v>1.202916182380794E-2</v>
      </c>
    </row>
    <row r="474" spans="1:10" x14ac:dyDescent="0.3">
      <c r="A474">
        <v>271</v>
      </c>
      <c r="B474" t="s">
        <v>648</v>
      </c>
      <c r="C474" t="s">
        <v>664</v>
      </c>
      <c r="F474">
        <v>51.214496609999998</v>
      </c>
      <c r="G474">
        <v>4.40977526</v>
      </c>
      <c r="H474">
        <v>51.214496609999998</v>
      </c>
      <c r="I474">
        <v>4.40977526</v>
      </c>
      <c r="J474">
        <v>1.202916182380794E-2</v>
      </c>
    </row>
    <row r="475" spans="1:10" x14ac:dyDescent="0.3">
      <c r="A475">
        <v>446</v>
      </c>
      <c r="B475" t="s">
        <v>662</v>
      </c>
      <c r="C475" t="s">
        <v>664</v>
      </c>
      <c r="F475">
        <v>51.214496609999998</v>
      </c>
      <c r="G475">
        <v>4.40977526</v>
      </c>
      <c r="H475">
        <v>51.214496609999998</v>
      </c>
      <c r="I475">
        <v>4.40977526</v>
      </c>
      <c r="J475">
        <v>1.202916182380794E-2</v>
      </c>
    </row>
    <row r="476" spans="1:10" x14ac:dyDescent="0.3">
      <c r="A476">
        <v>116</v>
      </c>
      <c r="B476" t="s">
        <v>642</v>
      </c>
      <c r="C476" t="s">
        <v>644</v>
      </c>
      <c r="D476">
        <v>51.214679719999999</v>
      </c>
      <c r="E476">
        <v>4.4100894899999998</v>
      </c>
      <c r="F476">
        <v>51.214332579999997</v>
      </c>
      <c r="G476">
        <v>4.4095020299999996</v>
      </c>
      <c r="H476">
        <v>51.214506149999998</v>
      </c>
      <c r="I476">
        <v>4.4097957599999997</v>
      </c>
      <c r="J476">
        <v>1.1240166301514729E-2</v>
      </c>
    </row>
    <row r="477" spans="1:10" x14ac:dyDescent="0.3">
      <c r="A477">
        <v>394</v>
      </c>
      <c r="B477" t="s">
        <v>656</v>
      </c>
      <c r="C477" t="s">
        <v>663</v>
      </c>
      <c r="D477">
        <v>51.214492800000002</v>
      </c>
      <c r="E477">
        <v>4.4099383400000001</v>
      </c>
      <c r="F477">
        <v>51.214328770000002</v>
      </c>
      <c r="G477">
        <v>4.4096412699999998</v>
      </c>
      <c r="H477">
        <v>51.214410784999998</v>
      </c>
      <c r="I477">
        <v>4.409789805</v>
      </c>
      <c r="J477">
        <v>1.1134000015956019E-2</v>
      </c>
    </row>
    <row r="478" spans="1:10" x14ac:dyDescent="0.3">
      <c r="A478">
        <v>99</v>
      </c>
      <c r="B478" t="s">
        <v>641</v>
      </c>
      <c r="C478" t="s">
        <v>653</v>
      </c>
      <c r="F478">
        <v>51.214538570000002</v>
      </c>
      <c r="G478">
        <v>4.4098539399999996</v>
      </c>
      <c r="H478">
        <v>51.214538570000002</v>
      </c>
      <c r="I478">
        <v>4.4098539399999996</v>
      </c>
      <c r="J478">
        <v>1.0932852778685311E-2</v>
      </c>
    </row>
    <row r="479" spans="1:10" x14ac:dyDescent="0.3">
      <c r="A479">
        <v>219</v>
      </c>
      <c r="B479" t="s">
        <v>646</v>
      </c>
      <c r="C479" t="s">
        <v>653</v>
      </c>
      <c r="F479">
        <v>51.214538570000002</v>
      </c>
      <c r="G479">
        <v>4.4098539399999996</v>
      </c>
      <c r="H479">
        <v>51.214538570000002</v>
      </c>
      <c r="I479">
        <v>4.4098539399999996</v>
      </c>
      <c r="J479">
        <v>1.0932852778685311E-2</v>
      </c>
    </row>
    <row r="480" spans="1:10" x14ac:dyDescent="0.3">
      <c r="A480">
        <v>240</v>
      </c>
      <c r="B480" t="s">
        <v>647</v>
      </c>
      <c r="C480" t="s">
        <v>653</v>
      </c>
      <c r="F480">
        <v>51.214538570000002</v>
      </c>
      <c r="G480">
        <v>4.4098539399999996</v>
      </c>
      <c r="H480">
        <v>51.214538570000002</v>
      </c>
      <c r="I480">
        <v>4.4098539399999996</v>
      </c>
      <c r="J480">
        <v>1.0932852778685311E-2</v>
      </c>
    </row>
    <row r="481" spans="1:10" x14ac:dyDescent="0.3">
      <c r="A481">
        <v>260</v>
      </c>
      <c r="B481" t="s">
        <v>648</v>
      </c>
      <c r="C481" t="s">
        <v>653</v>
      </c>
      <c r="F481">
        <v>51.214538570000002</v>
      </c>
      <c r="G481">
        <v>4.4098539399999996</v>
      </c>
      <c r="H481">
        <v>51.214538570000002</v>
      </c>
      <c r="I481">
        <v>4.4098539399999996</v>
      </c>
      <c r="J481">
        <v>1.0932852778685311E-2</v>
      </c>
    </row>
    <row r="482" spans="1:10" x14ac:dyDescent="0.3">
      <c r="A482">
        <v>354</v>
      </c>
      <c r="B482" t="s">
        <v>653</v>
      </c>
      <c r="C482" t="s">
        <v>662</v>
      </c>
      <c r="D482">
        <v>51.214538570000002</v>
      </c>
      <c r="E482">
        <v>4.4098539399999996</v>
      </c>
      <c r="H482">
        <v>51.214538570000002</v>
      </c>
      <c r="I482">
        <v>4.4098539399999996</v>
      </c>
      <c r="J482">
        <v>1.0932852778685311E-2</v>
      </c>
    </row>
    <row r="483" spans="1:10" x14ac:dyDescent="0.3">
      <c r="A483">
        <v>356</v>
      </c>
      <c r="B483" t="s">
        <v>653</v>
      </c>
      <c r="C483" t="s">
        <v>664</v>
      </c>
      <c r="D483">
        <v>51.214538570000002</v>
      </c>
      <c r="E483">
        <v>4.4098539399999996</v>
      </c>
      <c r="F483">
        <v>51.214496609999998</v>
      </c>
      <c r="G483">
        <v>4.40977526</v>
      </c>
      <c r="H483">
        <v>51.21451759</v>
      </c>
      <c r="I483">
        <v>4.4098145999999998</v>
      </c>
      <c r="J483">
        <v>1.091619116846344E-2</v>
      </c>
    </row>
    <row r="484" spans="1:10" x14ac:dyDescent="0.3">
      <c r="A484">
        <v>289</v>
      </c>
      <c r="B484" t="s">
        <v>649</v>
      </c>
      <c r="C484" t="s">
        <v>663</v>
      </c>
      <c r="D484">
        <v>51.214645390000001</v>
      </c>
      <c r="E484">
        <v>4.4099502599999996</v>
      </c>
      <c r="F484">
        <v>51.214328770000002</v>
      </c>
      <c r="G484">
        <v>4.4096412699999998</v>
      </c>
      <c r="H484">
        <v>51.214487079999998</v>
      </c>
      <c r="I484">
        <v>4.4097957650000001</v>
      </c>
      <c r="J484">
        <v>1.030720660564334E-2</v>
      </c>
    </row>
    <row r="485" spans="1:10" x14ac:dyDescent="0.3">
      <c r="A485">
        <v>166</v>
      </c>
      <c r="B485" t="s">
        <v>644</v>
      </c>
      <c r="C485" t="s">
        <v>645</v>
      </c>
      <c r="D485">
        <v>51.214332579999997</v>
      </c>
      <c r="E485">
        <v>4.4095020299999996</v>
      </c>
      <c r="F485">
        <v>51.214637760000002</v>
      </c>
      <c r="G485">
        <v>4.4101080899999996</v>
      </c>
      <c r="H485">
        <v>51.214485170000003</v>
      </c>
      <c r="I485">
        <v>4.4098050600000001</v>
      </c>
      <c r="J485">
        <v>9.6266725060390052E-3</v>
      </c>
    </row>
    <row r="486" spans="1:10" x14ac:dyDescent="0.3">
      <c r="A486">
        <v>135</v>
      </c>
      <c r="B486" t="s">
        <v>642</v>
      </c>
      <c r="C486" t="s">
        <v>663</v>
      </c>
      <c r="D486">
        <v>51.214679719999999</v>
      </c>
      <c r="E486">
        <v>4.4100894899999998</v>
      </c>
      <c r="F486">
        <v>51.214328770000002</v>
      </c>
      <c r="G486">
        <v>4.4096412699999998</v>
      </c>
      <c r="H486">
        <v>51.214504245000001</v>
      </c>
      <c r="I486">
        <v>4.4098653799999994</v>
      </c>
      <c r="J486">
        <v>7.3524886581225841E-3</v>
      </c>
    </row>
    <row r="487" spans="1:10" x14ac:dyDescent="0.3">
      <c r="A487">
        <v>348</v>
      </c>
      <c r="B487" t="s">
        <v>653</v>
      </c>
      <c r="C487" t="s">
        <v>656</v>
      </c>
      <c r="D487">
        <v>51.214538570000002</v>
      </c>
      <c r="E487">
        <v>4.4098539399999996</v>
      </c>
      <c r="F487">
        <v>51.214492800000002</v>
      </c>
      <c r="G487">
        <v>4.4099383400000001</v>
      </c>
      <c r="H487">
        <v>51.214515685000002</v>
      </c>
      <c r="I487">
        <v>4.4098961399999999</v>
      </c>
      <c r="J487">
        <v>7.3485264475370632E-3</v>
      </c>
    </row>
    <row r="488" spans="1:10" x14ac:dyDescent="0.3">
      <c r="A488">
        <v>395</v>
      </c>
      <c r="B488" t="s">
        <v>656</v>
      </c>
      <c r="C488" t="s">
        <v>664</v>
      </c>
      <c r="D488">
        <v>51.214492800000002</v>
      </c>
      <c r="E488">
        <v>4.4099383400000001</v>
      </c>
      <c r="F488">
        <v>51.214496609999998</v>
      </c>
      <c r="G488">
        <v>4.40977526</v>
      </c>
      <c r="H488">
        <v>51.214494705</v>
      </c>
      <c r="I488">
        <v>4.4098568</v>
      </c>
      <c r="J488">
        <v>7.0285859513139204E-3</v>
      </c>
    </row>
    <row r="489" spans="1:10" x14ac:dyDescent="0.3">
      <c r="A489">
        <v>207</v>
      </c>
      <c r="B489" t="s">
        <v>645</v>
      </c>
      <c r="C489" t="s">
        <v>663</v>
      </c>
      <c r="D489">
        <v>51.214637760000002</v>
      </c>
      <c r="E489">
        <v>4.4101080899999996</v>
      </c>
      <c r="F489">
        <v>51.214328770000002</v>
      </c>
      <c r="G489">
        <v>4.4096412699999998</v>
      </c>
      <c r="H489">
        <v>51.214483264999998</v>
      </c>
      <c r="I489">
        <v>4.4098746799999997</v>
      </c>
      <c r="J489">
        <v>5.2594043273066259E-3</v>
      </c>
    </row>
    <row r="490" spans="1:10" x14ac:dyDescent="0.3">
      <c r="A490">
        <v>102</v>
      </c>
      <c r="B490" t="s">
        <v>641</v>
      </c>
      <c r="C490" t="s">
        <v>656</v>
      </c>
      <c r="F490">
        <v>51.214492800000002</v>
      </c>
      <c r="G490">
        <v>4.4099383400000001</v>
      </c>
      <c r="H490">
        <v>51.214492800000002</v>
      </c>
      <c r="I490">
        <v>4.4099383400000001</v>
      </c>
      <c r="J490">
        <v>4.3249406713365387E-3</v>
      </c>
    </row>
    <row r="491" spans="1:10" x14ac:dyDescent="0.3">
      <c r="A491">
        <v>222</v>
      </c>
      <c r="B491" t="s">
        <v>646</v>
      </c>
      <c r="C491" t="s">
        <v>656</v>
      </c>
      <c r="F491">
        <v>51.214492800000002</v>
      </c>
      <c r="G491">
        <v>4.4099383400000001</v>
      </c>
      <c r="H491">
        <v>51.214492800000002</v>
      </c>
      <c r="I491">
        <v>4.4099383400000001</v>
      </c>
      <c r="J491">
        <v>4.3249406713365387E-3</v>
      </c>
    </row>
    <row r="492" spans="1:10" x14ac:dyDescent="0.3">
      <c r="A492">
        <v>243</v>
      </c>
      <c r="B492" t="s">
        <v>647</v>
      </c>
      <c r="C492" t="s">
        <v>656</v>
      </c>
      <c r="F492">
        <v>51.214492800000002</v>
      </c>
      <c r="G492">
        <v>4.4099383400000001</v>
      </c>
      <c r="H492">
        <v>51.214492800000002</v>
      </c>
      <c r="I492">
        <v>4.4099383400000001</v>
      </c>
      <c r="J492">
        <v>4.3249406713365387E-3</v>
      </c>
    </row>
    <row r="493" spans="1:10" x14ac:dyDescent="0.3">
      <c r="A493">
        <v>263</v>
      </c>
      <c r="B493" t="s">
        <v>648</v>
      </c>
      <c r="C493" t="s">
        <v>656</v>
      </c>
      <c r="F493">
        <v>51.214492800000002</v>
      </c>
      <c r="G493">
        <v>4.4099383400000001</v>
      </c>
      <c r="H493">
        <v>51.214492800000002</v>
      </c>
      <c r="I493">
        <v>4.4099383400000001</v>
      </c>
      <c r="J493">
        <v>4.3249406713365387E-3</v>
      </c>
    </row>
    <row r="494" spans="1:10" x14ac:dyDescent="0.3">
      <c r="A494">
        <v>393</v>
      </c>
      <c r="B494" t="s">
        <v>656</v>
      </c>
      <c r="C494" t="s">
        <v>662</v>
      </c>
      <c r="D494">
        <v>51.214492800000002</v>
      </c>
      <c r="E494">
        <v>4.4099383400000001</v>
      </c>
      <c r="H494">
        <v>51.214492800000002</v>
      </c>
      <c r="I494">
        <v>4.4099383400000001</v>
      </c>
      <c r="J494">
        <v>4.3249406713365387E-3</v>
      </c>
    </row>
    <row r="495" spans="1:10" x14ac:dyDescent="0.3">
      <c r="A495">
        <v>92</v>
      </c>
      <c r="B495" t="s">
        <v>641</v>
      </c>
      <c r="C495" t="s">
        <v>646</v>
      </c>
    </row>
    <row r="496" spans="1:10" x14ac:dyDescent="0.3">
      <c r="A496">
        <v>93</v>
      </c>
      <c r="B496" t="s">
        <v>641</v>
      </c>
      <c r="C496" t="s">
        <v>647</v>
      </c>
    </row>
    <row r="497" spans="1:3" x14ac:dyDescent="0.3">
      <c r="A497">
        <v>94</v>
      </c>
      <c r="B497" t="s">
        <v>641</v>
      </c>
      <c r="C497" t="s">
        <v>648</v>
      </c>
    </row>
    <row r="498" spans="1:3" x14ac:dyDescent="0.3">
      <c r="A498">
        <v>108</v>
      </c>
      <c r="B498" t="s">
        <v>641</v>
      </c>
      <c r="C498" t="s">
        <v>662</v>
      </c>
    </row>
    <row r="499" spans="1:3" x14ac:dyDescent="0.3">
      <c r="A499">
        <v>213</v>
      </c>
      <c r="B499" t="s">
        <v>646</v>
      </c>
      <c r="C499" t="s">
        <v>647</v>
      </c>
    </row>
    <row r="500" spans="1:3" x14ac:dyDescent="0.3">
      <c r="A500">
        <v>214</v>
      </c>
      <c r="B500" t="s">
        <v>646</v>
      </c>
      <c r="C500" t="s">
        <v>648</v>
      </c>
    </row>
    <row r="501" spans="1:3" x14ac:dyDescent="0.3">
      <c r="A501">
        <v>228</v>
      </c>
      <c r="B501" t="s">
        <v>646</v>
      </c>
      <c r="C501" t="s">
        <v>662</v>
      </c>
    </row>
    <row r="502" spans="1:3" x14ac:dyDescent="0.3">
      <c r="A502">
        <v>235</v>
      </c>
      <c r="B502" t="s">
        <v>647</v>
      </c>
      <c r="C502" t="s">
        <v>648</v>
      </c>
    </row>
    <row r="503" spans="1:3" x14ac:dyDescent="0.3">
      <c r="A503">
        <v>249</v>
      </c>
      <c r="B503" t="s">
        <v>647</v>
      </c>
      <c r="C503" t="s">
        <v>662</v>
      </c>
    </row>
    <row r="504" spans="1:3" x14ac:dyDescent="0.3">
      <c r="A504">
        <v>269</v>
      </c>
      <c r="B504" t="s">
        <v>648</v>
      </c>
      <c r="C504" t="s">
        <v>662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7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889</v>
      </c>
      <c r="G2" s="4"/>
      <c r="H2" s="4"/>
      <c r="I2" s="4" t="s">
        <v>872</v>
      </c>
      <c r="J2" s="13">
        <v>51.207003</v>
      </c>
      <c r="K2" s="13">
        <v>4.398212</v>
      </c>
    </row>
    <row r="3" spans="1:11" ht="15" customHeight="1" thickTop="1" x14ac:dyDescent="0.3"/>
    <row r="4" spans="1:11" ht="15" customHeight="1" x14ac:dyDescent="0.3">
      <c r="A4" t="s">
        <v>41</v>
      </c>
      <c r="B4">
        <v>53</v>
      </c>
      <c r="C4">
        <v>51.207328799999999</v>
      </c>
      <c r="D4">
        <v>4.3976435699999996</v>
      </c>
    </row>
    <row r="5" spans="1:11" ht="15" customHeight="1" x14ac:dyDescent="0.3">
      <c r="A5" t="s">
        <v>43</v>
      </c>
      <c r="B5">
        <v>35</v>
      </c>
      <c r="C5">
        <v>51.207229609999999</v>
      </c>
      <c r="D5">
        <v>4.3970484699999997</v>
      </c>
    </row>
    <row r="6" spans="1:11" ht="15" customHeight="1" x14ac:dyDescent="0.3">
      <c r="A6" t="s">
        <v>44</v>
      </c>
      <c r="B6">
        <v>53</v>
      </c>
      <c r="C6">
        <v>51.207328799999999</v>
      </c>
      <c r="D6">
        <v>4.3972439799999998</v>
      </c>
    </row>
    <row r="7" spans="1:11" ht="15" customHeight="1" x14ac:dyDescent="0.3">
      <c r="A7" t="s">
        <v>45</v>
      </c>
      <c r="B7">
        <v>50</v>
      </c>
      <c r="C7">
        <v>51.207324980000003</v>
      </c>
      <c r="D7">
        <v>4.3976831399999998</v>
      </c>
    </row>
    <row r="8" spans="1:11" ht="15" customHeight="1" x14ac:dyDescent="0.3">
      <c r="A8" t="s">
        <v>46</v>
      </c>
      <c r="B8">
        <v>38</v>
      </c>
      <c r="C8">
        <v>51.207317349999997</v>
      </c>
      <c r="D8">
        <v>4.3973197900000001</v>
      </c>
    </row>
    <row r="9" spans="1:11" ht="15" customHeight="1" x14ac:dyDescent="0.3">
      <c r="A9" t="s">
        <v>47</v>
      </c>
      <c r="B9">
        <v>25</v>
      </c>
      <c r="C9">
        <v>51.206935880000003</v>
      </c>
      <c r="D9">
        <v>4.3962826699999997</v>
      </c>
    </row>
    <row r="10" spans="1:11" ht="15" customHeight="1" x14ac:dyDescent="0.3">
      <c r="A10" t="s">
        <v>48</v>
      </c>
      <c r="B10">
        <v>68</v>
      </c>
      <c r="C10">
        <v>51.207199099999997</v>
      </c>
      <c r="D10">
        <v>4.3971896199999998</v>
      </c>
    </row>
    <row r="11" spans="1:11" ht="15" customHeight="1" x14ac:dyDescent="0.3">
      <c r="A11" t="s">
        <v>49</v>
      </c>
      <c r="B11">
        <v>25</v>
      </c>
      <c r="C11">
        <v>51.20727539</v>
      </c>
      <c r="D11">
        <v>4.3973717700000003</v>
      </c>
    </row>
    <row r="12" spans="1:11" ht="15" customHeight="1" x14ac:dyDescent="0.3">
      <c r="A12" t="s">
        <v>50</v>
      </c>
      <c r="B12">
        <v>80</v>
      </c>
    </row>
    <row r="13" spans="1:11" ht="15" customHeight="1" x14ac:dyDescent="0.3">
      <c r="A13" t="s">
        <v>51</v>
      </c>
      <c r="B13">
        <v>35</v>
      </c>
      <c r="C13">
        <v>51.207164759999998</v>
      </c>
      <c r="D13">
        <v>4.3970718399999997</v>
      </c>
    </row>
    <row r="14" spans="1:11" ht="15" customHeight="1" x14ac:dyDescent="0.3">
      <c r="A14" t="s">
        <v>52</v>
      </c>
      <c r="B14">
        <v>18</v>
      </c>
      <c r="C14">
        <v>51.207298280000003</v>
      </c>
      <c r="D14">
        <v>4.3972353899999996</v>
      </c>
    </row>
    <row r="15" spans="1:11" ht="15" customHeight="1" x14ac:dyDescent="0.3">
      <c r="A15" t="s">
        <v>53</v>
      </c>
      <c r="B15">
        <v>53</v>
      </c>
      <c r="C15">
        <v>51.207489010000003</v>
      </c>
      <c r="D15">
        <v>4.3978128400000003</v>
      </c>
    </row>
    <row r="16" spans="1:11" ht="15" customHeight="1" x14ac:dyDescent="0.3">
      <c r="A16" t="s">
        <v>54</v>
      </c>
      <c r="B16">
        <v>53</v>
      </c>
    </row>
    <row r="17" spans="1:11" ht="15" customHeight="1" x14ac:dyDescent="0.3">
      <c r="A17" t="s">
        <v>55</v>
      </c>
      <c r="B17">
        <v>61</v>
      </c>
      <c r="C17">
        <v>51.207256319999999</v>
      </c>
      <c r="D17">
        <v>4.3973717700000003</v>
      </c>
    </row>
    <row r="18" spans="1:11" ht="15" customHeight="1" x14ac:dyDescent="0.3">
      <c r="A18" t="s">
        <v>56</v>
      </c>
      <c r="B18">
        <v>99</v>
      </c>
    </row>
    <row r="19" spans="1:11" ht="15" customHeight="1" x14ac:dyDescent="0.3">
      <c r="A19" t="s">
        <v>57</v>
      </c>
      <c r="B19">
        <v>45</v>
      </c>
      <c r="C19">
        <v>51.207233430000002</v>
      </c>
      <c r="D19">
        <v>4.397017</v>
      </c>
    </row>
    <row r="20" spans="1:11" ht="15" customHeight="1" x14ac:dyDescent="0.3">
      <c r="A20" t="s">
        <v>58</v>
      </c>
      <c r="B20">
        <v>78</v>
      </c>
    </row>
    <row r="21" spans="1:11" ht="15" customHeight="1" x14ac:dyDescent="0.3">
      <c r="A21" t="s">
        <v>59</v>
      </c>
      <c r="B21">
        <v>36</v>
      </c>
      <c r="C21">
        <v>51.207317349999997</v>
      </c>
      <c r="D21">
        <v>4.3973197900000001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7.4426096909835385E-2</v>
      </c>
      <c r="K24" s="14">
        <f>MEDIAN(Tabel149[Distance error (km)])</f>
        <v>7.2476753635504682E-2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78</v>
      </c>
      <c r="B27" t="s">
        <v>47</v>
      </c>
      <c r="C27" t="s">
        <v>50</v>
      </c>
      <c r="D27">
        <v>51.206935880000003</v>
      </c>
      <c r="E27">
        <v>4.3962826699999997</v>
      </c>
      <c r="H27">
        <v>51.206935880000003</v>
      </c>
      <c r="I27">
        <v>4.3962826699999997</v>
      </c>
      <c r="J27">
        <v>0.13461310486098521</v>
      </c>
    </row>
    <row r="28" spans="1:11" x14ac:dyDescent="0.3">
      <c r="A28">
        <v>82</v>
      </c>
      <c r="B28" t="s">
        <v>47</v>
      </c>
      <c r="C28" t="s">
        <v>54</v>
      </c>
      <c r="D28">
        <v>51.206935880000003</v>
      </c>
      <c r="E28">
        <v>4.3962826699999997</v>
      </c>
      <c r="H28">
        <v>51.206935880000003</v>
      </c>
      <c r="I28">
        <v>4.3962826699999997</v>
      </c>
      <c r="J28">
        <v>0.13461310486098521</v>
      </c>
    </row>
    <row r="29" spans="1:11" x14ac:dyDescent="0.3">
      <c r="A29">
        <v>84</v>
      </c>
      <c r="B29" t="s">
        <v>47</v>
      </c>
      <c r="C29" t="s">
        <v>56</v>
      </c>
      <c r="D29">
        <v>51.206935880000003</v>
      </c>
      <c r="E29">
        <v>4.3962826699999997</v>
      </c>
      <c r="H29">
        <v>51.206935880000003</v>
      </c>
      <c r="I29">
        <v>4.3962826699999997</v>
      </c>
      <c r="J29">
        <v>0.13461310486098521</v>
      </c>
    </row>
    <row r="30" spans="1:11" x14ac:dyDescent="0.3">
      <c r="A30">
        <v>86</v>
      </c>
      <c r="B30" t="s">
        <v>47</v>
      </c>
      <c r="C30" t="s">
        <v>58</v>
      </c>
      <c r="D30">
        <v>51.206935880000003</v>
      </c>
      <c r="E30">
        <v>4.3962826699999997</v>
      </c>
      <c r="H30">
        <v>51.206935880000003</v>
      </c>
      <c r="I30">
        <v>4.3962826699999997</v>
      </c>
      <c r="J30">
        <v>0.13461310486098521</v>
      </c>
    </row>
    <row r="31" spans="1:11" x14ac:dyDescent="0.3">
      <c r="A31">
        <v>85</v>
      </c>
      <c r="B31" t="s">
        <v>47</v>
      </c>
      <c r="C31" t="s">
        <v>57</v>
      </c>
      <c r="D31">
        <v>51.206935880000003</v>
      </c>
      <c r="E31">
        <v>4.3962826699999997</v>
      </c>
      <c r="F31">
        <v>51.207233430000002</v>
      </c>
      <c r="G31">
        <v>4.397017</v>
      </c>
      <c r="H31">
        <v>51.207084655000003</v>
      </c>
      <c r="I31">
        <v>4.3966498349999998</v>
      </c>
      <c r="J31">
        <v>0.10920556606092099</v>
      </c>
    </row>
    <row r="32" spans="1:11" x14ac:dyDescent="0.3">
      <c r="A32">
        <v>21</v>
      </c>
      <c r="B32" t="s">
        <v>43</v>
      </c>
      <c r="C32" t="s">
        <v>47</v>
      </c>
      <c r="D32">
        <v>51.207229609999999</v>
      </c>
      <c r="E32">
        <v>4.3970484699999997</v>
      </c>
      <c r="F32">
        <v>51.206935880000003</v>
      </c>
      <c r="G32">
        <v>4.3962826699999997</v>
      </c>
      <c r="H32">
        <v>51.207082745000001</v>
      </c>
      <c r="I32">
        <v>4.3966655699999997</v>
      </c>
      <c r="J32">
        <v>0.1080956016987847</v>
      </c>
    </row>
    <row r="33" spans="1:10" x14ac:dyDescent="0.3">
      <c r="A33">
        <v>79</v>
      </c>
      <c r="B33" t="s">
        <v>47</v>
      </c>
      <c r="C33" t="s">
        <v>51</v>
      </c>
      <c r="D33">
        <v>51.206935880000003</v>
      </c>
      <c r="E33">
        <v>4.3962826699999997</v>
      </c>
      <c r="F33">
        <v>51.207164759999998</v>
      </c>
      <c r="G33">
        <v>4.3970718399999997</v>
      </c>
      <c r="H33">
        <v>51.20705032</v>
      </c>
      <c r="I33">
        <v>4.3966772550000002</v>
      </c>
      <c r="J33">
        <v>0.107046694693612</v>
      </c>
    </row>
    <row r="34" spans="1:10" x14ac:dyDescent="0.3">
      <c r="A34">
        <v>76</v>
      </c>
      <c r="B34" t="s">
        <v>47</v>
      </c>
      <c r="C34" t="s">
        <v>48</v>
      </c>
      <c r="D34">
        <v>51.206935880000003</v>
      </c>
      <c r="E34">
        <v>4.3962826699999997</v>
      </c>
      <c r="F34">
        <v>51.207199099999997</v>
      </c>
      <c r="G34">
        <v>4.3971896199999998</v>
      </c>
      <c r="H34">
        <v>51.20706749</v>
      </c>
      <c r="I34">
        <v>4.3967361450000002</v>
      </c>
      <c r="J34">
        <v>0.1030645066709335</v>
      </c>
    </row>
    <row r="35" spans="1:10" x14ac:dyDescent="0.3">
      <c r="A35">
        <v>80</v>
      </c>
      <c r="B35" t="s">
        <v>47</v>
      </c>
      <c r="C35" t="s">
        <v>52</v>
      </c>
      <c r="D35">
        <v>51.206935880000003</v>
      </c>
      <c r="E35">
        <v>4.3962826699999997</v>
      </c>
      <c r="F35">
        <v>51.207298280000003</v>
      </c>
      <c r="G35">
        <v>4.3972353899999996</v>
      </c>
      <c r="H35">
        <v>51.207117080000003</v>
      </c>
      <c r="I35">
        <v>4.3967590300000001</v>
      </c>
      <c r="J35">
        <v>0.10201217227382881</v>
      </c>
    </row>
    <row r="36" spans="1:10" x14ac:dyDescent="0.3">
      <c r="A36">
        <v>36</v>
      </c>
      <c r="B36" t="s">
        <v>44</v>
      </c>
      <c r="C36" t="s">
        <v>47</v>
      </c>
      <c r="D36">
        <v>51.207328799999999</v>
      </c>
      <c r="E36">
        <v>4.3972439799999998</v>
      </c>
      <c r="F36">
        <v>51.206935880000003</v>
      </c>
      <c r="G36">
        <v>4.3962826699999997</v>
      </c>
      <c r="H36">
        <v>51.207132340000001</v>
      </c>
      <c r="I36">
        <v>4.3967633250000002</v>
      </c>
      <c r="J36">
        <v>0.1019407949453473</v>
      </c>
    </row>
    <row r="37" spans="1:10" x14ac:dyDescent="0.3">
      <c r="A37">
        <v>63</v>
      </c>
      <c r="B37" t="s">
        <v>46</v>
      </c>
      <c r="C37" t="s">
        <v>47</v>
      </c>
      <c r="D37">
        <v>51.207317349999997</v>
      </c>
      <c r="E37">
        <v>4.3973197900000001</v>
      </c>
      <c r="F37">
        <v>51.206935880000003</v>
      </c>
      <c r="G37">
        <v>4.3962826699999997</v>
      </c>
      <c r="H37">
        <v>51.207126615</v>
      </c>
      <c r="I37">
        <v>4.3968012299999986</v>
      </c>
      <c r="J37">
        <v>9.9237104085630842E-2</v>
      </c>
    </row>
    <row r="38" spans="1:10" x14ac:dyDescent="0.3">
      <c r="A38">
        <v>87</v>
      </c>
      <c r="B38" t="s">
        <v>47</v>
      </c>
      <c r="C38" t="s">
        <v>59</v>
      </c>
      <c r="D38">
        <v>51.206935880000003</v>
      </c>
      <c r="E38">
        <v>4.3962826699999997</v>
      </c>
      <c r="F38">
        <v>51.207317349999997</v>
      </c>
      <c r="G38">
        <v>4.3973197900000001</v>
      </c>
      <c r="H38">
        <v>51.207126615</v>
      </c>
      <c r="I38">
        <v>4.3968012299999986</v>
      </c>
      <c r="J38">
        <v>9.9237104085630842E-2</v>
      </c>
    </row>
    <row r="39" spans="1:10" x14ac:dyDescent="0.3">
      <c r="A39">
        <v>77</v>
      </c>
      <c r="B39" t="s">
        <v>47</v>
      </c>
      <c r="C39" t="s">
        <v>49</v>
      </c>
      <c r="D39">
        <v>51.206935880000003</v>
      </c>
      <c r="E39">
        <v>4.3962826699999997</v>
      </c>
      <c r="F39">
        <v>51.20727539</v>
      </c>
      <c r="G39">
        <v>4.3973717700000003</v>
      </c>
      <c r="H39">
        <v>51.207105634999998</v>
      </c>
      <c r="I39">
        <v>4.3968272199999996</v>
      </c>
      <c r="J39">
        <v>9.7142707880875201E-2</v>
      </c>
    </row>
    <row r="40" spans="1:10" x14ac:dyDescent="0.3">
      <c r="A40">
        <v>83</v>
      </c>
      <c r="B40" t="s">
        <v>47</v>
      </c>
      <c r="C40" t="s">
        <v>55</v>
      </c>
      <c r="D40">
        <v>51.206935880000003</v>
      </c>
      <c r="E40">
        <v>4.3962826699999997</v>
      </c>
      <c r="F40">
        <v>51.207256319999999</v>
      </c>
      <c r="G40">
        <v>4.3973717700000003</v>
      </c>
      <c r="H40">
        <v>51.207096100000001</v>
      </c>
      <c r="I40">
        <v>4.3968272199999996</v>
      </c>
      <c r="J40">
        <v>9.7023871781266618E-2</v>
      </c>
    </row>
    <row r="41" spans="1:10" x14ac:dyDescent="0.3">
      <c r="A41">
        <v>5</v>
      </c>
      <c r="B41" t="s">
        <v>41</v>
      </c>
      <c r="C41" t="s">
        <v>47</v>
      </c>
      <c r="D41">
        <v>51.207328799999999</v>
      </c>
      <c r="E41">
        <v>4.3976435699999996</v>
      </c>
      <c r="F41">
        <v>51.206935880000003</v>
      </c>
      <c r="G41">
        <v>4.3962826699999997</v>
      </c>
      <c r="H41">
        <v>51.207132340000001</v>
      </c>
      <c r="I41">
        <v>4.3969631199999997</v>
      </c>
      <c r="J41">
        <v>8.8183261251402523E-2</v>
      </c>
    </row>
    <row r="42" spans="1:10" x14ac:dyDescent="0.3">
      <c r="A42">
        <v>115</v>
      </c>
      <c r="B42" t="s">
        <v>50</v>
      </c>
      <c r="C42" t="s">
        <v>57</v>
      </c>
      <c r="F42">
        <v>51.207233430000002</v>
      </c>
      <c r="G42">
        <v>4.397017</v>
      </c>
      <c r="H42">
        <v>51.207233430000002</v>
      </c>
      <c r="I42">
        <v>4.397017</v>
      </c>
      <c r="J42">
        <v>8.7102862653732432E-2</v>
      </c>
    </row>
    <row r="43" spans="1:10" x14ac:dyDescent="0.3">
      <c r="A43">
        <v>141</v>
      </c>
      <c r="B43" t="s">
        <v>54</v>
      </c>
      <c r="C43" t="s">
        <v>57</v>
      </c>
      <c r="F43">
        <v>51.207233430000002</v>
      </c>
      <c r="G43">
        <v>4.397017</v>
      </c>
      <c r="H43">
        <v>51.207233430000002</v>
      </c>
      <c r="I43">
        <v>4.397017</v>
      </c>
      <c r="J43">
        <v>8.7102862653732432E-2</v>
      </c>
    </row>
    <row r="44" spans="1:10" x14ac:dyDescent="0.3">
      <c r="A44">
        <v>148</v>
      </c>
      <c r="B44" t="s">
        <v>56</v>
      </c>
      <c r="C44" t="s">
        <v>57</v>
      </c>
      <c r="F44">
        <v>51.207233430000002</v>
      </c>
      <c r="G44">
        <v>4.397017</v>
      </c>
      <c r="H44">
        <v>51.207233430000002</v>
      </c>
      <c r="I44">
        <v>4.397017</v>
      </c>
      <c r="J44">
        <v>8.7102862653732432E-2</v>
      </c>
    </row>
    <row r="45" spans="1:10" x14ac:dyDescent="0.3">
      <c r="A45">
        <v>151</v>
      </c>
      <c r="B45" t="s">
        <v>57</v>
      </c>
      <c r="C45" t="s">
        <v>58</v>
      </c>
      <c r="D45">
        <v>51.207233430000002</v>
      </c>
      <c r="E45">
        <v>4.397017</v>
      </c>
      <c r="H45">
        <v>51.207233430000002</v>
      </c>
      <c r="I45">
        <v>4.397017</v>
      </c>
      <c r="J45">
        <v>8.7102862653732432E-2</v>
      </c>
    </row>
    <row r="46" spans="1:10" x14ac:dyDescent="0.3">
      <c r="A46">
        <v>50</v>
      </c>
      <c r="B46" t="s">
        <v>45</v>
      </c>
      <c r="C46" t="s">
        <v>47</v>
      </c>
      <c r="D46">
        <v>51.207324980000003</v>
      </c>
      <c r="E46">
        <v>4.3976831399999998</v>
      </c>
      <c r="F46">
        <v>51.206935880000003</v>
      </c>
      <c r="G46">
        <v>4.3962826699999997</v>
      </c>
      <c r="H46">
        <v>51.207130430000007</v>
      </c>
      <c r="I46">
        <v>4.3969829049999998</v>
      </c>
      <c r="J46">
        <v>8.678876925150919E-2</v>
      </c>
    </row>
    <row r="47" spans="1:10" x14ac:dyDescent="0.3">
      <c r="A47">
        <v>31</v>
      </c>
      <c r="B47" t="s">
        <v>43</v>
      </c>
      <c r="C47" t="s">
        <v>57</v>
      </c>
      <c r="D47">
        <v>51.207229609999999</v>
      </c>
      <c r="E47">
        <v>4.3970484699999997</v>
      </c>
      <c r="F47">
        <v>51.207233430000002</v>
      </c>
      <c r="G47">
        <v>4.397017</v>
      </c>
      <c r="H47">
        <v>51.207231520000001</v>
      </c>
      <c r="I47">
        <v>4.3970327349999998</v>
      </c>
      <c r="J47">
        <v>8.5992802964778264E-2</v>
      </c>
    </row>
    <row r="48" spans="1:10" x14ac:dyDescent="0.3">
      <c r="A48">
        <v>24</v>
      </c>
      <c r="B48" t="s">
        <v>43</v>
      </c>
      <c r="C48" t="s">
        <v>50</v>
      </c>
      <c r="D48">
        <v>51.207229609999999</v>
      </c>
      <c r="E48">
        <v>4.3970484699999997</v>
      </c>
      <c r="H48">
        <v>51.207229609999999</v>
      </c>
      <c r="I48">
        <v>4.3970484699999997</v>
      </c>
      <c r="J48">
        <v>8.488291355097434E-2</v>
      </c>
    </row>
    <row r="49" spans="1:10" x14ac:dyDescent="0.3">
      <c r="A49">
        <v>28</v>
      </c>
      <c r="B49" t="s">
        <v>43</v>
      </c>
      <c r="C49" t="s">
        <v>54</v>
      </c>
      <c r="D49">
        <v>51.207229609999999</v>
      </c>
      <c r="E49">
        <v>4.3970484699999997</v>
      </c>
      <c r="H49">
        <v>51.207229609999999</v>
      </c>
      <c r="I49">
        <v>4.3970484699999997</v>
      </c>
      <c r="J49">
        <v>8.488291355097434E-2</v>
      </c>
    </row>
    <row r="50" spans="1:10" x14ac:dyDescent="0.3">
      <c r="A50">
        <v>30</v>
      </c>
      <c r="B50" t="s">
        <v>43</v>
      </c>
      <c r="C50" t="s">
        <v>56</v>
      </c>
      <c r="D50">
        <v>51.207229609999999</v>
      </c>
      <c r="E50">
        <v>4.3970484699999997</v>
      </c>
      <c r="H50">
        <v>51.207229609999999</v>
      </c>
      <c r="I50">
        <v>4.3970484699999997</v>
      </c>
      <c r="J50">
        <v>8.488291355097434E-2</v>
      </c>
    </row>
    <row r="51" spans="1:10" x14ac:dyDescent="0.3">
      <c r="A51">
        <v>32</v>
      </c>
      <c r="B51" t="s">
        <v>43</v>
      </c>
      <c r="C51" t="s">
        <v>58</v>
      </c>
      <c r="D51">
        <v>51.207229609999999</v>
      </c>
      <c r="E51">
        <v>4.3970484699999997</v>
      </c>
      <c r="H51">
        <v>51.207229609999999</v>
      </c>
      <c r="I51">
        <v>4.3970484699999997</v>
      </c>
      <c r="J51">
        <v>8.488291355097434E-2</v>
      </c>
    </row>
    <row r="52" spans="1:10" x14ac:dyDescent="0.3">
      <c r="A52">
        <v>81</v>
      </c>
      <c r="B52" t="s">
        <v>47</v>
      </c>
      <c r="C52" t="s">
        <v>53</v>
      </c>
      <c r="D52">
        <v>51.206935880000003</v>
      </c>
      <c r="E52">
        <v>4.3962826699999997</v>
      </c>
      <c r="F52">
        <v>51.207489010000003</v>
      </c>
      <c r="G52">
        <v>4.3978128400000003</v>
      </c>
      <c r="H52">
        <v>51.207212445000003</v>
      </c>
      <c r="I52">
        <v>4.397047755</v>
      </c>
      <c r="J52">
        <v>8.4383904709544197E-2</v>
      </c>
    </row>
    <row r="53" spans="1:10" x14ac:dyDescent="0.3">
      <c r="A53">
        <v>123</v>
      </c>
      <c r="B53" t="s">
        <v>51</v>
      </c>
      <c r="C53" t="s">
        <v>57</v>
      </c>
      <c r="D53">
        <v>51.207164759999998</v>
      </c>
      <c r="E53">
        <v>4.3970718399999997</v>
      </c>
      <c r="F53">
        <v>51.207233430000002</v>
      </c>
      <c r="G53">
        <v>4.397017</v>
      </c>
      <c r="H53">
        <v>51.207199095</v>
      </c>
      <c r="I53">
        <v>4.3970444200000003</v>
      </c>
      <c r="J53">
        <v>8.4210726436381902E-2</v>
      </c>
    </row>
    <row r="54" spans="1:10" x14ac:dyDescent="0.3">
      <c r="A54">
        <v>25</v>
      </c>
      <c r="B54" t="s">
        <v>43</v>
      </c>
      <c r="C54" t="s">
        <v>51</v>
      </c>
      <c r="D54">
        <v>51.207229609999999</v>
      </c>
      <c r="E54">
        <v>4.3970484699999997</v>
      </c>
      <c r="F54">
        <v>51.207164759999998</v>
      </c>
      <c r="G54">
        <v>4.3970718399999997</v>
      </c>
      <c r="H54">
        <v>51.207197184999998</v>
      </c>
      <c r="I54">
        <v>4.3970601550000001</v>
      </c>
      <c r="J54">
        <v>8.3096987196022251E-2</v>
      </c>
    </row>
    <row r="55" spans="1:10" x14ac:dyDescent="0.3">
      <c r="A55">
        <v>46</v>
      </c>
      <c r="B55" t="s">
        <v>44</v>
      </c>
      <c r="C55" t="s">
        <v>57</v>
      </c>
      <c r="D55">
        <v>51.207328799999999</v>
      </c>
      <c r="E55">
        <v>4.3972439799999998</v>
      </c>
      <c r="F55">
        <v>51.207233430000002</v>
      </c>
      <c r="G55">
        <v>4.397017</v>
      </c>
      <c r="H55">
        <v>51.207281115000001</v>
      </c>
      <c r="I55">
        <v>4.3971304900000003</v>
      </c>
      <c r="J55">
        <v>8.1442478417517117E-2</v>
      </c>
    </row>
    <row r="56" spans="1:10" x14ac:dyDescent="0.3">
      <c r="A56">
        <v>109</v>
      </c>
      <c r="B56" t="s">
        <v>50</v>
      </c>
      <c r="C56" t="s">
        <v>51</v>
      </c>
      <c r="F56">
        <v>51.207164759999998</v>
      </c>
      <c r="G56">
        <v>4.3970718399999997</v>
      </c>
      <c r="H56">
        <v>51.207164759999998</v>
      </c>
      <c r="I56">
        <v>4.3970718399999997</v>
      </c>
      <c r="J56">
        <v>8.1439755934493735E-2</v>
      </c>
    </row>
    <row r="57" spans="1:10" x14ac:dyDescent="0.3">
      <c r="A57">
        <v>120</v>
      </c>
      <c r="B57" t="s">
        <v>51</v>
      </c>
      <c r="C57" t="s">
        <v>54</v>
      </c>
      <c r="D57">
        <v>51.207164759999998</v>
      </c>
      <c r="E57">
        <v>4.3970718399999997</v>
      </c>
      <c r="H57">
        <v>51.207164759999998</v>
      </c>
      <c r="I57">
        <v>4.3970718399999997</v>
      </c>
      <c r="J57">
        <v>8.1439755934493735E-2</v>
      </c>
    </row>
    <row r="58" spans="1:10" x14ac:dyDescent="0.3">
      <c r="A58" s="12">
        <v>122</v>
      </c>
      <c r="B58" t="s">
        <v>51</v>
      </c>
      <c r="C58" t="s">
        <v>56</v>
      </c>
      <c r="D58">
        <v>51.207164759999998</v>
      </c>
      <c r="E58">
        <v>4.3970718399999997</v>
      </c>
      <c r="H58">
        <v>51.207164759999998</v>
      </c>
      <c r="I58">
        <v>4.3970718399999997</v>
      </c>
      <c r="J58">
        <v>8.1439755934493735E-2</v>
      </c>
    </row>
    <row r="59" spans="1:10" x14ac:dyDescent="0.3">
      <c r="A59">
        <v>124</v>
      </c>
      <c r="B59" t="s">
        <v>51</v>
      </c>
      <c r="C59" t="s">
        <v>58</v>
      </c>
      <c r="D59">
        <v>51.207164759999998</v>
      </c>
      <c r="E59">
        <v>4.3970718399999997</v>
      </c>
      <c r="H59">
        <v>51.207164759999998</v>
      </c>
      <c r="I59">
        <v>4.3970718399999997</v>
      </c>
      <c r="J59">
        <v>8.1439755934493735E-2</v>
      </c>
    </row>
    <row r="60" spans="1:10" x14ac:dyDescent="0.3">
      <c r="A60">
        <v>130</v>
      </c>
      <c r="B60" t="s">
        <v>52</v>
      </c>
      <c r="C60" t="s">
        <v>57</v>
      </c>
      <c r="D60">
        <v>51.207298280000003</v>
      </c>
      <c r="E60">
        <v>4.3972353899999996</v>
      </c>
      <c r="F60">
        <v>51.207233430000002</v>
      </c>
      <c r="G60">
        <v>4.397017</v>
      </c>
      <c r="H60">
        <v>51.207265855000003</v>
      </c>
      <c r="I60">
        <v>4.3971261950000002</v>
      </c>
      <c r="J60">
        <v>8.1092448257525693E-2</v>
      </c>
    </row>
    <row r="61" spans="1:10" x14ac:dyDescent="0.3">
      <c r="A61">
        <v>96</v>
      </c>
      <c r="B61" t="s">
        <v>48</v>
      </c>
      <c r="C61" t="s">
        <v>57</v>
      </c>
      <c r="D61">
        <v>51.207199099999997</v>
      </c>
      <c r="E61">
        <v>4.3971896199999998</v>
      </c>
      <c r="F61">
        <v>51.207233430000002</v>
      </c>
      <c r="G61">
        <v>4.397017</v>
      </c>
      <c r="H61">
        <v>51.207216265</v>
      </c>
      <c r="I61">
        <v>4.3971033100000003</v>
      </c>
      <c r="J61">
        <v>8.0794735513052787E-2</v>
      </c>
    </row>
    <row r="62" spans="1:10" x14ac:dyDescent="0.3">
      <c r="A62">
        <v>18</v>
      </c>
      <c r="B62" t="s">
        <v>43</v>
      </c>
      <c r="C62" t="s">
        <v>44</v>
      </c>
      <c r="D62">
        <v>51.207229609999999</v>
      </c>
      <c r="E62">
        <v>4.3970484699999997</v>
      </c>
      <c r="F62">
        <v>51.207328799999999</v>
      </c>
      <c r="G62">
        <v>4.3972439799999998</v>
      </c>
      <c r="H62">
        <v>51.207279204999999</v>
      </c>
      <c r="I62">
        <v>4.3971462250000002</v>
      </c>
      <c r="J62">
        <v>8.0348066195238613E-2</v>
      </c>
    </row>
    <row r="63" spans="1:10" x14ac:dyDescent="0.3">
      <c r="A63">
        <v>26</v>
      </c>
      <c r="B63" t="s">
        <v>43</v>
      </c>
      <c r="C63" t="s">
        <v>52</v>
      </c>
      <c r="D63">
        <v>51.207229609999999</v>
      </c>
      <c r="E63">
        <v>4.3970484699999997</v>
      </c>
      <c r="F63">
        <v>51.207298280000003</v>
      </c>
      <c r="G63">
        <v>4.3972353899999996</v>
      </c>
      <c r="H63">
        <v>51.207263945000001</v>
      </c>
      <c r="I63">
        <v>4.3971419300000001</v>
      </c>
      <c r="J63">
        <v>7.9993651945980584E-2</v>
      </c>
    </row>
    <row r="64" spans="1:10" x14ac:dyDescent="0.3">
      <c r="A64">
        <v>22</v>
      </c>
      <c r="B64" t="s">
        <v>43</v>
      </c>
      <c r="C64" t="s">
        <v>48</v>
      </c>
      <c r="D64">
        <v>51.207229609999999</v>
      </c>
      <c r="E64">
        <v>4.3970484699999997</v>
      </c>
      <c r="F64">
        <v>51.207199099999997</v>
      </c>
      <c r="G64">
        <v>4.3971896199999998</v>
      </c>
      <c r="H64">
        <v>51.207214354999998</v>
      </c>
      <c r="I64">
        <v>4.3971190450000002</v>
      </c>
      <c r="J64">
        <v>7.9684599169036793E-2</v>
      </c>
    </row>
    <row r="65" spans="1:10" x14ac:dyDescent="0.3">
      <c r="A65">
        <v>73</v>
      </c>
      <c r="B65" t="s">
        <v>46</v>
      </c>
      <c r="C65" t="s">
        <v>57</v>
      </c>
      <c r="D65">
        <v>51.207317349999997</v>
      </c>
      <c r="E65">
        <v>4.3973197900000001</v>
      </c>
      <c r="F65">
        <v>51.207233430000002</v>
      </c>
      <c r="G65">
        <v>4.397017</v>
      </c>
      <c r="H65">
        <v>51.20727539</v>
      </c>
      <c r="I65">
        <v>4.3971683949999996</v>
      </c>
      <c r="J65">
        <v>7.8758992713620191E-2</v>
      </c>
    </row>
    <row r="66" spans="1:10" x14ac:dyDescent="0.3">
      <c r="A66">
        <v>152</v>
      </c>
      <c r="B66" t="s">
        <v>57</v>
      </c>
      <c r="C66" t="s">
        <v>59</v>
      </c>
      <c r="D66">
        <v>51.207233430000002</v>
      </c>
      <c r="E66">
        <v>4.397017</v>
      </c>
      <c r="F66">
        <v>51.207317349999997</v>
      </c>
      <c r="G66">
        <v>4.3973197900000001</v>
      </c>
      <c r="H66">
        <v>51.20727539</v>
      </c>
      <c r="I66">
        <v>4.3971683949999996</v>
      </c>
      <c r="J66">
        <v>7.8758992713620191E-2</v>
      </c>
    </row>
    <row r="67" spans="1:10" x14ac:dyDescent="0.3">
      <c r="A67">
        <v>40</v>
      </c>
      <c r="B67" t="s">
        <v>44</v>
      </c>
      <c r="C67" t="s">
        <v>51</v>
      </c>
      <c r="D67">
        <v>51.207328799999999</v>
      </c>
      <c r="E67">
        <v>4.3972439799999998</v>
      </c>
      <c r="F67">
        <v>51.207164759999998</v>
      </c>
      <c r="G67">
        <v>4.3970718399999997</v>
      </c>
      <c r="H67">
        <v>51.207246779999998</v>
      </c>
      <c r="I67">
        <v>4.3971579099999998</v>
      </c>
      <c r="J67">
        <v>7.8275998877116615E-2</v>
      </c>
    </row>
    <row r="68" spans="1:10" x14ac:dyDescent="0.3">
      <c r="A68">
        <v>118</v>
      </c>
      <c r="B68" t="s">
        <v>51</v>
      </c>
      <c r="C68" t="s">
        <v>52</v>
      </c>
      <c r="D68">
        <v>51.207164759999998</v>
      </c>
      <c r="E68">
        <v>4.3970718399999997</v>
      </c>
      <c r="F68">
        <v>51.207298280000003</v>
      </c>
      <c r="G68">
        <v>4.3972353899999996</v>
      </c>
      <c r="H68">
        <v>51.207231520000001</v>
      </c>
      <c r="I68">
        <v>4.3971536149999997</v>
      </c>
      <c r="J68">
        <v>7.7987520362430021E-2</v>
      </c>
    </row>
    <row r="69" spans="1:10" x14ac:dyDescent="0.3">
      <c r="A69">
        <v>90</v>
      </c>
      <c r="B69" t="s">
        <v>48</v>
      </c>
      <c r="C69" t="s">
        <v>51</v>
      </c>
      <c r="D69">
        <v>51.207199099999997</v>
      </c>
      <c r="E69">
        <v>4.3971896199999998</v>
      </c>
      <c r="F69">
        <v>51.207164759999998</v>
      </c>
      <c r="G69">
        <v>4.3970718399999997</v>
      </c>
      <c r="H69">
        <v>51.207181929999997</v>
      </c>
      <c r="I69">
        <v>4.3971307299999998</v>
      </c>
      <c r="J69">
        <v>7.7909378971968493E-2</v>
      </c>
    </row>
    <row r="70" spans="1:10" x14ac:dyDescent="0.3">
      <c r="A70">
        <v>20</v>
      </c>
      <c r="B70" t="s">
        <v>43</v>
      </c>
      <c r="C70" t="s">
        <v>46</v>
      </c>
      <c r="D70">
        <v>51.207229609999999</v>
      </c>
      <c r="E70">
        <v>4.3970484699999997</v>
      </c>
      <c r="F70">
        <v>51.207317349999997</v>
      </c>
      <c r="G70">
        <v>4.3973197900000001</v>
      </c>
      <c r="H70">
        <v>51.207273479999998</v>
      </c>
      <c r="I70">
        <v>4.3971841299999994</v>
      </c>
      <c r="J70">
        <v>7.7665776867729949E-2</v>
      </c>
    </row>
    <row r="71" spans="1:10" x14ac:dyDescent="0.3">
      <c r="A71">
        <v>33</v>
      </c>
      <c r="B71" t="s">
        <v>43</v>
      </c>
      <c r="C71" t="s">
        <v>59</v>
      </c>
      <c r="D71">
        <v>51.207229609999999</v>
      </c>
      <c r="E71">
        <v>4.3970484699999997</v>
      </c>
      <c r="F71">
        <v>51.207317349999997</v>
      </c>
      <c r="G71">
        <v>4.3973197900000001</v>
      </c>
      <c r="H71">
        <v>51.207273479999998</v>
      </c>
      <c r="I71">
        <v>4.3971841299999994</v>
      </c>
      <c r="J71">
        <v>7.7665776867729949E-2</v>
      </c>
    </row>
    <row r="72" spans="1:10" x14ac:dyDescent="0.3">
      <c r="A72">
        <v>39</v>
      </c>
      <c r="B72" t="s">
        <v>44</v>
      </c>
      <c r="C72" t="s">
        <v>50</v>
      </c>
      <c r="D72">
        <v>51.207328799999999</v>
      </c>
      <c r="E72">
        <v>4.3972439799999998</v>
      </c>
      <c r="H72">
        <v>51.207328799999999</v>
      </c>
      <c r="I72">
        <v>4.3972439799999998</v>
      </c>
      <c r="J72">
        <v>7.6551251060113304E-2</v>
      </c>
    </row>
    <row r="73" spans="1:10" x14ac:dyDescent="0.3">
      <c r="A73">
        <v>43</v>
      </c>
      <c r="B73" t="s">
        <v>44</v>
      </c>
      <c r="C73" t="s">
        <v>54</v>
      </c>
      <c r="D73">
        <v>51.207328799999999</v>
      </c>
      <c r="E73">
        <v>4.3972439799999998</v>
      </c>
      <c r="H73">
        <v>51.207328799999999</v>
      </c>
      <c r="I73">
        <v>4.3972439799999998</v>
      </c>
      <c r="J73">
        <v>7.6551251060113304E-2</v>
      </c>
    </row>
    <row r="74" spans="1:10" x14ac:dyDescent="0.3">
      <c r="A74">
        <v>45</v>
      </c>
      <c r="B74" t="s">
        <v>44</v>
      </c>
      <c r="C74" t="s">
        <v>56</v>
      </c>
      <c r="D74">
        <v>51.207328799999999</v>
      </c>
      <c r="E74">
        <v>4.3972439799999998</v>
      </c>
      <c r="H74">
        <v>51.207328799999999</v>
      </c>
      <c r="I74">
        <v>4.3972439799999998</v>
      </c>
      <c r="J74">
        <v>7.6551251060113304E-2</v>
      </c>
    </row>
    <row r="75" spans="1:10" x14ac:dyDescent="0.3">
      <c r="A75">
        <v>47</v>
      </c>
      <c r="B75" t="s">
        <v>44</v>
      </c>
      <c r="C75" t="s">
        <v>58</v>
      </c>
      <c r="D75">
        <v>51.207328799999999</v>
      </c>
      <c r="E75">
        <v>4.3972439799999998</v>
      </c>
      <c r="H75">
        <v>51.207328799999999</v>
      </c>
      <c r="I75">
        <v>4.3972439799999998</v>
      </c>
      <c r="J75">
        <v>7.6551251060113304E-2</v>
      </c>
    </row>
    <row r="76" spans="1:10" x14ac:dyDescent="0.3">
      <c r="A76">
        <v>106</v>
      </c>
      <c r="B76" t="s">
        <v>49</v>
      </c>
      <c r="C76" t="s">
        <v>57</v>
      </c>
      <c r="D76">
        <v>51.20727539</v>
      </c>
      <c r="E76">
        <v>4.3973717700000003</v>
      </c>
      <c r="F76">
        <v>51.207233430000002</v>
      </c>
      <c r="G76">
        <v>4.397017</v>
      </c>
      <c r="H76">
        <v>51.207254409999997</v>
      </c>
      <c r="I76">
        <v>4.3971943850000006</v>
      </c>
      <c r="J76">
        <v>7.6204452421375385E-2</v>
      </c>
    </row>
    <row r="77" spans="1:10" x14ac:dyDescent="0.3">
      <c r="A77">
        <v>41</v>
      </c>
      <c r="B77" t="s">
        <v>44</v>
      </c>
      <c r="C77" t="s">
        <v>52</v>
      </c>
      <c r="D77">
        <v>51.207328799999999</v>
      </c>
      <c r="E77">
        <v>4.3972439799999998</v>
      </c>
      <c r="F77">
        <v>51.207298280000003</v>
      </c>
      <c r="G77">
        <v>4.3972353899999996</v>
      </c>
      <c r="H77">
        <v>51.207313540000001</v>
      </c>
      <c r="I77">
        <v>4.3972396849999997</v>
      </c>
      <c r="J77">
        <v>7.602944122128924E-2</v>
      </c>
    </row>
    <row r="78" spans="1:10" x14ac:dyDescent="0.3">
      <c r="A78">
        <v>145</v>
      </c>
      <c r="B78" t="s">
        <v>55</v>
      </c>
      <c r="C78" t="s">
        <v>57</v>
      </c>
      <c r="D78">
        <v>51.207256319999999</v>
      </c>
      <c r="E78">
        <v>4.3973717700000003</v>
      </c>
      <c r="F78">
        <v>51.207233430000002</v>
      </c>
      <c r="G78">
        <v>4.397017</v>
      </c>
      <c r="H78">
        <v>51.207244875000001</v>
      </c>
      <c r="I78">
        <v>4.3971943850000006</v>
      </c>
      <c r="J78">
        <v>7.5821925651293323E-2</v>
      </c>
    </row>
    <row r="79" spans="1:10" x14ac:dyDescent="0.3">
      <c r="A79">
        <v>67</v>
      </c>
      <c r="B79" t="s">
        <v>46</v>
      </c>
      <c r="C79" t="s">
        <v>51</v>
      </c>
      <c r="D79">
        <v>51.207317349999997</v>
      </c>
      <c r="E79">
        <v>4.3973197900000001</v>
      </c>
      <c r="F79">
        <v>51.207164759999998</v>
      </c>
      <c r="G79">
        <v>4.3970718399999997</v>
      </c>
      <c r="H79">
        <v>51.207241054999997</v>
      </c>
      <c r="I79">
        <v>4.3971958149999999</v>
      </c>
      <c r="J79">
        <v>7.5578981301993559E-2</v>
      </c>
    </row>
    <row r="80" spans="1:10" x14ac:dyDescent="0.3">
      <c r="A80">
        <v>125</v>
      </c>
      <c r="B80" t="s">
        <v>51</v>
      </c>
      <c r="C80" t="s">
        <v>59</v>
      </c>
      <c r="D80">
        <v>51.207164759999998</v>
      </c>
      <c r="E80">
        <v>4.3970718399999997</v>
      </c>
      <c r="F80">
        <v>51.207317349999997</v>
      </c>
      <c r="G80">
        <v>4.3973197900000001</v>
      </c>
      <c r="H80">
        <v>51.207241054999997</v>
      </c>
      <c r="I80">
        <v>4.3971958149999999</v>
      </c>
      <c r="J80">
        <v>7.5578981301993559E-2</v>
      </c>
    </row>
    <row r="81" spans="1:10" x14ac:dyDescent="0.3">
      <c r="A81">
        <v>110</v>
      </c>
      <c r="B81" t="s">
        <v>50</v>
      </c>
      <c r="C81" t="s">
        <v>52</v>
      </c>
      <c r="F81">
        <v>51.207298280000003</v>
      </c>
      <c r="G81">
        <v>4.3972353899999996</v>
      </c>
      <c r="H81">
        <v>51.207298280000003</v>
      </c>
      <c r="I81">
        <v>4.3972353899999996</v>
      </c>
      <c r="J81">
        <v>7.5543334578711666E-2</v>
      </c>
    </row>
    <row r="82" spans="1:10" x14ac:dyDescent="0.3">
      <c r="A82">
        <v>127</v>
      </c>
      <c r="B82" t="s">
        <v>52</v>
      </c>
      <c r="C82" t="s">
        <v>54</v>
      </c>
      <c r="D82">
        <v>51.207298280000003</v>
      </c>
      <c r="E82">
        <v>4.3972353899999996</v>
      </c>
      <c r="H82">
        <v>51.207298280000003</v>
      </c>
      <c r="I82">
        <v>4.3972353899999996</v>
      </c>
      <c r="J82">
        <v>7.5543334578711666E-2</v>
      </c>
    </row>
    <row r="83" spans="1:10" x14ac:dyDescent="0.3">
      <c r="A83">
        <v>129</v>
      </c>
      <c r="B83" t="s">
        <v>52</v>
      </c>
      <c r="C83" t="s">
        <v>56</v>
      </c>
      <c r="D83">
        <v>51.207298280000003</v>
      </c>
      <c r="E83">
        <v>4.3972353899999996</v>
      </c>
      <c r="H83">
        <v>51.207298280000003</v>
      </c>
      <c r="I83">
        <v>4.3972353899999996</v>
      </c>
      <c r="J83">
        <v>7.5543334578711666E-2</v>
      </c>
    </row>
    <row r="84" spans="1:10" x14ac:dyDescent="0.3">
      <c r="A84">
        <v>131</v>
      </c>
      <c r="B84" t="s">
        <v>52</v>
      </c>
      <c r="C84" t="s">
        <v>58</v>
      </c>
      <c r="D84">
        <v>51.207298280000003</v>
      </c>
      <c r="E84">
        <v>4.3972353899999996</v>
      </c>
      <c r="H84">
        <v>51.207298280000003</v>
      </c>
      <c r="I84">
        <v>4.3972353899999996</v>
      </c>
      <c r="J84">
        <v>7.5543334578711666E-2</v>
      </c>
    </row>
    <row r="85" spans="1:10" x14ac:dyDescent="0.3">
      <c r="A85">
        <v>37</v>
      </c>
      <c r="B85" t="s">
        <v>44</v>
      </c>
      <c r="C85" t="s">
        <v>48</v>
      </c>
      <c r="D85">
        <v>51.207328799999999</v>
      </c>
      <c r="E85">
        <v>4.3972439799999998</v>
      </c>
      <c r="F85">
        <v>51.207199099999997</v>
      </c>
      <c r="G85">
        <v>4.3971896199999998</v>
      </c>
      <c r="H85">
        <v>51.207263949999998</v>
      </c>
      <c r="I85">
        <v>4.3972167999999998</v>
      </c>
      <c r="J85">
        <v>7.5157125893856702E-2</v>
      </c>
    </row>
    <row r="86" spans="1:10" x14ac:dyDescent="0.3">
      <c r="A86">
        <v>23</v>
      </c>
      <c r="B86" t="s">
        <v>43</v>
      </c>
      <c r="C86" t="s">
        <v>49</v>
      </c>
      <c r="D86">
        <v>51.207229609999999</v>
      </c>
      <c r="E86">
        <v>4.3970484699999997</v>
      </c>
      <c r="F86">
        <v>51.20727539</v>
      </c>
      <c r="G86">
        <v>4.3973717700000003</v>
      </c>
      <c r="H86">
        <v>51.207252500000003</v>
      </c>
      <c r="I86">
        <v>4.3972101200000004</v>
      </c>
      <c r="J86">
        <v>7.5107075348080726E-2</v>
      </c>
    </row>
    <row r="87" spans="1:10" x14ac:dyDescent="0.3">
      <c r="A87">
        <v>91</v>
      </c>
      <c r="B87" t="s">
        <v>48</v>
      </c>
      <c r="C87" t="s">
        <v>52</v>
      </c>
      <c r="D87">
        <v>51.207199099999997</v>
      </c>
      <c r="E87">
        <v>4.3971896199999998</v>
      </c>
      <c r="F87">
        <v>51.207298280000003</v>
      </c>
      <c r="G87">
        <v>4.3972353899999996</v>
      </c>
      <c r="H87">
        <v>51.20724869</v>
      </c>
      <c r="I87">
        <v>4.3972125049999997</v>
      </c>
      <c r="J87">
        <v>7.4796927853212389E-2</v>
      </c>
    </row>
    <row r="88" spans="1:10" x14ac:dyDescent="0.3">
      <c r="A88">
        <v>29</v>
      </c>
      <c r="B88" t="s">
        <v>43</v>
      </c>
      <c r="C88" t="s">
        <v>55</v>
      </c>
      <c r="D88">
        <v>51.207229609999999</v>
      </c>
      <c r="E88">
        <v>4.3970484699999997</v>
      </c>
      <c r="F88">
        <v>51.207256319999999</v>
      </c>
      <c r="G88">
        <v>4.3973717700000003</v>
      </c>
      <c r="H88">
        <v>51.207242964999999</v>
      </c>
      <c r="I88">
        <v>4.3972101200000004</v>
      </c>
      <c r="J88">
        <v>7.4721944100120744E-2</v>
      </c>
    </row>
    <row r="89" spans="1:10" x14ac:dyDescent="0.3">
      <c r="A89">
        <v>89</v>
      </c>
      <c r="B89" t="s">
        <v>48</v>
      </c>
      <c r="C89" t="s">
        <v>50</v>
      </c>
      <c r="D89">
        <v>51.207199099999997</v>
      </c>
      <c r="E89">
        <v>4.3971896199999998</v>
      </c>
      <c r="H89">
        <v>51.207199099999997</v>
      </c>
      <c r="I89">
        <v>4.3971896199999998</v>
      </c>
      <c r="J89">
        <v>7.4486650775022437E-2</v>
      </c>
    </row>
    <row r="90" spans="1:10" x14ac:dyDescent="0.3">
      <c r="A90">
        <v>93</v>
      </c>
      <c r="B90" t="s">
        <v>48</v>
      </c>
      <c r="C90" t="s">
        <v>54</v>
      </c>
      <c r="D90">
        <v>51.207199099999997</v>
      </c>
      <c r="E90">
        <v>4.3971896199999998</v>
      </c>
      <c r="H90">
        <v>51.207199099999997</v>
      </c>
      <c r="I90">
        <v>4.3971896199999998</v>
      </c>
      <c r="J90">
        <v>7.4486650775022437E-2</v>
      </c>
    </row>
    <row r="91" spans="1:10" x14ac:dyDescent="0.3">
      <c r="A91">
        <v>95</v>
      </c>
      <c r="B91" t="s">
        <v>48</v>
      </c>
      <c r="C91" t="s">
        <v>56</v>
      </c>
      <c r="D91">
        <v>51.207199099999997</v>
      </c>
      <c r="E91">
        <v>4.3971896199999998</v>
      </c>
      <c r="H91">
        <v>51.207199099999997</v>
      </c>
      <c r="I91">
        <v>4.3971896199999998</v>
      </c>
      <c r="J91">
        <v>7.4486650775022437E-2</v>
      </c>
    </row>
    <row r="92" spans="1:10" x14ac:dyDescent="0.3">
      <c r="A92">
        <v>97</v>
      </c>
      <c r="B92" t="s">
        <v>48</v>
      </c>
      <c r="C92" t="s">
        <v>58</v>
      </c>
      <c r="D92">
        <v>51.207199099999997</v>
      </c>
      <c r="E92">
        <v>4.3971896199999998</v>
      </c>
      <c r="H92">
        <v>51.207199099999997</v>
      </c>
      <c r="I92">
        <v>4.3971896199999998</v>
      </c>
      <c r="J92">
        <v>7.4486650775022437E-2</v>
      </c>
    </row>
    <row r="93" spans="1:10" x14ac:dyDescent="0.3">
      <c r="A93">
        <v>35</v>
      </c>
      <c r="B93" t="s">
        <v>44</v>
      </c>
      <c r="C93" t="s">
        <v>46</v>
      </c>
      <c r="D93">
        <v>51.207328799999999</v>
      </c>
      <c r="E93">
        <v>4.3972439799999998</v>
      </c>
      <c r="F93">
        <v>51.207317349999997</v>
      </c>
      <c r="G93">
        <v>4.3973197900000001</v>
      </c>
      <c r="H93">
        <v>51.207323074999998</v>
      </c>
      <c r="I93">
        <v>4.3972818849999999</v>
      </c>
      <c r="J93">
        <v>7.3926989539022173E-2</v>
      </c>
    </row>
    <row r="94" spans="1:10" x14ac:dyDescent="0.3">
      <c r="A94">
        <v>48</v>
      </c>
      <c r="B94" t="s">
        <v>44</v>
      </c>
      <c r="C94" t="s">
        <v>59</v>
      </c>
      <c r="D94">
        <v>51.207328799999999</v>
      </c>
      <c r="E94">
        <v>4.3972439799999998</v>
      </c>
      <c r="F94">
        <v>51.207317349999997</v>
      </c>
      <c r="G94">
        <v>4.3973197900000001</v>
      </c>
      <c r="H94">
        <v>51.207323074999998</v>
      </c>
      <c r="I94">
        <v>4.3972818849999999</v>
      </c>
      <c r="J94">
        <v>7.3926989539022173E-2</v>
      </c>
    </row>
    <row r="95" spans="1:10" x14ac:dyDescent="0.3">
      <c r="A95">
        <v>68</v>
      </c>
      <c r="B95" t="s">
        <v>46</v>
      </c>
      <c r="C95" t="s">
        <v>52</v>
      </c>
      <c r="D95">
        <v>51.207317349999997</v>
      </c>
      <c r="E95">
        <v>4.3973197900000001</v>
      </c>
      <c r="F95">
        <v>51.207298280000003</v>
      </c>
      <c r="G95">
        <v>4.3972353899999996</v>
      </c>
      <c r="H95">
        <v>51.207307815</v>
      </c>
      <c r="I95">
        <v>4.3972775899999998</v>
      </c>
      <c r="J95">
        <v>7.3390474511760548E-2</v>
      </c>
    </row>
    <row r="96" spans="1:10" x14ac:dyDescent="0.3">
      <c r="A96">
        <v>132</v>
      </c>
      <c r="B96" t="s">
        <v>52</v>
      </c>
      <c r="C96" t="s">
        <v>59</v>
      </c>
      <c r="D96">
        <v>51.207298280000003</v>
      </c>
      <c r="E96">
        <v>4.3972353899999996</v>
      </c>
      <c r="F96">
        <v>51.207317349999997</v>
      </c>
      <c r="G96">
        <v>4.3973197900000001</v>
      </c>
      <c r="H96">
        <v>51.207307815</v>
      </c>
      <c r="I96">
        <v>4.3972775899999998</v>
      </c>
      <c r="J96">
        <v>7.3390474511760548E-2</v>
      </c>
    </row>
    <row r="97" spans="1:10" x14ac:dyDescent="0.3">
      <c r="A97">
        <v>100</v>
      </c>
      <c r="B97" t="s">
        <v>49</v>
      </c>
      <c r="C97" t="s">
        <v>51</v>
      </c>
      <c r="D97">
        <v>51.20727539</v>
      </c>
      <c r="E97">
        <v>4.3973717700000003</v>
      </c>
      <c r="F97">
        <v>51.207164759999998</v>
      </c>
      <c r="G97">
        <v>4.3970718399999997</v>
      </c>
      <c r="H97">
        <v>51.207220075000002</v>
      </c>
      <c r="I97">
        <v>4.397221805</v>
      </c>
      <c r="J97">
        <v>7.3082501862080651E-2</v>
      </c>
    </row>
    <row r="98" spans="1:10" x14ac:dyDescent="0.3">
      <c r="A98">
        <v>121</v>
      </c>
      <c r="B98" t="s">
        <v>51</v>
      </c>
      <c r="C98" t="s">
        <v>55</v>
      </c>
      <c r="D98">
        <v>51.207164759999998</v>
      </c>
      <c r="E98">
        <v>4.3970718399999997</v>
      </c>
      <c r="F98">
        <v>51.207256319999999</v>
      </c>
      <c r="G98">
        <v>4.3973717700000003</v>
      </c>
      <c r="H98">
        <v>51.207210539999998</v>
      </c>
      <c r="I98">
        <v>4.397221805</v>
      </c>
      <c r="J98">
        <v>7.2739216554905117E-2</v>
      </c>
    </row>
    <row r="99" spans="1:10" x14ac:dyDescent="0.3">
      <c r="A99">
        <v>64</v>
      </c>
      <c r="B99" t="s">
        <v>46</v>
      </c>
      <c r="C99" t="s">
        <v>48</v>
      </c>
      <c r="D99">
        <v>51.207317349999997</v>
      </c>
      <c r="E99">
        <v>4.3973197900000001</v>
      </c>
      <c r="F99">
        <v>51.207199099999997</v>
      </c>
      <c r="G99">
        <v>4.3971896199999998</v>
      </c>
      <c r="H99">
        <v>51.207258224999997</v>
      </c>
      <c r="I99">
        <v>4.3972547049999999</v>
      </c>
      <c r="J99">
        <v>7.2476753635504682E-2</v>
      </c>
    </row>
    <row r="100" spans="1:10" x14ac:dyDescent="0.3">
      <c r="A100">
        <v>98</v>
      </c>
      <c r="B100" t="s">
        <v>48</v>
      </c>
      <c r="C100" t="s">
        <v>59</v>
      </c>
      <c r="D100">
        <v>51.207199099999997</v>
      </c>
      <c r="E100">
        <v>4.3971896199999998</v>
      </c>
      <c r="F100">
        <v>51.207317349999997</v>
      </c>
      <c r="G100">
        <v>4.3973197900000001</v>
      </c>
      <c r="H100">
        <v>51.207258224999997</v>
      </c>
      <c r="I100">
        <v>4.3972547049999999</v>
      </c>
      <c r="J100">
        <v>7.2476753635504682E-2</v>
      </c>
    </row>
    <row r="101" spans="1:10" x14ac:dyDescent="0.3">
      <c r="A101">
        <v>66</v>
      </c>
      <c r="B101" t="s">
        <v>46</v>
      </c>
      <c r="C101" t="s">
        <v>50</v>
      </c>
      <c r="D101">
        <v>51.207317349999997</v>
      </c>
      <c r="E101">
        <v>4.3973197900000001</v>
      </c>
      <c r="H101">
        <v>51.207317349999997</v>
      </c>
      <c r="I101">
        <v>4.3973197900000001</v>
      </c>
      <c r="J101">
        <v>7.1309618935407909E-2</v>
      </c>
    </row>
    <row r="102" spans="1:10" x14ac:dyDescent="0.3">
      <c r="A102">
        <v>70</v>
      </c>
      <c r="B102" t="s">
        <v>46</v>
      </c>
      <c r="C102" t="s">
        <v>54</v>
      </c>
      <c r="D102">
        <v>51.207317349999997</v>
      </c>
      <c r="E102">
        <v>4.3973197900000001</v>
      </c>
      <c r="H102">
        <v>51.207317349999997</v>
      </c>
      <c r="I102">
        <v>4.3973197900000001</v>
      </c>
      <c r="J102">
        <v>7.1309618935407909E-2</v>
      </c>
    </row>
    <row r="103" spans="1:10" x14ac:dyDescent="0.3">
      <c r="A103">
        <v>72</v>
      </c>
      <c r="B103" t="s">
        <v>46</v>
      </c>
      <c r="C103" t="s">
        <v>56</v>
      </c>
      <c r="D103">
        <v>51.207317349999997</v>
      </c>
      <c r="E103">
        <v>4.3973197900000001</v>
      </c>
      <c r="H103">
        <v>51.207317349999997</v>
      </c>
      <c r="I103">
        <v>4.3973197900000001</v>
      </c>
      <c r="J103">
        <v>7.1309618935407909E-2</v>
      </c>
    </row>
    <row r="104" spans="1:10" x14ac:dyDescent="0.3">
      <c r="A104">
        <v>74</v>
      </c>
      <c r="B104" t="s">
        <v>46</v>
      </c>
      <c r="C104" t="s">
        <v>58</v>
      </c>
      <c r="D104">
        <v>51.207317349999997</v>
      </c>
      <c r="E104">
        <v>4.3973197900000001</v>
      </c>
      <c r="H104">
        <v>51.207317349999997</v>
      </c>
      <c r="I104">
        <v>4.3973197900000001</v>
      </c>
      <c r="J104">
        <v>7.1309618935407909E-2</v>
      </c>
    </row>
    <row r="105" spans="1:10" x14ac:dyDescent="0.3">
      <c r="A105">
        <v>75</v>
      </c>
      <c r="B105" t="s">
        <v>46</v>
      </c>
      <c r="C105" t="s">
        <v>59</v>
      </c>
      <c r="D105">
        <v>51.207317349999997</v>
      </c>
      <c r="E105">
        <v>4.3973197900000001</v>
      </c>
      <c r="F105">
        <v>51.207317349999997</v>
      </c>
      <c r="G105">
        <v>4.3973197900000001</v>
      </c>
      <c r="H105">
        <v>51.207317349999997</v>
      </c>
      <c r="I105">
        <v>4.3973197900000001</v>
      </c>
      <c r="J105">
        <v>7.1309618935407909E-2</v>
      </c>
    </row>
    <row r="106" spans="1:10" x14ac:dyDescent="0.3">
      <c r="A106">
        <v>117</v>
      </c>
      <c r="B106" t="s">
        <v>50</v>
      </c>
      <c r="C106" t="s">
        <v>59</v>
      </c>
      <c r="F106">
        <v>51.207317349999997</v>
      </c>
      <c r="G106">
        <v>4.3973197900000001</v>
      </c>
      <c r="H106">
        <v>51.207317349999997</v>
      </c>
      <c r="I106">
        <v>4.3973197900000001</v>
      </c>
      <c r="J106">
        <v>7.1309618935407909E-2</v>
      </c>
    </row>
    <row r="107" spans="1:10" x14ac:dyDescent="0.3">
      <c r="A107">
        <v>143</v>
      </c>
      <c r="B107" t="s">
        <v>54</v>
      </c>
      <c r="C107" t="s">
        <v>59</v>
      </c>
      <c r="F107">
        <v>51.207317349999997</v>
      </c>
      <c r="G107">
        <v>4.3973197900000001</v>
      </c>
      <c r="H107">
        <v>51.207317349999997</v>
      </c>
      <c r="I107">
        <v>4.3973197900000001</v>
      </c>
      <c r="J107">
        <v>7.1309618935407909E-2</v>
      </c>
    </row>
    <row r="108" spans="1:10" x14ac:dyDescent="0.3">
      <c r="A108">
        <v>150</v>
      </c>
      <c r="B108" t="s">
        <v>56</v>
      </c>
      <c r="C108" t="s">
        <v>59</v>
      </c>
      <c r="F108">
        <v>51.207317349999997</v>
      </c>
      <c r="G108">
        <v>4.3973197900000001</v>
      </c>
      <c r="H108">
        <v>51.207317349999997</v>
      </c>
      <c r="I108">
        <v>4.3973197900000001</v>
      </c>
      <c r="J108">
        <v>7.1309618935407909E-2</v>
      </c>
    </row>
    <row r="109" spans="1:10" x14ac:dyDescent="0.3">
      <c r="A109">
        <v>153</v>
      </c>
      <c r="B109" t="s">
        <v>58</v>
      </c>
      <c r="C109" t="s">
        <v>59</v>
      </c>
      <c r="F109">
        <v>51.207317349999997</v>
      </c>
      <c r="G109">
        <v>4.3973197900000001</v>
      </c>
      <c r="H109">
        <v>51.207317349999997</v>
      </c>
      <c r="I109">
        <v>4.3973197900000001</v>
      </c>
      <c r="J109">
        <v>7.1309618935407909E-2</v>
      </c>
    </row>
    <row r="110" spans="1:10" x14ac:dyDescent="0.3">
      <c r="A110">
        <v>38</v>
      </c>
      <c r="B110" t="s">
        <v>44</v>
      </c>
      <c r="C110" t="s">
        <v>49</v>
      </c>
      <c r="D110">
        <v>51.207328799999999</v>
      </c>
      <c r="E110">
        <v>4.3972439799999998</v>
      </c>
      <c r="F110">
        <v>51.20727539</v>
      </c>
      <c r="G110">
        <v>4.3973717700000003</v>
      </c>
      <c r="H110">
        <v>51.207302095000003</v>
      </c>
      <c r="I110">
        <v>4.3973078750000001</v>
      </c>
      <c r="J110">
        <v>7.12266065782894E-2</v>
      </c>
    </row>
    <row r="111" spans="1:10" x14ac:dyDescent="0.3">
      <c r="A111">
        <v>44</v>
      </c>
      <c r="B111" t="s">
        <v>44</v>
      </c>
      <c r="C111" t="s">
        <v>55</v>
      </c>
      <c r="D111">
        <v>51.207328799999999</v>
      </c>
      <c r="E111">
        <v>4.3972439799999998</v>
      </c>
      <c r="F111">
        <v>51.207256319999999</v>
      </c>
      <c r="G111">
        <v>4.3973717700000003</v>
      </c>
      <c r="H111">
        <v>51.207292559999999</v>
      </c>
      <c r="I111">
        <v>4.3973078750000001</v>
      </c>
      <c r="J111">
        <v>7.0737766312343964E-2</v>
      </c>
    </row>
    <row r="112" spans="1:10" x14ac:dyDescent="0.3">
      <c r="A112">
        <v>101</v>
      </c>
      <c r="B112" t="s">
        <v>49</v>
      </c>
      <c r="C112" t="s">
        <v>52</v>
      </c>
      <c r="D112">
        <v>51.20727539</v>
      </c>
      <c r="E112">
        <v>4.3973717700000003</v>
      </c>
      <c r="F112">
        <v>51.207298280000003</v>
      </c>
      <c r="G112">
        <v>4.3972353899999996</v>
      </c>
      <c r="H112">
        <v>51.207286834999998</v>
      </c>
      <c r="I112">
        <v>4.39730358</v>
      </c>
      <c r="J112">
        <v>7.0717924887514563E-2</v>
      </c>
    </row>
    <row r="113" spans="1:10" x14ac:dyDescent="0.3">
      <c r="A113">
        <v>128</v>
      </c>
      <c r="B113" t="s">
        <v>52</v>
      </c>
      <c r="C113" t="s">
        <v>55</v>
      </c>
      <c r="D113">
        <v>51.207298280000003</v>
      </c>
      <c r="E113">
        <v>4.3972353899999996</v>
      </c>
      <c r="F113">
        <v>51.207256319999999</v>
      </c>
      <c r="G113">
        <v>4.3973717700000003</v>
      </c>
      <c r="H113">
        <v>51.207277300000001</v>
      </c>
      <c r="I113">
        <v>4.39730358</v>
      </c>
      <c r="J113">
        <v>7.0251157446082083E-2</v>
      </c>
    </row>
    <row r="114" spans="1:10" x14ac:dyDescent="0.3">
      <c r="A114">
        <v>88</v>
      </c>
      <c r="B114" t="s">
        <v>48</v>
      </c>
      <c r="C114" t="s">
        <v>49</v>
      </c>
      <c r="D114">
        <v>51.207199099999997</v>
      </c>
      <c r="E114">
        <v>4.3971896199999998</v>
      </c>
      <c r="F114">
        <v>51.20727539</v>
      </c>
      <c r="G114">
        <v>4.3973717700000003</v>
      </c>
      <c r="H114">
        <v>51.207237245000002</v>
      </c>
      <c r="I114">
        <v>4.3972806950000001</v>
      </c>
      <c r="J114">
        <v>6.9912068568556127E-2</v>
      </c>
    </row>
    <row r="115" spans="1:10" x14ac:dyDescent="0.3">
      <c r="A115">
        <v>94</v>
      </c>
      <c r="B115" t="s">
        <v>48</v>
      </c>
      <c r="C115" t="s">
        <v>55</v>
      </c>
      <c r="D115">
        <v>51.207199099999997</v>
      </c>
      <c r="E115">
        <v>4.3971896199999998</v>
      </c>
      <c r="F115">
        <v>51.207256319999999</v>
      </c>
      <c r="G115">
        <v>4.3973717700000003</v>
      </c>
      <c r="H115">
        <v>51.207227709999998</v>
      </c>
      <c r="I115">
        <v>4.3972806950000001</v>
      </c>
      <c r="J115">
        <v>6.9524026741068182E-2</v>
      </c>
    </row>
    <row r="116" spans="1:10" x14ac:dyDescent="0.3">
      <c r="A116">
        <v>15</v>
      </c>
      <c r="B116" t="s">
        <v>41</v>
      </c>
      <c r="C116" t="s">
        <v>57</v>
      </c>
      <c r="D116">
        <v>51.207328799999999</v>
      </c>
      <c r="E116">
        <v>4.3976435699999996</v>
      </c>
      <c r="F116">
        <v>51.207233430000002</v>
      </c>
      <c r="G116">
        <v>4.397017</v>
      </c>
      <c r="H116">
        <v>51.207281115000001</v>
      </c>
      <c r="I116">
        <v>4.3973302849999998</v>
      </c>
      <c r="J116">
        <v>6.8769730746719396E-2</v>
      </c>
    </row>
    <row r="117" spans="1:10" x14ac:dyDescent="0.3">
      <c r="A117">
        <v>65</v>
      </c>
      <c r="B117" t="s">
        <v>46</v>
      </c>
      <c r="C117" t="s">
        <v>49</v>
      </c>
      <c r="D117">
        <v>51.207317349999997</v>
      </c>
      <c r="E117">
        <v>4.3973197900000001</v>
      </c>
      <c r="F117">
        <v>51.20727539</v>
      </c>
      <c r="G117">
        <v>4.3973717700000003</v>
      </c>
      <c r="H117">
        <v>51.207296369999987</v>
      </c>
      <c r="I117">
        <v>4.3973457800000002</v>
      </c>
      <c r="J117">
        <v>6.8597547739825362E-2</v>
      </c>
    </row>
    <row r="118" spans="1:10" x14ac:dyDescent="0.3">
      <c r="A118">
        <v>108</v>
      </c>
      <c r="B118" t="s">
        <v>49</v>
      </c>
      <c r="C118" t="s">
        <v>59</v>
      </c>
      <c r="D118">
        <v>51.20727539</v>
      </c>
      <c r="E118">
        <v>4.3973717700000003</v>
      </c>
      <c r="F118">
        <v>51.207317349999997</v>
      </c>
      <c r="G118">
        <v>4.3973197900000001</v>
      </c>
      <c r="H118">
        <v>51.207296369999987</v>
      </c>
      <c r="I118">
        <v>4.3973457800000002</v>
      </c>
      <c r="J118">
        <v>6.8597547739825362E-2</v>
      </c>
    </row>
    <row r="119" spans="1:10" x14ac:dyDescent="0.3">
      <c r="A119">
        <v>136</v>
      </c>
      <c r="B119" t="s">
        <v>53</v>
      </c>
      <c r="C119" t="s">
        <v>57</v>
      </c>
      <c r="D119">
        <v>51.207489010000003</v>
      </c>
      <c r="E119">
        <v>4.3978128400000003</v>
      </c>
      <c r="F119">
        <v>51.207233430000002</v>
      </c>
      <c r="G119">
        <v>4.397017</v>
      </c>
      <c r="H119">
        <v>51.207361220000003</v>
      </c>
      <c r="I119">
        <v>4.3974149200000001</v>
      </c>
      <c r="J119">
        <v>6.8337171720167608E-2</v>
      </c>
    </row>
    <row r="120" spans="1:10" x14ac:dyDescent="0.3">
      <c r="A120">
        <v>71</v>
      </c>
      <c r="B120" t="s">
        <v>46</v>
      </c>
      <c r="C120" t="s">
        <v>55</v>
      </c>
      <c r="D120">
        <v>51.207317349999997</v>
      </c>
      <c r="E120">
        <v>4.3973197900000001</v>
      </c>
      <c r="F120">
        <v>51.207256319999999</v>
      </c>
      <c r="G120">
        <v>4.3973717700000003</v>
      </c>
      <c r="H120">
        <v>51.207286834999998</v>
      </c>
      <c r="I120">
        <v>4.3973457800000002</v>
      </c>
      <c r="J120">
        <v>6.809974647309297E-2</v>
      </c>
    </row>
    <row r="121" spans="1:10" x14ac:dyDescent="0.3">
      <c r="A121">
        <v>147</v>
      </c>
      <c r="B121" t="s">
        <v>55</v>
      </c>
      <c r="C121" t="s">
        <v>59</v>
      </c>
      <c r="D121">
        <v>51.207256319999999</v>
      </c>
      <c r="E121">
        <v>4.3973717700000003</v>
      </c>
      <c r="F121">
        <v>51.207317349999997</v>
      </c>
      <c r="G121">
        <v>4.3973197900000001</v>
      </c>
      <c r="H121">
        <v>51.207286834999998</v>
      </c>
      <c r="I121">
        <v>4.3973457800000002</v>
      </c>
      <c r="J121">
        <v>6.809974647309297E-2</v>
      </c>
    </row>
    <row r="122" spans="1:10" x14ac:dyDescent="0.3">
      <c r="A122">
        <v>1</v>
      </c>
      <c r="B122" t="s">
        <v>41</v>
      </c>
      <c r="C122" t="s">
        <v>43</v>
      </c>
      <c r="D122">
        <v>51.207328799999999</v>
      </c>
      <c r="E122">
        <v>4.3976435699999996</v>
      </c>
      <c r="F122">
        <v>51.207229609999999</v>
      </c>
      <c r="G122">
        <v>4.3970484699999997</v>
      </c>
      <c r="H122">
        <v>51.207279204999999</v>
      </c>
      <c r="I122">
        <v>4.3973460199999996</v>
      </c>
      <c r="J122">
        <v>6.7695823275745415E-2</v>
      </c>
    </row>
    <row r="123" spans="1:10" x14ac:dyDescent="0.3">
      <c r="A123">
        <v>60</v>
      </c>
      <c r="B123" t="s">
        <v>45</v>
      </c>
      <c r="C123" t="s">
        <v>57</v>
      </c>
      <c r="D123">
        <v>51.207324980000003</v>
      </c>
      <c r="E123">
        <v>4.3976831399999998</v>
      </c>
      <c r="F123">
        <v>51.207233430000002</v>
      </c>
      <c r="G123">
        <v>4.397017</v>
      </c>
      <c r="H123">
        <v>51.207279205000013</v>
      </c>
      <c r="I123">
        <v>4.3973500699999999</v>
      </c>
      <c r="J123">
        <v>6.7444511697625345E-2</v>
      </c>
    </row>
    <row r="124" spans="1:10" x14ac:dyDescent="0.3">
      <c r="A124">
        <v>27</v>
      </c>
      <c r="B124" t="s">
        <v>43</v>
      </c>
      <c r="C124" t="s">
        <v>53</v>
      </c>
      <c r="D124">
        <v>51.207229609999999</v>
      </c>
      <c r="E124">
        <v>4.3970484699999997</v>
      </c>
      <c r="F124">
        <v>51.207489010000003</v>
      </c>
      <c r="G124">
        <v>4.3978128400000003</v>
      </c>
      <c r="H124">
        <v>51.207359310000001</v>
      </c>
      <c r="I124">
        <v>4.397430655</v>
      </c>
      <c r="J124">
        <v>6.7324293282819289E-2</v>
      </c>
    </row>
    <row r="125" spans="1:10" x14ac:dyDescent="0.3">
      <c r="A125">
        <v>19</v>
      </c>
      <c r="B125" t="s">
        <v>43</v>
      </c>
      <c r="C125" t="s">
        <v>45</v>
      </c>
      <c r="D125">
        <v>51.207229609999999</v>
      </c>
      <c r="E125">
        <v>4.3970484699999997</v>
      </c>
      <c r="F125">
        <v>51.207324980000003</v>
      </c>
      <c r="G125">
        <v>4.3976831399999998</v>
      </c>
      <c r="H125">
        <v>51.207277294999997</v>
      </c>
      <c r="I125">
        <v>4.3973658049999997</v>
      </c>
      <c r="J125">
        <v>6.6372605039778876E-2</v>
      </c>
    </row>
    <row r="126" spans="1:10" x14ac:dyDescent="0.3">
      <c r="A126">
        <v>99</v>
      </c>
      <c r="B126" t="s">
        <v>49</v>
      </c>
      <c r="C126" t="s">
        <v>50</v>
      </c>
      <c r="D126">
        <v>51.20727539</v>
      </c>
      <c r="E126">
        <v>4.3973717700000003</v>
      </c>
      <c r="H126">
        <v>51.20727539</v>
      </c>
      <c r="I126">
        <v>4.3973717700000003</v>
      </c>
      <c r="J126">
        <v>6.5906191629628366E-2</v>
      </c>
    </row>
    <row r="127" spans="1:10" x14ac:dyDescent="0.3">
      <c r="A127">
        <v>103</v>
      </c>
      <c r="B127" t="s">
        <v>49</v>
      </c>
      <c r="C127" t="s">
        <v>54</v>
      </c>
      <c r="D127">
        <v>51.20727539</v>
      </c>
      <c r="E127">
        <v>4.3973717700000003</v>
      </c>
      <c r="H127">
        <v>51.20727539</v>
      </c>
      <c r="I127">
        <v>4.3973717700000003</v>
      </c>
      <c r="J127">
        <v>6.5906191629628366E-2</v>
      </c>
    </row>
    <row r="128" spans="1:10" x14ac:dyDescent="0.3">
      <c r="A128">
        <v>105</v>
      </c>
      <c r="B128" t="s">
        <v>49</v>
      </c>
      <c r="C128" t="s">
        <v>56</v>
      </c>
      <c r="D128">
        <v>51.20727539</v>
      </c>
      <c r="E128">
        <v>4.3973717700000003</v>
      </c>
      <c r="H128">
        <v>51.20727539</v>
      </c>
      <c r="I128">
        <v>4.3973717700000003</v>
      </c>
      <c r="J128">
        <v>6.5906191629628366E-2</v>
      </c>
    </row>
    <row r="129" spans="1:10" x14ac:dyDescent="0.3">
      <c r="A129">
        <v>107</v>
      </c>
      <c r="B129" t="s">
        <v>49</v>
      </c>
      <c r="C129" t="s">
        <v>58</v>
      </c>
      <c r="D129">
        <v>51.20727539</v>
      </c>
      <c r="E129">
        <v>4.3973717700000003</v>
      </c>
      <c r="H129">
        <v>51.20727539</v>
      </c>
      <c r="I129">
        <v>4.3973717700000003</v>
      </c>
      <c r="J129">
        <v>6.5906191629628366E-2</v>
      </c>
    </row>
    <row r="130" spans="1:10" x14ac:dyDescent="0.3">
      <c r="A130">
        <v>42</v>
      </c>
      <c r="B130" t="s">
        <v>44</v>
      </c>
      <c r="C130" t="s">
        <v>53</v>
      </c>
      <c r="D130">
        <v>51.207328799999999</v>
      </c>
      <c r="E130">
        <v>4.3972439799999998</v>
      </c>
      <c r="F130">
        <v>51.207489010000003</v>
      </c>
      <c r="G130">
        <v>4.3978128400000003</v>
      </c>
      <c r="H130">
        <v>51.207408905000001</v>
      </c>
      <c r="I130">
        <v>4.3975284099999996</v>
      </c>
      <c r="J130">
        <v>6.561223509964198E-2</v>
      </c>
    </row>
    <row r="131" spans="1:10" x14ac:dyDescent="0.3">
      <c r="A131">
        <v>104</v>
      </c>
      <c r="B131" t="s">
        <v>49</v>
      </c>
      <c r="C131" t="s">
        <v>55</v>
      </c>
      <c r="D131">
        <v>51.20727539</v>
      </c>
      <c r="E131">
        <v>4.3973717700000003</v>
      </c>
      <c r="F131">
        <v>51.207256319999999</v>
      </c>
      <c r="G131">
        <v>4.3973717700000003</v>
      </c>
      <c r="H131">
        <v>51.207265855000003</v>
      </c>
      <c r="I131">
        <v>4.3973717700000003</v>
      </c>
      <c r="J131">
        <v>6.5425719595160664E-2</v>
      </c>
    </row>
    <row r="132" spans="1:10" x14ac:dyDescent="0.3">
      <c r="A132">
        <v>9</v>
      </c>
      <c r="B132" t="s">
        <v>41</v>
      </c>
      <c r="C132" t="s">
        <v>51</v>
      </c>
      <c r="D132">
        <v>51.207328799999999</v>
      </c>
      <c r="E132">
        <v>4.3976435699999996</v>
      </c>
      <c r="F132">
        <v>51.207164759999998</v>
      </c>
      <c r="G132">
        <v>4.3970718399999997</v>
      </c>
      <c r="H132">
        <v>51.207246779999998</v>
      </c>
      <c r="I132">
        <v>4.3973577049999992</v>
      </c>
      <c r="J132">
        <v>6.5396511328737347E-2</v>
      </c>
    </row>
    <row r="133" spans="1:10" x14ac:dyDescent="0.3">
      <c r="A133">
        <v>113</v>
      </c>
      <c r="B133" t="s">
        <v>50</v>
      </c>
      <c r="C133" t="s">
        <v>55</v>
      </c>
      <c r="F133">
        <v>51.207256319999999</v>
      </c>
      <c r="G133">
        <v>4.3973717700000003</v>
      </c>
      <c r="H133">
        <v>51.207256319999999</v>
      </c>
      <c r="I133">
        <v>4.3973717700000003</v>
      </c>
      <c r="J133">
        <v>6.4959000199942663E-2</v>
      </c>
    </row>
    <row r="134" spans="1:10" x14ac:dyDescent="0.3">
      <c r="A134">
        <v>139</v>
      </c>
      <c r="B134" t="s">
        <v>54</v>
      </c>
      <c r="C134" t="s">
        <v>55</v>
      </c>
      <c r="F134">
        <v>51.207256319999999</v>
      </c>
      <c r="G134">
        <v>4.3973717700000003</v>
      </c>
      <c r="H134">
        <v>51.207256319999999</v>
      </c>
      <c r="I134">
        <v>4.3973717700000003</v>
      </c>
      <c r="J134">
        <v>6.4959000199942663E-2</v>
      </c>
    </row>
    <row r="135" spans="1:10" x14ac:dyDescent="0.3">
      <c r="A135">
        <v>144</v>
      </c>
      <c r="B135" t="s">
        <v>55</v>
      </c>
      <c r="C135" t="s">
        <v>56</v>
      </c>
      <c r="D135">
        <v>51.207256319999999</v>
      </c>
      <c r="E135">
        <v>4.3973717700000003</v>
      </c>
      <c r="H135">
        <v>51.207256319999999</v>
      </c>
      <c r="I135">
        <v>4.3973717700000003</v>
      </c>
      <c r="J135">
        <v>6.4959000199942663E-2</v>
      </c>
    </row>
    <row r="136" spans="1:10" x14ac:dyDescent="0.3">
      <c r="A136">
        <v>146</v>
      </c>
      <c r="B136" t="s">
        <v>55</v>
      </c>
      <c r="C136" t="s">
        <v>58</v>
      </c>
      <c r="D136">
        <v>51.207256319999999</v>
      </c>
      <c r="E136">
        <v>4.3973717700000003</v>
      </c>
      <c r="H136">
        <v>51.207256319999999</v>
      </c>
      <c r="I136">
        <v>4.3973717700000003</v>
      </c>
      <c r="J136">
        <v>6.4959000199942663E-2</v>
      </c>
    </row>
    <row r="137" spans="1:10" x14ac:dyDescent="0.3">
      <c r="A137">
        <v>126</v>
      </c>
      <c r="B137" t="s">
        <v>52</v>
      </c>
      <c r="C137" t="s">
        <v>53</v>
      </c>
      <c r="D137">
        <v>51.207298280000003</v>
      </c>
      <c r="E137">
        <v>4.3972353899999996</v>
      </c>
      <c r="F137">
        <v>51.207489010000003</v>
      </c>
      <c r="G137">
        <v>4.3978128400000003</v>
      </c>
      <c r="H137">
        <v>51.207393645000003</v>
      </c>
      <c r="I137">
        <v>4.3975241150000004</v>
      </c>
      <c r="J137">
        <v>6.4678131959862509E-2</v>
      </c>
    </row>
    <row r="138" spans="1:10" x14ac:dyDescent="0.3">
      <c r="A138">
        <v>2</v>
      </c>
      <c r="B138" t="s">
        <v>41</v>
      </c>
      <c r="C138" t="s">
        <v>44</v>
      </c>
      <c r="D138">
        <v>51.207328799999999</v>
      </c>
      <c r="E138">
        <v>4.3976435699999996</v>
      </c>
      <c r="F138">
        <v>51.207328799999999</v>
      </c>
      <c r="G138">
        <v>4.3972439799999998</v>
      </c>
      <c r="H138">
        <v>51.207328799999999</v>
      </c>
      <c r="I138">
        <v>4.3974437749999993</v>
      </c>
      <c r="J138">
        <v>6.4626472327430767E-2</v>
      </c>
    </row>
    <row r="139" spans="1:10" x14ac:dyDescent="0.3">
      <c r="A139">
        <v>119</v>
      </c>
      <c r="B139" t="s">
        <v>51</v>
      </c>
      <c r="C139" t="s">
        <v>53</v>
      </c>
      <c r="D139">
        <v>51.207164759999998</v>
      </c>
      <c r="E139">
        <v>4.3970718399999997</v>
      </c>
      <c r="F139">
        <v>51.207489010000003</v>
      </c>
      <c r="G139">
        <v>4.3978128400000003</v>
      </c>
      <c r="H139">
        <v>51.207326885000001</v>
      </c>
      <c r="I139">
        <v>4.3974423399999996</v>
      </c>
      <c r="J139">
        <v>6.459031044489992E-2</v>
      </c>
    </row>
    <row r="140" spans="1:10" x14ac:dyDescent="0.3">
      <c r="A140">
        <v>54</v>
      </c>
      <c r="B140" t="s">
        <v>45</v>
      </c>
      <c r="C140" t="s">
        <v>51</v>
      </c>
      <c r="D140">
        <v>51.207324980000003</v>
      </c>
      <c r="E140">
        <v>4.3976831399999998</v>
      </c>
      <c r="F140">
        <v>51.207164759999998</v>
      </c>
      <c r="G140">
        <v>4.3970718399999997</v>
      </c>
      <c r="H140">
        <v>51.207244869999997</v>
      </c>
      <c r="I140">
        <v>4.3973774900000002</v>
      </c>
      <c r="J140">
        <v>6.4055267064404023E-2</v>
      </c>
    </row>
    <row r="141" spans="1:10" x14ac:dyDescent="0.3">
      <c r="A141">
        <v>10</v>
      </c>
      <c r="B141" t="s">
        <v>41</v>
      </c>
      <c r="C141" t="s">
        <v>52</v>
      </c>
      <c r="D141">
        <v>51.207328799999999</v>
      </c>
      <c r="E141">
        <v>4.3976435699999996</v>
      </c>
      <c r="F141">
        <v>51.207298280000003</v>
      </c>
      <c r="G141">
        <v>4.3972353899999996</v>
      </c>
      <c r="H141">
        <v>51.207313540000001</v>
      </c>
      <c r="I141">
        <v>4.3974394799999992</v>
      </c>
      <c r="J141">
        <v>6.394242056162304E-2</v>
      </c>
    </row>
    <row r="142" spans="1:10" x14ac:dyDescent="0.3">
      <c r="A142">
        <v>34</v>
      </c>
      <c r="B142" t="s">
        <v>44</v>
      </c>
      <c r="C142" t="s">
        <v>45</v>
      </c>
      <c r="D142">
        <v>51.207328799999999</v>
      </c>
      <c r="E142">
        <v>4.3972439799999998</v>
      </c>
      <c r="F142">
        <v>51.207324980000003</v>
      </c>
      <c r="G142">
        <v>4.3976831399999998</v>
      </c>
      <c r="H142">
        <v>51.207326889999997</v>
      </c>
      <c r="I142">
        <v>4.3974635600000003</v>
      </c>
      <c r="J142">
        <v>6.3368836910688287E-2</v>
      </c>
    </row>
    <row r="143" spans="1:10" x14ac:dyDescent="0.3">
      <c r="A143">
        <v>69</v>
      </c>
      <c r="B143" t="s">
        <v>46</v>
      </c>
      <c r="C143" t="s">
        <v>53</v>
      </c>
      <c r="D143">
        <v>51.207317349999997</v>
      </c>
      <c r="E143">
        <v>4.3973197900000001</v>
      </c>
      <c r="F143">
        <v>51.207489010000003</v>
      </c>
      <c r="G143">
        <v>4.3978128400000003</v>
      </c>
      <c r="H143">
        <v>51.20740318</v>
      </c>
      <c r="I143">
        <v>4.3975663150000006</v>
      </c>
      <c r="J143">
        <v>6.3272243152756508E-2</v>
      </c>
    </row>
    <row r="144" spans="1:10" x14ac:dyDescent="0.3">
      <c r="A144">
        <v>138</v>
      </c>
      <c r="B144" t="s">
        <v>53</v>
      </c>
      <c r="C144" t="s">
        <v>59</v>
      </c>
      <c r="D144">
        <v>51.207489010000003</v>
      </c>
      <c r="E144">
        <v>4.3978128400000003</v>
      </c>
      <c r="F144">
        <v>51.207317349999997</v>
      </c>
      <c r="G144">
        <v>4.3973197900000001</v>
      </c>
      <c r="H144">
        <v>51.20740318</v>
      </c>
      <c r="I144">
        <v>4.3975663150000006</v>
      </c>
      <c r="J144">
        <v>6.3272243152756508E-2</v>
      </c>
    </row>
    <row r="145" spans="1:10" x14ac:dyDescent="0.3">
      <c r="A145">
        <v>55</v>
      </c>
      <c r="B145" t="s">
        <v>45</v>
      </c>
      <c r="C145" t="s">
        <v>52</v>
      </c>
      <c r="D145">
        <v>51.207324980000003</v>
      </c>
      <c r="E145">
        <v>4.3976831399999998</v>
      </c>
      <c r="F145">
        <v>51.207298280000003</v>
      </c>
      <c r="G145">
        <v>4.3972353899999996</v>
      </c>
      <c r="H145">
        <v>51.207311630000007</v>
      </c>
      <c r="I145">
        <v>4.3974592650000002</v>
      </c>
      <c r="J145">
        <v>6.267022912453668E-2</v>
      </c>
    </row>
    <row r="146" spans="1:10" x14ac:dyDescent="0.3">
      <c r="A146">
        <v>6</v>
      </c>
      <c r="B146" t="s">
        <v>41</v>
      </c>
      <c r="C146" t="s">
        <v>48</v>
      </c>
      <c r="D146">
        <v>51.207328799999999</v>
      </c>
      <c r="E146">
        <v>4.3976435699999996</v>
      </c>
      <c r="F146">
        <v>51.207199099999997</v>
      </c>
      <c r="G146">
        <v>4.3971896199999998</v>
      </c>
      <c r="H146">
        <v>51.207263949999998</v>
      </c>
      <c r="I146">
        <v>4.3974165949999993</v>
      </c>
      <c r="J146">
        <v>6.2548932798542844E-2</v>
      </c>
    </row>
    <row r="147" spans="1:10" x14ac:dyDescent="0.3">
      <c r="A147">
        <v>92</v>
      </c>
      <c r="B147" t="s">
        <v>48</v>
      </c>
      <c r="C147" t="s">
        <v>53</v>
      </c>
      <c r="D147">
        <v>51.207199099999997</v>
      </c>
      <c r="E147">
        <v>4.3971896199999998</v>
      </c>
      <c r="F147">
        <v>51.207489010000003</v>
      </c>
      <c r="G147">
        <v>4.3978128400000003</v>
      </c>
      <c r="H147">
        <v>51.207344055</v>
      </c>
      <c r="I147">
        <v>4.3975012299999996</v>
      </c>
      <c r="J147">
        <v>6.2369574031439411E-2</v>
      </c>
    </row>
    <row r="148" spans="1:10" x14ac:dyDescent="0.3">
      <c r="A148">
        <v>4</v>
      </c>
      <c r="B148" t="s">
        <v>41</v>
      </c>
      <c r="C148" t="s">
        <v>46</v>
      </c>
      <c r="D148">
        <v>51.207328799999999</v>
      </c>
      <c r="E148">
        <v>4.3976435699999996</v>
      </c>
      <c r="F148">
        <v>51.207317349999997</v>
      </c>
      <c r="G148">
        <v>4.3973197900000001</v>
      </c>
      <c r="H148">
        <v>51.207323074999998</v>
      </c>
      <c r="I148">
        <v>4.3974816800000003</v>
      </c>
      <c r="J148">
        <v>6.2090208779193072E-2</v>
      </c>
    </row>
    <row r="149" spans="1:10" x14ac:dyDescent="0.3">
      <c r="A149">
        <v>17</v>
      </c>
      <c r="B149" t="s">
        <v>41</v>
      </c>
      <c r="C149" t="s">
        <v>59</v>
      </c>
      <c r="D149">
        <v>51.207328799999999</v>
      </c>
      <c r="E149">
        <v>4.3976435699999996</v>
      </c>
      <c r="F149">
        <v>51.207317349999997</v>
      </c>
      <c r="G149">
        <v>4.3973197900000001</v>
      </c>
      <c r="H149">
        <v>51.207323074999998</v>
      </c>
      <c r="I149">
        <v>4.3974816800000003</v>
      </c>
      <c r="J149">
        <v>6.2090208779193072E-2</v>
      </c>
    </row>
    <row r="150" spans="1:10" x14ac:dyDescent="0.3">
      <c r="A150">
        <v>51</v>
      </c>
      <c r="B150" t="s">
        <v>45</v>
      </c>
      <c r="C150" t="s">
        <v>48</v>
      </c>
      <c r="D150">
        <v>51.207324980000003</v>
      </c>
      <c r="E150">
        <v>4.3976831399999998</v>
      </c>
      <c r="F150">
        <v>51.207199099999997</v>
      </c>
      <c r="G150">
        <v>4.3971896199999998</v>
      </c>
      <c r="H150">
        <v>51.207262040000003</v>
      </c>
      <c r="I150">
        <v>4.3974363800000003</v>
      </c>
      <c r="J150">
        <v>6.12310439239592E-2</v>
      </c>
    </row>
    <row r="151" spans="1:10" x14ac:dyDescent="0.3">
      <c r="A151">
        <v>49</v>
      </c>
      <c r="B151" t="s">
        <v>45</v>
      </c>
      <c r="C151" t="s">
        <v>46</v>
      </c>
      <c r="D151">
        <v>51.207324980000003</v>
      </c>
      <c r="E151">
        <v>4.3976831399999998</v>
      </c>
      <c r="F151">
        <v>51.207317349999997</v>
      </c>
      <c r="G151">
        <v>4.3973197900000001</v>
      </c>
      <c r="H151">
        <v>51.207321165000003</v>
      </c>
      <c r="I151">
        <v>4.3975014649999986</v>
      </c>
      <c r="J151">
        <v>6.0842190635812581E-2</v>
      </c>
    </row>
    <row r="152" spans="1:10" x14ac:dyDescent="0.3">
      <c r="A152">
        <v>62</v>
      </c>
      <c r="B152" t="s">
        <v>45</v>
      </c>
      <c r="C152" t="s">
        <v>59</v>
      </c>
      <c r="D152">
        <v>51.207324980000003</v>
      </c>
      <c r="E152">
        <v>4.3976831399999998</v>
      </c>
      <c r="F152">
        <v>51.207317349999997</v>
      </c>
      <c r="G152">
        <v>4.3973197900000001</v>
      </c>
      <c r="H152">
        <v>51.207321165000003</v>
      </c>
      <c r="I152">
        <v>4.3975014649999986</v>
      </c>
      <c r="J152">
        <v>6.0842190635812581E-2</v>
      </c>
    </row>
    <row r="153" spans="1:10" x14ac:dyDescent="0.3">
      <c r="A153">
        <v>111</v>
      </c>
      <c r="B153" t="s">
        <v>50</v>
      </c>
      <c r="C153" t="s">
        <v>53</v>
      </c>
      <c r="F153">
        <v>51.207489010000003</v>
      </c>
      <c r="G153">
        <v>4.3978128400000003</v>
      </c>
      <c r="H153">
        <v>51.207489010000003</v>
      </c>
      <c r="I153">
        <v>4.3978128400000003</v>
      </c>
      <c r="J153">
        <v>6.0776307244042392E-2</v>
      </c>
    </row>
    <row r="154" spans="1:10" x14ac:dyDescent="0.3">
      <c r="A154">
        <v>133</v>
      </c>
      <c r="B154" t="s">
        <v>53</v>
      </c>
      <c r="C154" t="s">
        <v>54</v>
      </c>
      <c r="D154">
        <v>51.207489010000003</v>
      </c>
      <c r="E154">
        <v>4.3978128400000003</v>
      </c>
      <c r="H154">
        <v>51.207489010000003</v>
      </c>
      <c r="I154">
        <v>4.3978128400000003</v>
      </c>
      <c r="J154">
        <v>6.0776307244042392E-2</v>
      </c>
    </row>
    <row r="155" spans="1:10" x14ac:dyDescent="0.3">
      <c r="A155">
        <v>135</v>
      </c>
      <c r="B155" t="s">
        <v>53</v>
      </c>
      <c r="C155" t="s">
        <v>56</v>
      </c>
      <c r="D155">
        <v>51.207489010000003</v>
      </c>
      <c r="E155">
        <v>4.3978128400000003</v>
      </c>
      <c r="H155">
        <v>51.207489010000003</v>
      </c>
      <c r="I155">
        <v>4.3978128400000003</v>
      </c>
      <c r="J155">
        <v>6.0776307244042392E-2</v>
      </c>
    </row>
    <row r="156" spans="1:10" x14ac:dyDescent="0.3">
      <c r="A156">
        <v>137</v>
      </c>
      <c r="B156" t="s">
        <v>53</v>
      </c>
      <c r="C156" t="s">
        <v>58</v>
      </c>
      <c r="D156">
        <v>51.207489010000003</v>
      </c>
      <c r="E156">
        <v>4.3978128400000003</v>
      </c>
      <c r="H156">
        <v>51.207489010000003</v>
      </c>
      <c r="I156">
        <v>4.3978128400000003</v>
      </c>
      <c r="J156">
        <v>6.0776307244042392E-2</v>
      </c>
    </row>
    <row r="157" spans="1:10" x14ac:dyDescent="0.3">
      <c r="A157">
        <v>102</v>
      </c>
      <c r="B157" t="s">
        <v>49</v>
      </c>
      <c r="C157" t="s">
        <v>53</v>
      </c>
      <c r="D157">
        <v>51.20727539</v>
      </c>
      <c r="E157">
        <v>4.3973717700000003</v>
      </c>
      <c r="F157">
        <v>51.207489010000003</v>
      </c>
      <c r="G157">
        <v>4.3978128400000003</v>
      </c>
      <c r="H157">
        <v>51.207382199999998</v>
      </c>
      <c r="I157">
        <v>4.3975923049999999</v>
      </c>
      <c r="J157">
        <v>6.034565889705789E-2</v>
      </c>
    </row>
    <row r="158" spans="1:10" x14ac:dyDescent="0.3">
      <c r="A158">
        <v>134</v>
      </c>
      <c r="B158" t="s">
        <v>53</v>
      </c>
      <c r="C158" t="s">
        <v>55</v>
      </c>
      <c r="D158">
        <v>51.207489010000003</v>
      </c>
      <c r="E158">
        <v>4.3978128400000003</v>
      </c>
      <c r="F158">
        <v>51.207256319999999</v>
      </c>
      <c r="G158">
        <v>4.3973717700000003</v>
      </c>
      <c r="H158">
        <v>51.207372665000001</v>
      </c>
      <c r="I158">
        <v>4.3975923049999999</v>
      </c>
      <c r="J158">
        <v>5.9609667494540962E-2</v>
      </c>
    </row>
    <row r="159" spans="1:10" x14ac:dyDescent="0.3">
      <c r="A159">
        <v>7</v>
      </c>
      <c r="B159" t="s">
        <v>41</v>
      </c>
      <c r="C159" t="s">
        <v>49</v>
      </c>
      <c r="D159">
        <v>51.207328799999999</v>
      </c>
      <c r="E159">
        <v>4.3976435699999996</v>
      </c>
      <c r="F159">
        <v>51.20727539</v>
      </c>
      <c r="G159">
        <v>4.3973717700000003</v>
      </c>
      <c r="H159">
        <v>51.207302095000003</v>
      </c>
      <c r="I159">
        <v>4.3975076700000004</v>
      </c>
      <c r="J159">
        <v>5.9275832580928507E-2</v>
      </c>
    </row>
    <row r="160" spans="1:10" x14ac:dyDescent="0.3">
      <c r="A160">
        <v>13</v>
      </c>
      <c r="B160" t="s">
        <v>41</v>
      </c>
      <c r="C160" t="s">
        <v>55</v>
      </c>
      <c r="D160">
        <v>51.207328799999999</v>
      </c>
      <c r="E160">
        <v>4.3976435699999996</v>
      </c>
      <c r="F160">
        <v>51.207256319999999</v>
      </c>
      <c r="G160">
        <v>4.3973717700000003</v>
      </c>
      <c r="H160">
        <v>51.207292559999999</v>
      </c>
      <c r="I160">
        <v>4.3975076700000004</v>
      </c>
      <c r="J160">
        <v>5.868752936928693E-2</v>
      </c>
    </row>
    <row r="161" spans="1:10" x14ac:dyDescent="0.3">
      <c r="A161">
        <v>52</v>
      </c>
      <c r="B161" t="s">
        <v>45</v>
      </c>
      <c r="C161" t="s">
        <v>49</v>
      </c>
      <c r="D161">
        <v>51.207324980000003</v>
      </c>
      <c r="E161">
        <v>4.3976831399999998</v>
      </c>
      <c r="F161">
        <v>51.20727539</v>
      </c>
      <c r="G161">
        <v>4.3973717700000003</v>
      </c>
      <c r="H161">
        <v>51.207300185000001</v>
      </c>
      <c r="I161">
        <v>4.3975274550000014</v>
      </c>
      <c r="J161">
        <v>5.8018827816155923E-2</v>
      </c>
    </row>
    <row r="162" spans="1:10" x14ac:dyDescent="0.3">
      <c r="A162">
        <v>58</v>
      </c>
      <c r="B162" t="s">
        <v>45</v>
      </c>
      <c r="C162" t="s">
        <v>55</v>
      </c>
      <c r="D162">
        <v>51.207324980000003</v>
      </c>
      <c r="E162">
        <v>4.3976831399999998</v>
      </c>
      <c r="F162">
        <v>51.207256319999999</v>
      </c>
      <c r="G162">
        <v>4.3973717700000003</v>
      </c>
      <c r="H162">
        <v>51.207290649999997</v>
      </c>
      <c r="I162">
        <v>4.3975274550000014</v>
      </c>
      <c r="J162">
        <v>5.7421568098055702E-2</v>
      </c>
    </row>
    <row r="163" spans="1:10" x14ac:dyDescent="0.3">
      <c r="A163">
        <v>11</v>
      </c>
      <c r="B163" t="s">
        <v>41</v>
      </c>
      <c r="C163" t="s">
        <v>53</v>
      </c>
      <c r="D163">
        <v>51.207328799999999</v>
      </c>
      <c r="E163">
        <v>4.3976435699999996</v>
      </c>
      <c r="F163">
        <v>51.207489010000003</v>
      </c>
      <c r="G163">
        <v>4.3978128400000003</v>
      </c>
      <c r="H163">
        <v>51.207408905000001</v>
      </c>
      <c r="I163">
        <v>4.3977282049999999</v>
      </c>
      <c r="J163">
        <v>5.632971929121585E-2</v>
      </c>
    </row>
    <row r="164" spans="1:10" x14ac:dyDescent="0.3">
      <c r="A164">
        <v>56</v>
      </c>
      <c r="B164" t="s">
        <v>45</v>
      </c>
      <c r="C164" t="s">
        <v>53</v>
      </c>
      <c r="D164">
        <v>51.207324980000003</v>
      </c>
      <c r="E164">
        <v>4.3976831399999998</v>
      </c>
      <c r="F164">
        <v>51.207489010000003</v>
      </c>
      <c r="G164">
        <v>4.3978128400000003</v>
      </c>
      <c r="H164">
        <v>51.207406994999999</v>
      </c>
      <c r="I164">
        <v>4.3977479900000001</v>
      </c>
      <c r="J164">
        <v>5.5343507069829892E-2</v>
      </c>
    </row>
    <row r="165" spans="1:10" x14ac:dyDescent="0.3">
      <c r="A165">
        <v>8</v>
      </c>
      <c r="B165" t="s">
        <v>41</v>
      </c>
      <c r="C165" t="s">
        <v>50</v>
      </c>
      <c r="D165">
        <v>51.207328799999999</v>
      </c>
      <c r="E165">
        <v>4.3976435699999996</v>
      </c>
      <c r="H165">
        <v>51.207328799999999</v>
      </c>
      <c r="I165">
        <v>4.3976435699999996</v>
      </c>
      <c r="J165">
        <v>5.3670492586767482E-2</v>
      </c>
    </row>
    <row r="166" spans="1:10" x14ac:dyDescent="0.3">
      <c r="A166">
        <v>12</v>
      </c>
      <c r="B166" t="s">
        <v>41</v>
      </c>
      <c r="C166" t="s">
        <v>54</v>
      </c>
      <c r="D166">
        <v>51.207328799999999</v>
      </c>
      <c r="E166">
        <v>4.3976435699999996</v>
      </c>
      <c r="H166">
        <v>51.207328799999999</v>
      </c>
      <c r="I166">
        <v>4.3976435699999996</v>
      </c>
      <c r="J166">
        <v>5.3670492586767482E-2</v>
      </c>
    </row>
    <row r="167" spans="1:10" x14ac:dyDescent="0.3">
      <c r="A167">
        <v>14</v>
      </c>
      <c r="B167" t="s">
        <v>41</v>
      </c>
      <c r="C167" t="s">
        <v>56</v>
      </c>
      <c r="D167">
        <v>51.207328799999999</v>
      </c>
      <c r="E167">
        <v>4.3976435699999996</v>
      </c>
      <c r="H167">
        <v>51.207328799999999</v>
      </c>
      <c r="I167">
        <v>4.3976435699999996</v>
      </c>
      <c r="J167">
        <v>5.3670492586767482E-2</v>
      </c>
    </row>
    <row r="168" spans="1:10" x14ac:dyDescent="0.3">
      <c r="A168">
        <v>16</v>
      </c>
      <c r="B168" t="s">
        <v>41</v>
      </c>
      <c r="C168" t="s">
        <v>58</v>
      </c>
      <c r="D168">
        <v>51.207328799999999</v>
      </c>
      <c r="E168">
        <v>4.3976435699999996</v>
      </c>
      <c r="H168">
        <v>51.207328799999999</v>
      </c>
      <c r="I168">
        <v>4.3976435699999996</v>
      </c>
      <c r="J168">
        <v>5.3670492586767482E-2</v>
      </c>
    </row>
    <row r="169" spans="1:10" x14ac:dyDescent="0.3">
      <c r="A169">
        <v>3</v>
      </c>
      <c r="B169" t="s">
        <v>41</v>
      </c>
      <c r="C169" t="s">
        <v>45</v>
      </c>
      <c r="D169">
        <v>51.207328799999999</v>
      </c>
      <c r="E169">
        <v>4.3976435699999996</v>
      </c>
      <c r="F169">
        <v>51.207324980000003</v>
      </c>
      <c r="G169">
        <v>4.3976831399999998</v>
      </c>
      <c r="H169">
        <v>51.207326889999997</v>
      </c>
      <c r="I169">
        <v>4.3976633549999997</v>
      </c>
      <c r="J169">
        <v>5.2515888061855601E-2</v>
      </c>
    </row>
    <row r="170" spans="1:10" x14ac:dyDescent="0.3">
      <c r="A170">
        <v>53</v>
      </c>
      <c r="B170" t="s">
        <v>45</v>
      </c>
      <c r="C170" t="s">
        <v>50</v>
      </c>
      <c r="D170">
        <v>51.207324980000003</v>
      </c>
      <c r="E170">
        <v>4.3976831399999998</v>
      </c>
      <c r="H170">
        <v>51.207324980000003</v>
      </c>
      <c r="I170">
        <v>4.3976831399999998</v>
      </c>
      <c r="J170">
        <v>5.1373192394932363E-2</v>
      </c>
    </row>
    <row r="171" spans="1:10" x14ac:dyDescent="0.3">
      <c r="A171">
        <v>57</v>
      </c>
      <c r="B171" t="s">
        <v>45</v>
      </c>
      <c r="C171" t="s">
        <v>54</v>
      </c>
      <c r="D171">
        <v>51.207324980000003</v>
      </c>
      <c r="E171">
        <v>4.3976831399999998</v>
      </c>
      <c r="H171">
        <v>51.207324980000003</v>
      </c>
      <c r="I171">
        <v>4.3976831399999998</v>
      </c>
      <c r="J171">
        <v>5.1373192394932363E-2</v>
      </c>
    </row>
    <row r="172" spans="1:10" x14ac:dyDescent="0.3">
      <c r="A172">
        <v>59</v>
      </c>
      <c r="B172" t="s">
        <v>45</v>
      </c>
      <c r="C172" t="s">
        <v>56</v>
      </c>
      <c r="D172">
        <v>51.207324980000003</v>
      </c>
      <c r="E172">
        <v>4.3976831399999998</v>
      </c>
      <c r="H172">
        <v>51.207324980000003</v>
      </c>
      <c r="I172">
        <v>4.3976831399999998</v>
      </c>
      <c r="J172">
        <v>5.1373192394932363E-2</v>
      </c>
    </row>
    <row r="173" spans="1:10" x14ac:dyDescent="0.3">
      <c r="A173">
        <v>61</v>
      </c>
      <c r="B173" t="s">
        <v>45</v>
      </c>
      <c r="C173" t="s">
        <v>58</v>
      </c>
      <c r="D173">
        <v>51.207324980000003</v>
      </c>
      <c r="E173">
        <v>4.3976831399999998</v>
      </c>
      <c r="H173">
        <v>51.207324980000003</v>
      </c>
      <c r="I173">
        <v>4.3976831399999998</v>
      </c>
      <c r="J173">
        <v>5.1373192394932363E-2</v>
      </c>
    </row>
    <row r="174" spans="1:10" x14ac:dyDescent="0.3">
      <c r="A174">
        <v>112</v>
      </c>
      <c r="B174" t="s">
        <v>50</v>
      </c>
      <c r="C174" t="s">
        <v>54</v>
      </c>
    </row>
    <row r="175" spans="1:10" x14ac:dyDescent="0.3">
      <c r="A175">
        <v>114</v>
      </c>
      <c r="B175" t="s">
        <v>50</v>
      </c>
      <c r="C175" t="s">
        <v>56</v>
      </c>
    </row>
    <row r="176" spans="1:10" x14ac:dyDescent="0.3">
      <c r="A176">
        <v>116</v>
      </c>
      <c r="B176" t="s">
        <v>50</v>
      </c>
      <c r="C176" t="s">
        <v>58</v>
      </c>
    </row>
    <row r="177" spans="1:3" x14ac:dyDescent="0.3">
      <c r="A177">
        <v>140</v>
      </c>
      <c r="B177" t="s">
        <v>54</v>
      </c>
      <c r="C177" t="s">
        <v>56</v>
      </c>
    </row>
    <row r="178" spans="1:3" x14ac:dyDescent="0.3">
      <c r="A178">
        <v>142</v>
      </c>
      <c r="B178" t="s">
        <v>54</v>
      </c>
      <c r="C178" t="s">
        <v>58</v>
      </c>
    </row>
    <row r="179" spans="1:3" x14ac:dyDescent="0.3">
      <c r="A179">
        <v>149</v>
      </c>
      <c r="B179" t="s">
        <v>56</v>
      </c>
      <c r="C179" t="s">
        <v>58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917</v>
      </c>
      <c r="G2" s="4"/>
      <c r="H2" s="4"/>
      <c r="I2" s="4" t="s">
        <v>872</v>
      </c>
      <c r="J2" s="13">
        <v>51.217793</v>
      </c>
      <c r="K2" s="13">
        <v>4.4205110000000003</v>
      </c>
    </row>
    <row r="3" spans="1:11" ht="15" customHeight="1" thickTop="1" x14ac:dyDescent="0.3"/>
    <row r="4" spans="1:11" ht="15" customHeight="1" x14ac:dyDescent="0.3">
      <c r="A4" t="s">
        <v>669</v>
      </c>
      <c r="B4">
        <v>90</v>
      </c>
      <c r="C4">
        <v>51.223678589999999</v>
      </c>
      <c r="D4">
        <v>4.4194760300000002</v>
      </c>
    </row>
    <row r="5" spans="1:11" ht="15" customHeight="1" x14ac:dyDescent="0.3">
      <c r="A5" t="s">
        <v>671</v>
      </c>
      <c r="B5">
        <v>71</v>
      </c>
      <c r="C5">
        <v>51.217658999999998</v>
      </c>
      <c r="D5">
        <v>4.4191708600000004</v>
      </c>
    </row>
    <row r="6" spans="1:11" ht="15" customHeight="1" x14ac:dyDescent="0.3">
      <c r="A6" t="s">
        <v>672</v>
      </c>
      <c r="B6">
        <v>51</v>
      </c>
      <c r="C6">
        <v>51.217681880000001</v>
      </c>
      <c r="D6">
        <v>4.4198789600000001</v>
      </c>
    </row>
    <row r="7" spans="1:11" ht="15" customHeight="1" x14ac:dyDescent="0.3">
      <c r="A7" t="s">
        <v>673</v>
      </c>
      <c r="B7">
        <v>68</v>
      </c>
      <c r="C7">
        <v>51.2177887</v>
      </c>
      <c r="D7">
        <v>4.4202342000000003</v>
      </c>
    </row>
    <row r="8" spans="1:11" ht="15" customHeight="1" x14ac:dyDescent="0.3">
      <c r="A8" t="s">
        <v>674</v>
      </c>
      <c r="B8">
        <v>48</v>
      </c>
    </row>
    <row r="9" spans="1:11" ht="15" customHeight="1" x14ac:dyDescent="0.3">
      <c r="A9" t="s">
        <v>675</v>
      </c>
      <c r="B9">
        <v>55</v>
      </c>
    </row>
    <row r="10" spans="1:11" ht="15" customHeight="1" x14ac:dyDescent="0.3">
      <c r="A10" t="s">
        <v>676</v>
      </c>
      <c r="B10">
        <v>50</v>
      </c>
    </row>
    <row r="11" spans="1:11" ht="15" customHeight="1" x14ac:dyDescent="0.3">
      <c r="A11" t="s">
        <v>677</v>
      </c>
      <c r="B11">
        <v>35</v>
      </c>
      <c r="C11">
        <v>51.21687317</v>
      </c>
      <c r="D11">
        <v>4.4200835200000004</v>
      </c>
    </row>
    <row r="12" spans="1:11" ht="15" customHeight="1" x14ac:dyDescent="0.3">
      <c r="A12" t="s">
        <v>678</v>
      </c>
      <c r="B12">
        <v>68</v>
      </c>
      <c r="C12">
        <v>51.217338560000002</v>
      </c>
      <c r="D12">
        <v>4.4201521899999996</v>
      </c>
    </row>
    <row r="13" spans="1:11" ht="15" customHeight="1" x14ac:dyDescent="0.3">
      <c r="A13" t="s">
        <v>679</v>
      </c>
      <c r="B13">
        <v>41</v>
      </c>
    </row>
    <row r="14" spans="1:11" ht="15" customHeight="1" x14ac:dyDescent="0.3">
      <c r="A14" t="s">
        <v>680</v>
      </c>
      <c r="B14">
        <v>46</v>
      </c>
    </row>
    <row r="15" spans="1:11" ht="15" customHeight="1" x14ac:dyDescent="0.3">
      <c r="A15" t="s">
        <v>681</v>
      </c>
      <c r="B15">
        <v>35</v>
      </c>
    </row>
    <row r="16" spans="1:11" ht="15" customHeight="1" x14ac:dyDescent="0.3">
      <c r="A16" t="s">
        <v>682</v>
      </c>
      <c r="B16">
        <v>55</v>
      </c>
      <c r="C16">
        <v>51.217601780000003</v>
      </c>
      <c r="D16">
        <v>4.4208421700000002</v>
      </c>
    </row>
    <row r="17" spans="1:11" ht="15" customHeight="1" x14ac:dyDescent="0.3">
      <c r="A17" t="s">
        <v>683</v>
      </c>
      <c r="B17">
        <v>50</v>
      </c>
    </row>
    <row r="18" spans="1:11" ht="15" customHeight="1" x14ac:dyDescent="0.3">
      <c r="A18" t="s">
        <v>684</v>
      </c>
      <c r="B18">
        <v>53</v>
      </c>
      <c r="C18">
        <v>51.217170719999999</v>
      </c>
      <c r="D18">
        <v>4.4186649300000003</v>
      </c>
    </row>
    <row r="19" spans="1:11" ht="15" customHeight="1" x14ac:dyDescent="0.3">
      <c r="A19" t="s">
        <v>685</v>
      </c>
      <c r="B19">
        <v>31</v>
      </c>
      <c r="C19" s="19">
        <v>41.911537170000003</v>
      </c>
      <c r="D19" s="19">
        <v>12.46700096</v>
      </c>
      <c r="F19" s="19" t="s">
        <v>686</v>
      </c>
    </row>
    <row r="20" spans="1:11" ht="15" customHeight="1" x14ac:dyDescent="0.3">
      <c r="A20" t="s">
        <v>687</v>
      </c>
      <c r="B20">
        <v>56</v>
      </c>
      <c r="C20">
        <v>51.21771622</v>
      </c>
      <c r="D20">
        <v>4.4215750700000003</v>
      </c>
    </row>
    <row r="21" spans="1:11" ht="15" customHeight="1" x14ac:dyDescent="0.3">
      <c r="A21" t="s">
        <v>688</v>
      </c>
      <c r="B21">
        <v>68</v>
      </c>
      <c r="C21">
        <v>51.21749878</v>
      </c>
      <c r="D21">
        <v>4.4200158099999998</v>
      </c>
    </row>
    <row r="22" spans="1:11" ht="15" customHeight="1" x14ac:dyDescent="0.3">
      <c r="A22" s="23" t="s">
        <v>689</v>
      </c>
      <c r="B22">
        <v>68</v>
      </c>
      <c r="C22">
        <v>51.217506409999999</v>
      </c>
      <c r="D22">
        <v>4.4200892400000003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36.84210526315789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12.28070175438596</v>
      </c>
      <c r="J25" s="14">
        <v>99.830594106342787</v>
      </c>
      <c r="K25" s="14">
        <f>MEDIAN(Tabel1458[Distance error (km)])</f>
        <v>6.9753868055817528E-2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77</v>
      </c>
      <c r="B28" t="s">
        <v>674</v>
      </c>
      <c r="C28" t="s">
        <v>685</v>
      </c>
      <c r="F28">
        <v>41.911537170000003</v>
      </c>
      <c r="G28">
        <v>12.46700096</v>
      </c>
      <c r="H28">
        <v>41.911537170000003</v>
      </c>
      <c r="I28">
        <v>12.46700096</v>
      </c>
      <c r="J28">
        <v>1202.2054043805581</v>
      </c>
    </row>
    <row r="29" spans="1:11" x14ac:dyDescent="0.3">
      <c r="A29">
        <v>90</v>
      </c>
      <c r="B29" t="s">
        <v>675</v>
      </c>
      <c r="C29" t="s">
        <v>685</v>
      </c>
      <c r="F29">
        <v>41.911537170000003</v>
      </c>
      <c r="G29">
        <v>12.46700096</v>
      </c>
      <c r="H29">
        <v>41.911537170000003</v>
      </c>
      <c r="I29">
        <v>12.46700096</v>
      </c>
      <c r="J29">
        <v>1202.2054043805581</v>
      </c>
    </row>
    <row r="30" spans="1:11" x14ac:dyDescent="0.3">
      <c r="A30">
        <v>102</v>
      </c>
      <c r="B30" t="s">
        <v>676</v>
      </c>
      <c r="C30" t="s">
        <v>685</v>
      </c>
      <c r="F30">
        <v>41.911537170000003</v>
      </c>
      <c r="G30">
        <v>12.46700096</v>
      </c>
      <c r="H30">
        <v>41.911537170000003</v>
      </c>
      <c r="I30">
        <v>12.46700096</v>
      </c>
      <c r="J30">
        <v>1202.2054043805581</v>
      </c>
    </row>
    <row r="31" spans="1:11" x14ac:dyDescent="0.3">
      <c r="A31">
        <v>132</v>
      </c>
      <c r="B31" t="s">
        <v>679</v>
      </c>
      <c r="C31" t="s">
        <v>685</v>
      </c>
      <c r="F31">
        <v>41.911537170000003</v>
      </c>
      <c r="G31">
        <v>12.46700096</v>
      </c>
      <c r="H31">
        <v>41.911537170000003</v>
      </c>
      <c r="I31">
        <v>12.46700096</v>
      </c>
      <c r="J31">
        <v>1202.2054043805581</v>
      </c>
    </row>
    <row r="32" spans="1:11" x14ac:dyDescent="0.3">
      <c r="A32">
        <v>140</v>
      </c>
      <c r="B32" t="s">
        <v>680</v>
      </c>
      <c r="C32" t="s">
        <v>685</v>
      </c>
      <c r="F32">
        <v>41.911537170000003</v>
      </c>
      <c r="G32">
        <v>12.46700096</v>
      </c>
      <c r="H32">
        <v>41.911537170000003</v>
      </c>
      <c r="I32">
        <v>12.46700096</v>
      </c>
      <c r="J32">
        <v>1202.2054043805581</v>
      </c>
    </row>
    <row r="33" spans="1:10" x14ac:dyDescent="0.3">
      <c r="A33">
        <v>147</v>
      </c>
      <c r="B33" t="s">
        <v>681</v>
      </c>
      <c r="C33" t="s">
        <v>685</v>
      </c>
      <c r="F33">
        <v>41.911537170000003</v>
      </c>
      <c r="G33">
        <v>12.46700096</v>
      </c>
      <c r="H33">
        <v>41.911537170000003</v>
      </c>
      <c r="I33">
        <v>12.46700096</v>
      </c>
      <c r="J33">
        <v>1202.2054043805581</v>
      </c>
    </row>
    <row r="34" spans="1:10" x14ac:dyDescent="0.3">
      <c r="A34">
        <v>158</v>
      </c>
      <c r="B34" t="s">
        <v>683</v>
      </c>
      <c r="C34" t="s">
        <v>685</v>
      </c>
      <c r="F34">
        <v>41.911537170000003</v>
      </c>
      <c r="G34">
        <v>12.46700096</v>
      </c>
      <c r="H34">
        <v>41.911537170000003</v>
      </c>
      <c r="I34">
        <v>12.46700096</v>
      </c>
      <c r="J34">
        <v>1202.2054043805581</v>
      </c>
    </row>
    <row r="35" spans="1:10" x14ac:dyDescent="0.3">
      <c r="A35">
        <v>113</v>
      </c>
      <c r="B35" t="s">
        <v>677</v>
      </c>
      <c r="C35" t="s">
        <v>685</v>
      </c>
      <c r="D35">
        <v>51.21687317</v>
      </c>
      <c r="E35">
        <v>4.4200835200000004</v>
      </c>
      <c r="F35">
        <v>41.911537170000003</v>
      </c>
      <c r="G35">
        <v>12.46700096</v>
      </c>
      <c r="H35">
        <v>46.564205170000001</v>
      </c>
      <c r="I35">
        <v>8.4435422399999993</v>
      </c>
      <c r="J35">
        <v>594.99040097224861</v>
      </c>
    </row>
    <row r="36" spans="1:10" x14ac:dyDescent="0.3">
      <c r="A36">
        <v>166</v>
      </c>
      <c r="B36" t="s">
        <v>685</v>
      </c>
      <c r="C36" t="s">
        <v>687</v>
      </c>
      <c r="D36">
        <v>41.911537170000003</v>
      </c>
      <c r="E36">
        <v>12.46700096</v>
      </c>
      <c r="F36">
        <v>51.21771622</v>
      </c>
      <c r="G36">
        <v>4.4215750700000003</v>
      </c>
      <c r="H36">
        <v>46.564626695000001</v>
      </c>
      <c r="I36">
        <v>8.4442880149999997</v>
      </c>
      <c r="J36">
        <v>594.97593072891027</v>
      </c>
    </row>
    <row r="37" spans="1:10" x14ac:dyDescent="0.3">
      <c r="A37">
        <v>123</v>
      </c>
      <c r="B37" t="s">
        <v>678</v>
      </c>
      <c r="C37" t="s">
        <v>685</v>
      </c>
      <c r="D37">
        <v>51.217338560000002</v>
      </c>
      <c r="E37">
        <v>4.4201521899999996</v>
      </c>
      <c r="F37">
        <v>41.911537170000003</v>
      </c>
      <c r="G37">
        <v>12.46700096</v>
      </c>
      <c r="H37">
        <v>46.564437865000002</v>
      </c>
      <c r="I37">
        <v>8.4435765749999998</v>
      </c>
      <c r="J37">
        <v>594.96881643308461</v>
      </c>
    </row>
    <row r="38" spans="1:10" x14ac:dyDescent="0.3">
      <c r="A38">
        <v>153</v>
      </c>
      <c r="B38" t="s">
        <v>682</v>
      </c>
      <c r="C38" t="s">
        <v>685</v>
      </c>
      <c r="D38">
        <v>51.217601780000003</v>
      </c>
      <c r="E38">
        <v>4.4208421700000002</v>
      </c>
      <c r="F38">
        <v>41.911537170000003</v>
      </c>
      <c r="G38">
        <v>12.46700096</v>
      </c>
      <c r="H38">
        <v>46.564569474999999</v>
      </c>
      <c r="I38">
        <v>8.4439215650000001</v>
      </c>
      <c r="J38">
        <v>594.96833857370132</v>
      </c>
    </row>
    <row r="39" spans="1:10" x14ac:dyDescent="0.3">
      <c r="A39">
        <v>168</v>
      </c>
      <c r="B39" t="s">
        <v>685</v>
      </c>
      <c r="C39" t="s">
        <v>689</v>
      </c>
      <c r="D39">
        <v>41.911537170000003</v>
      </c>
      <c r="E39">
        <v>12.46700096</v>
      </c>
      <c r="F39">
        <v>51.217506409999999</v>
      </c>
      <c r="G39">
        <v>4.4200892400000003</v>
      </c>
      <c r="H39">
        <v>46.564521790000001</v>
      </c>
      <c r="I39">
        <v>8.4435450999999997</v>
      </c>
      <c r="J39">
        <v>594.95945161381064</v>
      </c>
    </row>
    <row r="40" spans="1:10" x14ac:dyDescent="0.3">
      <c r="A40">
        <v>167</v>
      </c>
      <c r="B40" t="s">
        <v>685</v>
      </c>
      <c r="C40" t="s">
        <v>688</v>
      </c>
      <c r="D40">
        <v>41.911537170000003</v>
      </c>
      <c r="E40">
        <v>12.46700096</v>
      </c>
      <c r="F40">
        <v>51.21749878</v>
      </c>
      <c r="G40">
        <v>4.4200158099999998</v>
      </c>
      <c r="H40">
        <v>46.564517975000001</v>
      </c>
      <c r="I40">
        <v>8.4435083849999994</v>
      </c>
      <c r="J40">
        <v>594.95850302705333</v>
      </c>
    </row>
    <row r="41" spans="1:10" x14ac:dyDescent="0.3">
      <c r="A41">
        <v>162</v>
      </c>
      <c r="B41" t="s">
        <v>684</v>
      </c>
      <c r="C41" t="s">
        <v>685</v>
      </c>
      <c r="D41">
        <v>51.217170719999999</v>
      </c>
      <c r="E41">
        <v>4.4186649300000003</v>
      </c>
      <c r="F41">
        <v>41.911537170000003</v>
      </c>
      <c r="G41">
        <v>12.46700096</v>
      </c>
      <c r="H41">
        <v>46.564353945000001</v>
      </c>
      <c r="I41">
        <v>8.4428329449999993</v>
      </c>
      <c r="J41">
        <v>594.9502581825667</v>
      </c>
    </row>
    <row r="42" spans="1:10" x14ac:dyDescent="0.3">
      <c r="A42">
        <v>63</v>
      </c>
      <c r="B42" t="s">
        <v>673</v>
      </c>
      <c r="C42" t="s">
        <v>685</v>
      </c>
      <c r="D42">
        <v>51.2177887</v>
      </c>
      <c r="E42">
        <v>4.4202342000000003</v>
      </c>
      <c r="F42">
        <v>41.911537170000003</v>
      </c>
      <c r="G42">
        <v>12.46700096</v>
      </c>
      <c r="H42">
        <v>46.564662935000001</v>
      </c>
      <c r="I42">
        <v>8.4436175799999997</v>
      </c>
      <c r="J42">
        <v>594.94822035137474</v>
      </c>
    </row>
    <row r="43" spans="1:10" x14ac:dyDescent="0.3">
      <c r="A43">
        <v>48</v>
      </c>
      <c r="B43" t="s">
        <v>672</v>
      </c>
      <c r="C43" t="s">
        <v>685</v>
      </c>
      <c r="D43">
        <v>51.217681880000001</v>
      </c>
      <c r="E43">
        <v>4.4198789600000001</v>
      </c>
      <c r="F43">
        <v>41.911537170000003</v>
      </c>
      <c r="G43">
        <v>12.46700096</v>
      </c>
      <c r="H43">
        <v>46.564609525000002</v>
      </c>
      <c r="I43">
        <v>8.4434399599999992</v>
      </c>
      <c r="J43">
        <v>594.94705919068747</v>
      </c>
    </row>
    <row r="44" spans="1:10" x14ac:dyDescent="0.3">
      <c r="A44">
        <v>32</v>
      </c>
      <c r="B44" t="s">
        <v>671</v>
      </c>
      <c r="C44" t="s">
        <v>685</v>
      </c>
      <c r="D44">
        <v>51.217658999999998</v>
      </c>
      <c r="E44">
        <v>4.4191708600000004</v>
      </c>
      <c r="F44">
        <v>41.911537170000003</v>
      </c>
      <c r="G44">
        <v>12.46700096</v>
      </c>
      <c r="H44">
        <v>46.564598085</v>
      </c>
      <c r="I44">
        <v>8.4430859100000006</v>
      </c>
      <c r="J44">
        <v>594.93542620981259</v>
      </c>
    </row>
    <row r="45" spans="1:10" x14ac:dyDescent="0.3">
      <c r="A45">
        <v>15</v>
      </c>
      <c r="B45" t="s">
        <v>669</v>
      </c>
      <c r="C45" t="s">
        <v>685</v>
      </c>
      <c r="D45">
        <v>51.223678589999999</v>
      </c>
      <c r="E45">
        <v>4.4194760300000002</v>
      </c>
      <c r="F45">
        <v>41.911537170000003</v>
      </c>
      <c r="G45">
        <v>12.46700096</v>
      </c>
      <c r="H45">
        <v>46.567607879999997</v>
      </c>
      <c r="I45">
        <v>8.4432384949999992</v>
      </c>
      <c r="J45">
        <v>594.64575780344785</v>
      </c>
    </row>
    <row r="46" spans="1:10" x14ac:dyDescent="0.3">
      <c r="A46" s="12">
        <v>4</v>
      </c>
      <c r="B46" t="s">
        <v>669</v>
      </c>
      <c r="C46" t="s">
        <v>674</v>
      </c>
      <c r="D46">
        <v>51.223678589999999</v>
      </c>
      <c r="E46">
        <v>4.4194760300000002</v>
      </c>
      <c r="H46">
        <v>51.223678589999999</v>
      </c>
      <c r="I46">
        <v>4.4194760300000002</v>
      </c>
      <c r="J46">
        <v>0.65840509741360642</v>
      </c>
    </row>
    <row r="47" spans="1:10" x14ac:dyDescent="0.3">
      <c r="A47">
        <v>5</v>
      </c>
      <c r="B47" t="s">
        <v>669</v>
      </c>
      <c r="C47" t="s">
        <v>675</v>
      </c>
      <c r="D47">
        <v>51.223678589999999</v>
      </c>
      <c r="E47">
        <v>4.4194760300000002</v>
      </c>
      <c r="H47">
        <v>51.223678589999999</v>
      </c>
      <c r="I47">
        <v>4.4194760300000002</v>
      </c>
      <c r="J47">
        <v>0.65840509741360642</v>
      </c>
    </row>
    <row r="48" spans="1:10" x14ac:dyDescent="0.3">
      <c r="A48">
        <v>6</v>
      </c>
      <c r="B48" t="s">
        <v>669</v>
      </c>
      <c r="C48" t="s">
        <v>676</v>
      </c>
      <c r="D48">
        <v>51.223678589999999</v>
      </c>
      <c r="E48">
        <v>4.4194760300000002</v>
      </c>
      <c r="H48">
        <v>51.223678589999999</v>
      </c>
      <c r="I48">
        <v>4.4194760300000002</v>
      </c>
      <c r="J48">
        <v>0.65840509741360642</v>
      </c>
    </row>
    <row r="49" spans="1:10" x14ac:dyDescent="0.3">
      <c r="A49">
        <v>9</v>
      </c>
      <c r="B49" t="s">
        <v>669</v>
      </c>
      <c r="C49" t="s">
        <v>679</v>
      </c>
      <c r="D49">
        <v>51.223678589999999</v>
      </c>
      <c r="E49">
        <v>4.4194760300000002</v>
      </c>
      <c r="H49">
        <v>51.223678589999999</v>
      </c>
      <c r="I49">
        <v>4.4194760300000002</v>
      </c>
      <c r="J49">
        <v>0.65840509741360642</v>
      </c>
    </row>
    <row r="50" spans="1:10" x14ac:dyDescent="0.3">
      <c r="A50">
        <v>10</v>
      </c>
      <c r="B50" t="s">
        <v>669</v>
      </c>
      <c r="C50" t="s">
        <v>680</v>
      </c>
      <c r="D50">
        <v>51.223678589999999</v>
      </c>
      <c r="E50">
        <v>4.4194760300000002</v>
      </c>
      <c r="H50">
        <v>51.223678589999999</v>
      </c>
      <c r="I50">
        <v>4.4194760300000002</v>
      </c>
      <c r="J50">
        <v>0.65840509741360642</v>
      </c>
    </row>
    <row r="51" spans="1:10" x14ac:dyDescent="0.3">
      <c r="A51">
        <v>11</v>
      </c>
      <c r="B51" t="s">
        <v>669</v>
      </c>
      <c r="C51" t="s">
        <v>681</v>
      </c>
      <c r="D51">
        <v>51.223678589999999</v>
      </c>
      <c r="E51">
        <v>4.4194760300000002</v>
      </c>
      <c r="H51">
        <v>51.223678589999999</v>
      </c>
      <c r="I51">
        <v>4.4194760300000002</v>
      </c>
      <c r="J51">
        <v>0.65840509741360642</v>
      </c>
    </row>
    <row r="52" spans="1:10" x14ac:dyDescent="0.3">
      <c r="A52">
        <v>13</v>
      </c>
      <c r="B52" t="s">
        <v>669</v>
      </c>
      <c r="C52" t="s">
        <v>683</v>
      </c>
      <c r="D52">
        <v>51.223678589999999</v>
      </c>
      <c r="E52">
        <v>4.4194760300000002</v>
      </c>
      <c r="H52">
        <v>51.223678589999999</v>
      </c>
      <c r="I52">
        <v>4.4194760300000002</v>
      </c>
      <c r="J52">
        <v>0.65840509741360642</v>
      </c>
    </row>
    <row r="53" spans="1:10" x14ac:dyDescent="0.3">
      <c r="A53">
        <v>1</v>
      </c>
      <c r="B53" t="s">
        <v>669</v>
      </c>
      <c r="C53" t="s">
        <v>671</v>
      </c>
      <c r="D53">
        <v>51.223678589999999</v>
      </c>
      <c r="E53">
        <v>4.4194760300000002</v>
      </c>
      <c r="F53">
        <v>51.217658999999998</v>
      </c>
      <c r="G53">
        <v>4.4191708600000004</v>
      </c>
      <c r="H53">
        <v>51.220668794999987</v>
      </c>
      <c r="I53">
        <v>4.4193234449999999</v>
      </c>
      <c r="J53">
        <v>0.33029682929094201</v>
      </c>
    </row>
    <row r="54" spans="1:10" x14ac:dyDescent="0.3">
      <c r="A54">
        <v>3</v>
      </c>
      <c r="B54" t="s">
        <v>669</v>
      </c>
      <c r="C54" t="s">
        <v>673</v>
      </c>
      <c r="D54">
        <v>51.223678589999999</v>
      </c>
      <c r="E54">
        <v>4.4194760300000002</v>
      </c>
      <c r="F54">
        <v>51.2177887</v>
      </c>
      <c r="G54">
        <v>4.4202342000000003</v>
      </c>
      <c r="H54">
        <v>51.220733645000003</v>
      </c>
      <c r="I54">
        <v>4.4198551150000007</v>
      </c>
      <c r="J54">
        <v>0.3301601207898926</v>
      </c>
    </row>
    <row r="55" spans="1:10" x14ac:dyDescent="0.3">
      <c r="A55">
        <v>2</v>
      </c>
      <c r="B55" t="s">
        <v>669</v>
      </c>
      <c r="C55" t="s">
        <v>672</v>
      </c>
      <c r="D55">
        <v>51.223678589999999</v>
      </c>
      <c r="E55">
        <v>4.4194760300000002</v>
      </c>
      <c r="F55">
        <v>51.217681880000001</v>
      </c>
      <c r="G55">
        <v>4.4198789600000001</v>
      </c>
      <c r="H55">
        <v>51.220680235000003</v>
      </c>
      <c r="I55">
        <v>4.4196774950000002</v>
      </c>
      <c r="J55">
        <v>0.32625189979009589</v>
      </c>
    </row>
    <row r="56" spans="1:10" x14ac:dyDescent="0.3">
      <c r="A56">
        <v>16</v>
      </c>
      <c r="B56" t="s">
        <v>669</v>
      </c>
      <c r="C56" t="s">
        <v>687</v>
      </c>
      <c r="D56">
        <v>51.223678589999999</v>
      </c>
      <c r="E56">
        <v>4.4194760300000002</v>
      </c>
      <c r="F56">
        <v>51.21771622</v>
      </c>
      <c r="G56">
        <v>4.4215750700000003</v>
      </c>
      <c r="H56">
        <v>51.220697405000003</v>
      </c>
      <c r="I56">
        <v>4.4205255500000007</v>
      </c>
      <c r="J56">
        <v>0.32295669073269129</v>
      </c>
    </row>
    <row r="57" spans="1:10" x14ac:dyDescent="0.3">
      <c r="A57">
        <v>12</v>
      </c>
      <c r="B57" t="s">
        <v>669</v>
      </c>
      <c r="C57" t="s">
        <v>682</v>
      </c>
      <c r="D57">
        <v>51.223678589999999</v>
      </c>
      <c r="E57">
        <v>4.4194760300000002</v>
      </c>
      <c r="F57">
        <v>51.217601780000003</v>
      </c>
      <c r="G57">
        <v>4.4208421700000002</v>
      </c>
      <c r="H57">
        <v>51.220640185000001</v>
      </c>
      <c r="I57">
        <v>4.4201591000000002</v>
      </c>
      <c r="J57">
        <v>0.31753975021222142</v>
      </c>
    </row>
    <row r="58" spans="1:10" x14ac:dyDescent="0.3">
      <c r="A58">
        <v>17</v>
      </c>
      <c r="B58" t="s">
        <v>669</v>
      </c>
      <c r="C58" t="s">
        <v>688</v>
      </c>
      <c r="D58">
        <v>51.223678589999999</v>
      </c>
      <c r="E58">
        <v>4.4194760300000002</v>
      </c>
      <c r="F58">
        <v>51.21749878</v>
      </c>
      <c r="G58">
        <v>4.4200158099999998</v>
      </c>
      <c r="H58">
        <v>51.220588685000003</v>
      </c>
      <c r="I58">
        <v>4.4197459200000004</v>
      </c>
      <c r="J58">
        <v>0.315399650691365</v>
      </c>
    </row>
    <row r="59" spans="1:10" x14ac:dyDescent="0.3">
      <c r="A59">
        <v>18</v>
      </c>
      <c r="B59" t="s">
        <v>669</v>
      </c>
      <c r="C59" t="s">
        <v>689</v>
      </c>
      <c r="D59">
        <v>51.223678589999999</v>
      </c>
      <c r="E59">
        <v>4.4194760300000002</v>
      </c>
      <c r="F59">
        <v>51.217506409999999</v>
      </c>
      <c r="G59">
        <v>4.4200892400000003</v>
      </c>
      <c r="H59">
        <v>51.220592500000002</v>
      </c>
      <c r="I59">
        <v>4.4197826350000007</v>
      </c>
      <c r="J59">
        <v>0.31539641255807382</v>
      </c>
    </row>
    <row r="60" spans="1:10" x14ac:dyDescent="0.3">
      <c r="A60">
        <v>14</v>
      </c>
      <c r="B60" t="s">
        <v>669</v>
      </c>
      <c r="C60" t="s">
        <v>684</v>
      </c>
      <c r="D60">
        <v>51.223678589999999</v>
      </c>
      <c r="E60">
        <v>4.4194760300000002</v>
      </c>
      <c r="F60">
        <v>51.217170719999999</v>
      </c>
      <c r="G60">
        <v>4.4186649300000003</v>
      </c>
      <c r="H60">
        <v>51.220424655000002</v>
      </c>
      <c r="I60">
        <v>4.4190704800000002</v>
      </c>
      <c r="J60">
        <v>0.30934745723080082</v>
      </c>
    </row>
    <row r="61" spans="1:10" x14ac:dyDescent="0.3">
      <c r="A61">
        <v>8</v>
      </c>
      <c r="B61" t="s">
        <v>669</v>
      </c>
      <c r="C61" t="s">
        <v>678</v>
      </c>
      <c r="D61">
        <v>51.223678589999999</v>
      </c>
      <c r="E61">
        <v>4.4194760300000002</v>
      </c>
      <c r="F61">
        <v>51.217338560000002</v>
      </c>
      <c r="G61">
        <v>4.4201521899999996</v>
      </c>
      <c r="H61">
        <v>51.220508574999997</v>
      </c>
      <c r="I61">
        <v>4.4198141099999999</v>
      </c>
      <c r="J61">
        <v>0.30583402355106359</v>
      </c>
    </row>
    <row r="62" spans="1:10" x14ac:dyDescent="0.3">
      <c r="A62">
        <v>7</v>
      </c>
      <c r="B62" t="s">
        <v>669</v>
      </c>
      <c r="C62" t="s">
        <v>677</v>
      </c>
      <c r="D62">
        <v>51.223678589999999</v>
      </c>
      <c r="E62">
        <v>4.4194760300000002</v>
      </c>
      <c r="F62">
        <v>51.21687317</v>
      </c>
      <c r="G62">
        <v>4.4200835200000004</v>
      </c>
      <c r="H62">
        <v>51.220275880000003</v>
      </c>
      <c r="I62">
        <v>4.4197797750000003</v>
      </c>
      <c r="J62">
        <v>0.28074145310535131</v>
      </c>
    </row>
    <row r="63" spans="1:10" x14ac:dyDescent="0.3">
      <c r="A63">
        <v>76</v>
      </c>
      <c r="B63" t="s">
        <v>674</v>
      </c>
      <c r="C63" t="s">
        <v>684</v>
      </c>
      <c r="F63">
        <v>51.217170719999999</v>
      </c>
      <c r="G63">
        <v>4.4186649300000003</v>
      </c>
      <c r="H63">
        <v>51.217170719999999</v>
      </c>
      <c r="I63">
        <v>4.4186649300000003</v>
      </c>
      <c r="J63">
        <v>0.14601286340300351</v>
      </c>
    </row>
    <row r="64" spans="1:10" x14ac:dyDescent="0.3">
      <c r="A64">
        <v>89</v>
      </c>
      <c r="B64" t="s">
        <v>675</v>
      </c>
      <c r="C64" t="s">
        <v>684</v>
      </c>
      <c r="F64">
        <v>51.217170719999999</v>
      </c>
      <c r="G64">
        <v>4.4186649300000003</v>
      </c>
      <c r="H64">
        <v>51.217170719999999</v>
      </c>
      <c r="I64">
        <v>4.4186649300000003</v>
      </c>
      <c r="J64">
        <v>0.14601286340300351</v>
      </c>
    </row>
    <row r="65" spans="1:10" x14ac:dyDescent="0.3">
      <c r="A65">
        <v>101</v>
      </c>
      <c r="B65" t="s">
        <v>676</v>
      </c>
      <c r="C65" t="s">
        <v>684</v>
      </c>
      <c r="F65">
        <v>51.217170719999999</v>
      </c>
      <c r="G65">
        <v>4.4186649300000003</v>
      </c>
      <c r="H65">
        <v>51.217170719999999</v>
      </c>
      <c r="I65">
        <v>4.4186649300000003</v>
      </c>
      <c r="J65">
        <v>0.14601286340300351</v>
      </c>
    </row>
    <row r="66" spans="1:10" x14ac:dyDescent="0.3">
      <c r="A66">
        <v>131</v>
      </c>
      <c r="B66" t="s">
        <v>679</v>
      </c>
      <c r="C66" t="s">
        <v>684</v>
      </c>
      <c r="F66">
        <v>51.217170719999999</v>
      </c>
      <c r="G66">
        <v>4.4186649300000003</v>
      </c>
      <c r="H66">
        <v>51.217170719999999</v>
      </c>
      <c r="I66">
        <v>4.4186649300000003</v>
      </c>
      <c r="J66">
        <v>0.14601286340300351</v>
      </c>
    </row>
    <row r="67" spans="1:10" x14ac:dyDescent="0.3">
      <c r="A67">
        <v>139</v>
      </c>
      <c r="B67" t="s">
        <v>680</v>
      </c>
      <c r="C67" t="s">
        <v>684</v>
      </c>
      <c r="F67">
        <v>51.217170719999999</v>
      </c>
      <c r="G67">
        <v>4.4186649300000003</v>
      </c>
      <c r="H67">
        <v>51.217170719999999</v>
      </c>
      <c r="I67">
        <v>4.4186649300000003</v>
      </c>
      <c r="J67">
        <v>0.14601286340300351</v>
      </c>
    </row>
    <row r="68" spans="1:10" x14ac:dyDescent="0.3">
      <c r="A68">
        <v>146</v>
      </c>
      <c r="B68" t="s">
        <v>681</v>
      </c>
      <c r="C68" t="s">
        <v>684</v>
      </c>
      <c r="F68">
        <v>51.217170719999999</v>
      </c>
      <c r="G68">
        <v>4.4186649300000003</v>
      </c>
      <c r="H68">
        <v>51.217170719999999</v>
      </c>
      <c r="I68">
        <v>4.4186649300000003</v>
      </c>
      <c r="J68">
        <v>0.14601286340300351</v>
      </c>
    </row>
    <row r="69" spans="1:10" x14ac:dyDescent="0.3">
      <c r="A69">
        <v>157</v>
      </c>
      <c r="B69" t="s">
        <v>683</v>
      </c>
      <c r="C69" t="s">
        <v>684</v>
      </c>
      <c r="F69">
        <v>51.217170719999999</v>
      </c>
      <c r="G69">
        <v>4.4186649300000003</v>
      </c>
      <c r="H69">
        <v>51.217170719999999</v>
      </c>
      <c r="I69">
        <v>4.4186649300000003</v>
      </c>
      <c r="J69">
        <v>0.14601286340300351</v>
      </c>
    </row>
    <row r="70" spans="1:10" x14ac:dyDescent="0.3">
      <c r="A70">
        <v>31</v>
      </c>
      <c r="B70" t="s">
        <v>671</v>
      </c>
      <c r="C70" t="s">
        <v>684</v>
      </c>
      <c r="D70">
        <v>51.217658999999998</v>
      </c>
      <c r="E70">
        <v>4.4191708600000004</v>
      </c>
      <c r="F70">
        <v>51.217170719999999</v>
      </c>
      <c r="G70">
        <v>4.4186649300000003</v>
      </c>
      <c r="H70">
        <v>51.217414859999998</v>
      </c>
      <c r="I70">
        <v>4.4189178949999999</v>
      </c>
      <c r="J70">
        <v>0.1186571645296801</v>
      </c>
    </row>
    <row r="71" spans="1:10" x14ac:dyDescent="0.3">
      <c r="A71">
        <v>112</v>
      </c>
      <c r="B71" t="s">
        <v>677</v>
      </c>
      <c r="C71" t="s">
        <v>684</v>
      </c>
      <c r="D71">
        <v>51.21687317</v>
      </c>
      <c r="E71">
        <v>4.4200835200000004</v>
      </c>
      <c r="F71">
        <v>51.217170719999999</v>
      </c>
      <c r="G71">
        <v>4.4186649300000003</v>
      </c>
      <c r="H71">
        <v>51.217021944999999</v>
      </c>
      <c r="I71">
        <v>4.4193742250000003</v>
      </c>
      <c r="J71">
        <v>0.11670300509952559</v>
      </c>
    </row>
    <row r="72" spans="1:10" x14ac:dyDescent="0.3">
      <c r="A72">
        <v>69</v>
      </c>
      <c r="B72" t="s">
        <v>674</v>
      </c>
      <c r="C72" t="s">
        <v>677</v>
      </c>
      <c r="F72">
        <v>51.21687317</v>
      </c>
      <c r="G72">
        <v>4.4200835200000004</v>
      </c>
      <c r="H72">
        <v>51.21687317</v>
      </c>
      <c r="I72">
        <v>4.4200835200000004</v>
      </c>
      <c r="J72">
        <v>0.10652581566039319</v>
      </c>
    </row>
    <row r="73" spans="1:10" x14ac:dyDescent="0.3">
      <c r="A73">
        <v>82</v>
      </c>
      <c r="B73" t="s">
        <v>675</v>
      </c>
      <c r="C73" t="s">
        <v>677</v>
      </c>
      <c r="F73">
        <v>51.21687317</v>
      </c>
      <c r="G73">
        <v>4.4200835200000004</v>
      </c>
      <c r="H73">
        <v>51.21687317</v>
      </c>
      <c r="I73">
        <v>4.4200835200000004</v>
      </c>
      <c r="J73">
        <v>0.10652581566039319</v>
      </c>
    </row>
    <row r="74" spans="1:10" x14ac:dyDescent="0.3">
      <c r="A74">
        <v>94</v>
      </c>
      <c r="B74" t="s">
        <v>676</v>
      </c>
      <c r="C74" t="s">
        <v>677</v>
      </c>
      <c r="F74">
        <v>51.21687317</v>
      </c>
      <c r="G74">
        <v>4.4200835200000004</v>
      </c>
      <c r="H74">
        <v>51.21687317</v>
      </c>
      <c r="I74">
        <v>4.4200835200000004</v>
      </c>
      <c r="J74">
        <v>0.10652581566039319</v>
      </c>
    </row>
    <row r="75" spans="1:10" x14ac:dyDescent="0.3">
      <c r="A75">
        <v>107</v>
      </c>
      <c r="B75" t="s">
        <v>677</v>
      </c>
      <c r="C75" t="s">
        <v>679</v>
      </c>
      <c r="D75">
        <v>51.21687317</v>
      </c>
      <c r="E75">
        <v>4.4200835200000004</v>
      </c>
      <c r="H75">
        <v>51.21687317</v>
      </c>
      <c r="I75">
        <v>4.4200835200000004</v>
      </c>
      <c r="J75">
        <v>0.10652581566039319</v>
      </c>
    </row>
    <row r="76" spans="1:10" x14ac:dyDescent="0.3">
      <c r="A76">
        <v>108</v>
      </c>
      <c r="B76" t="s">
        <v>677</v>
      </c>
      <c r="C76" t="s">
        <v>680</v>
      </c>
      <c r="D76">
        <v>51.21687317</v>
      </c>
      <c r="E76">
        <v>4.4200835200000004</v>
      </c>
      <c r="H76">
        <v>51.21687317</v>
      </c>
      <c r="I76">
        <v>4.4200835200000004</v>
      </c>
      <c r="J76">
        <v>0.10652581566039319</v>
      </c>
    </row>
    <row r="77" spans="1:10" x14ac:dyDescent="0.3">
      <c r="A77">
        <v>109</v>
      </c>
      <c r="B77" t="s">
        <v>677</v>
      </c>
      <c r="C77" t="s">
        <v>681</v>
      </c>
      <c r="D77">
        <v>51.21687317</v>
      </c>
      <c r="E77">
        <v>4.4200835200000004</v>
      </c>
      <c r="H77">
        <v>51.21687317</v>
      </c>
      <c r="I77">
        <v>4.4200835200000004</v>
      </c>
      <c r="J77">
        <v>0.10652581566039319</v>
      </c>
    </row>
    <row r="78" spans="1:10" x14ac:dyDescent="0.3">
      <c r="A78">
        <v>111</v>
      </c>
      <c r="B78" t="s">
        <v>677</v>
      </c>
      <c r="C78" t="s">
        <v>683</v>
      </c>
      <c r="D78">
        <v>51.21687317</v>
      </c>
      <c r="E78">
        <v>4.4200835200000004</v>
      </c>
      <c r="H78">
        <v>51.21687317</v>
      </c>
      <c r="I78">
        <v>4.4200835200000004</v>
      </c>
      <c r="J78">
        <v>0.10652581566039319</v>
      </c>
    </row>
    <row r="79" spans="1:10" x14ac:dyDescent="0.3">
      <c r="A79">
        <v>122</v>
      </c>
      <c r="B79" t="s">
        <v>678</v>
      </c>
      <c r="C79" t="s">
        <v>684</v>
      </c>
      <c r="D79">
        <v>51.217338560000002</v>
      </c>
      <c r="E79">
        <v>4.4201521899999996</v>
      </c>
      <c r="F79">
        <v>51.217170719999999</v>
      </c>
      <c r="G79">
        <v>4.4186649300000003</v>
      </c>
      <c r="H79">
        <v>51.21725464</v>
      </c>
      <c r="I79">
        <v>4.4194085599999999</v>
      </c>
      <c r="J79">
        <v>9.7361529797668489E-2</v>
      </c>
    </row>
    <row r="80" spans="1:10" x14ac:dyDescent="0.3">
      <c r="A80">
        <v>164</v>
      </c>
      <c r="B80" t="s">
        <v>684</v>
      </c>
      <c r="C80" t="s">
        <v>688</v>
      </c>
      <c r="D80">
        <v>51.217170719999999</v>
      </c>
      <c r="E80">
        <v>4.4186649300000003</v>
      </c>
      <c r="F80">
        <v>51.21749878</v>
      </c>
      <c r="G80">
        <v>4.4200158099999998</v>
      </c>
      <c r="H80">
        <v>51.217334749999999</v>
      </c>
      <c r="I80">
        <v>4.4193403699999996</v>
      </c>
      <c r="J80">
        <v>9.6145758274652521E-2</v>
      </c>
    </row>
    <row r="81" spans="1:10" x14ac:dyDescent="0.3">
      <c r="A81">
        <v>47</v>
      </c>
      <c r="B81" t="s">
        <v>672</v>
      </c>
      <c r="C81" t="s">
        <v>684</v>
      </c>
      <c r="D81">
        <v>51.217681880000001</v>
      </c>
      <c r="E81">
        <v>4.4198789600000001</v>
      </c>
      <c r="F81">
        <v>51.217170719999999</v>
      </c>
      <c r="G81">
        <v>4.4186649300000003</v>
      </c>
      <c r="H81">
        <v>51.2174263</v>
      </c>
      <c r="I81">
        <v>4.4192719450000002</v>
      </c>
      <c r="J81">
        <v>9.5446432824337027E-2</v>
      </c>
    </row>
    <row r="82" spans="1:10" x14ac:dyDescent="0.3">
      <c r="A82">
        <v>21</v>
      </c>
      <c r="B82" t="s">
        <v>671</v>
      </c>
      <c r="C82" t="s">
        <v>674</v>
      </c>
      <c r="D82">
        <v>51.217658999999998</v>
      </c>
      <c r="E82">
        <v>4.4191708600000004</v>
      </c>
      <c r="H82">
        <v>51.217658999999998</v>
      </c>
      <c r="I82">
        <v>4.4191708600000004</v>
      </c>
      <c r="J82">
        <v>9.4520351942149305E-2</v>
      </c>
    </row>
    <row r="83" spans="1:10" x14ac:dyDescent="0.3">
      <c r="A83">
        <v>22</v>
      </c>
      <c r="B83" t="s">
        <v>671</v>
      </c>
      <c r="C83" t="s">
        <v>675</v>
      </c>
      <c r="D83">
        <v>51.217658999999998</v>
      </c>
      <c r="E83">
        <v>4.4191708600000004</v>
      </c>
      <c r="H83">
        <v>51.217658999999998</v>
      </c>
      <c r="I83">
        <v>4.4191708600000004</v>
      </c>
      <c r="J83">
        <v>9.4520351942149305E-2</v>
      </c>
    </row>
    <row r="84" spans="1:10" x14ac:dyDescent="0.3">
      <c r="A84">
        <v>23</v>
      </c>
      <c r="B84" t="s">
        <v>671</v>
      </c>
      <c r="C84" t="s">
        <v>676</v>
      </c>
      <c r="D84">
        <v>51.217658999999998</v>
      </c>
      <c r="E84">
        <v>4.4191708600000004</v>
      </c>
      <c r="H84">
        <v>51.217658999999998</v>
      </c>
      <c r="I84">
        <v>4.4191708600000004</v>
      </c>
      <c r="J84">
        <v>9.4520351942149305E-2</v>
      </c>
    </row>
    <row r="85" spans="1:10" x14ac:dyDescent="0.3">
      <c r="A85">
        <v>26</v>
      </c>
      <c r="B85" t="s">
        <v>671</v>
      </c>
      <c r="C85" t="s">
        <v>679</v>
      </c>
      <c r="D85">
        <v>51.217658999999998</v>
      </c>
      <c r="E85">
        <v>4.4191708600000004</v>
      </c>
      <c r="H85">
        <v>51.217658999999998</v>
      </c>
      <c r="I85">
        <v>4.4191708600000004</v>
      </c>
      <c r="J85">
        <v>9.4520351942149305E-2</v>
      </c>
    </row>
    <row r="86" spans="1:10" x14ac:dyDescent="0.3">
      <c r="A86">
        <v>27</v>
      </c>
      <c r="B86" t="s">
        <v>671</v>
      </c>
      <c r="C86" t="s">
        <v>680</v>
      </c>
      <c r="D86">
        <v>51.217658999999998</v>
      </c>
      <c r="E86">
        <v>4.4191708600000004</v>
      </c>
      <c r="H86">
        <v>51.217658999999998</v>
      </c>
      <c r="I86">
        <v>4.4191708600000004</v>
      </c>
      <c r="J86">
        <v>9.4520351942149305E-2</v>
      </c>
    </row>
    <row r="87" spans="1:10" x14ac:dyDescent="0.3">
      <c r="A87">
        <v>28</v>
      </c>
      <c r="B87" t="s">
        <v>671</v>
      </c>
      <c r="C87" t="s">
        <v>681</v>
      </c>
      <c r="D87">
        <v>51.217658999999998</v>
      </c>
      <c r="E87">
        <v>4.4191708600000004</v>
      </c>
      <c r="H87">
        <v>51.217658999999998</v>
      </c>
      <c r="I87">
        <v>4.4191708600000004</v>
      </c>
      <c r="J87">
        <v>9.4520351942149305E-2</v>
      </c>
    </row>
    <row r="88" spans="1:10" x14ac:dyDescent="0.3">
      <c r="A88">
        <v>30</v>
      </c>
      <c r="B88" t="s">
        <v>671</v>
      </c>
      <c r="C88" t="s">
        <v>683</v>
      </c>
      <c r="D88">
        <v>51.217658999999998</v>
      </c>
      <c r="E88">
        <v>4.4191708600000004</v>
      </c>
      <c r="H88">
        <v>51.217658999999998</v>
      </c>
      <c r="I88">
        <v>4.4191708600000004</v>
      </c>
      <c r="J88">
        <v>9.4520351942149305E-2</v>
      </c>
    </row>
    <row r="89" spans="1:10" x14ac:dyDescent="0.3">
      <c r="A89">
        <v>165</v>
      </c>
      <c r="B89" t="s">
        <v>684</v>
      </c>
      <c r="C89" t="s">
        <v>689</v>
      </c>
      <c r="D89">
        <v>51.217170719999999</v>
      </c>
      <c r="E89">
        <v>4.4186649300000003</v>
      </c>
      <c r="F89">
        <v>51.217506409999999</v>
      </c>
      <c r="G89">
        <v>4.4200892400000003</v>
      </c>
      <c r="H89">
        <v>51.217338564999999</v>
      </c>
      <c r="I89">
        <v>4.4193770850000007</v>
      </c>
      <c r="J89">
        <v>9.3757727813123387E-2</v>
      </c>
    </row>
    <row r="90" spans="1:10" x14ac:dyDescent="0.3">
      <c r="A90">
        <v>24</v>
      </c>
      <c r="B90" t="s">
        <v>671</v>
      </c>
      <c r="C90" t="s">
        <v>677</v>
      </c>
      <c r="D90">
        <v>51.217658999999998</v>
      </c>
      <c r="E90">
        <v>4.4191708600000004</v>
      </c>
      <c r="F90">
        <v>51.21687317</v>
      </c>
      <c r="G90">
        <v>4.4200835200000004</v>
      </c>
      <c r="H90">
        <v>51.217266084999999</v>
      </c>
      <c r="I90">
        <v>4.4196271899999999</v>
      </c>
      <c r="J90">
        <v>8.4982248865987431E-2</v>
      </c>
    </row>
    <row r="91" spans="1:10" x14ac:dyDescent="0.3">
      <c r="A91">
        <v>62</v>
      </c>
      <c r="B91" t="s">
        <v>673</v>
      </c>
      <c r="C91" t="s">
        <v>684</v>
      </c>
      <c r="D91">
        <v>51.2177887</v>
      </c>
      <c r="E91">
        <v>4.4202342000000003</v>
      </c>
      <c r="F91">
        <v>51.217170719999999</v>
      </c>
      <c r="G91">
        <v>4.4186649300000003</v>
      </c>
      <c r="H91">
        <v>51.217479709999999</v>
      </c>
      <c r="I91">
        <v>4.4194495650000007</v>
      </c>
      <c r="J91">
        <v>8.1724028141096625E-2</v>
      </c>
    </row>
    <row r="92" spans="1:10" x14ac:dyDescent="0.3">
      <c r="A92">
        <v>106</v>
      </c>
      <c r="B92" t="s">
        <v>677</v>
      </c>
      <c r="C92" t="s">
        <v>678</v>
      </c>
      <c r="D92">
        <v>51.21687317</v>
      </c>
      <c r="E92">
        <v>4.4200835200000004</v>
      </c>
      <c r="F92">
        <v>51.217338560000002</v>
      </c>
      <c r="G92">
        <v>4.4201521899999996</v>
      </c>
      <c r="H92">
        <v>51.217105865000001</v>
      </c>
      <c r="I92">
        <v>4.420117855</v>
      </c>
      <c r="J92">
        <v>8.1164296534086966E-2</v>
      </c>
    </row>
    <row r="93" spans="1:10" x14ac:dyDescent="0.3">
      <c r="A93">
        <v>115</v>
      </c>
      <c r="B93" t="s">
        <v>677</v>
      </c>
      <c r="C93" t="s">
        <v>688</v>
      </c>
      <c r="D93">
        <v>51.21687317</v>
      </c>
      <c r="E93">
        <v>4.4200835200000004</v>
      </c>
      <c r="F93">
        <v>51.21749878</v>
      </c>
      <c r="G93">
        <v>4.4200158099999998</v>
      </c>
      <c r="H93">
        <v>51.217185975</v>
      </c>
      <c r="I93">
        <v>4.4200496650000014</v>
      </c>
      <c r="J93">
        <v>7.4755732870617111E-2</v>
      </c>
    </row>
    <row r="94" spans="1:10" x14ac:dyDescent="0.3">
      <c r="A94">
        <v>78</v>
      </c>
      <c r="B94" t="s">
        <v>674</v>
      </c>
      <c r="C94" t="s">
        <v>687</v>
      </c>
      <c r="F94">
        <v>51.21771622</v>
      </c>
      <c r="G94">
        <v>4.4215750700000003</v>
      </c>
      <c r="H94">
        <v>51.21771622</v>
      </c>
      <c r="I94">
        <v>4.4215750700000003</v>
      </c>
      <c r="J94">
        <v>7.4600816866347341E-2</v>
      </c>
    </row>
    <row r="95" spans="1:10" x14ac:dyDescent="0.3">
      <c r="A95">
        <v>91</v>
      </c>
      <c r="B95" t="s">
        <v>675</v>
      </c>
      <c r="C95" t="s">
        <v>687</v>
      </c>
      <c r="F95">
        <v>51.21771622</v>
      </c>
      <c r="G95">
        <v>4.4215750700000003</v>
      </c>
      <c r="H95">
        <v>51.21771622</v>
      </c>
      <c r="I95">
        <v>4.4215750700000003</v>
      </c>
      <c r="J95">
        <v>7.4600816866347341E-2</v>
      </c>
    </row>
    <row r="96" spans="1:10" x14ac:dyDescent="0.3">
      <c r="A96">
        <v>103</v>
      </c>
      <c r="B96" t="s">
        <v>676</v>
      </c>
      <c r="C96" t="s">
        <v>687</v>
      </c>
      <c r="F96">
        <v>51.21771622</v>
      </c>
      <c r="G96">
        <v>4.4215750700000003</v>
      </c>
      <c r="H96">
        <v>51.21771622</v>
      </c>
      <c r="I96">
        <v>4.4215750700000003</v>
      </c>
      <c r="J96">
        <v>7.4600816866347341E-2</v>
      </c>
    </row>
    <row r="97" spans="1:10" x14ac:dyDescent="0.3">
      <c r="A97">
        <v>133</v>
      </c>
      <c r="B97" t="s">
        <v>679</v>
      </c>
      <c r="C97" t="s">
        <v>687</v>
      </c>
      <c r="F97">
        <v>51.21771622</v>
      </c>
      <c r="G97">
        <v>4.4215750700000003</v>
      </c>
      <c r="H97">
        <v>51.21771622</v>
      </c>
      <c r="I97">
        <v>4.4215750700000003</v>
      </c>
      <c r="J97">
        <v>7.4600816866347341E-2</v>
      </c>
    </row>
    <row r="98" spans="1:10" ht="15" customHeight="1" thickBot="1" x14ac:dyDescent="0.35">
      <c r="A98">
        <v>141</v>
      </c>
      <c r="B98" t="s">
        <v>680</v>
      </c>
      <c r="C98" t="s">
        <v>687</v>
      </c>
      <c r="F98">
        <v>51.21771622</v>
      </c>
      <c r="G98">
        <v>4.4215750700000003</v>
      </c>
      <c r="H98">
        <v>51.21771622</v>
      </c>
      <c r="I98">
        <v>4.4215750700000003</v>
      </c>
      <c r="J98">
        <v>7.4600816866347341E-2</v>
      </c>
    </row>
    <row r="99" spans="1:10" ht="15.6" customHeight="1" thickTop="1" thickBot="1" x14ac:dyDescent="0.35">
      <c r="A99">
        <v>148</v>
      </c>
      <c r="B99" t="s">
        <v>681</v>
      </c>
      <c r="C99" t="s">
        <v>687</v>
      </c>
      <c r="F99">
        <v>51.21771622</v>
      </c>
      <c r="G99">
        <v>4.4215750700000003</v>
      </c>
      <c r="H99">
        <v>51.21771622</v>
      </c>
      <c r="I99">
        <v>4.4215750700000003</v>
      </c>
      <c r="J99" s="20">
        <v>7.4600816866347341E-2</v>
      </c>
    </row>
    <row r="100" spans="1:10" ht="15" customHeight="1" thickTop="1" x14ac:dyDescent="0.3">
      <c r="A100">
        <v>159</v>
      </c>
      <c r="B100" t="s">
        <v>683</v>
      </c>
      <c r="C100" t="s">
        <v>687</v>
      </c>
      <c r="F100">
        <v>51.21771622</v>
      </c>
      <c r="G100">
        <v>4.4215750700000003</v>
      </c>
      <c r="H100">
        <v>51.21771622</v>
      </c>
      <c r="I100">
        <v>4.4215750700000003</v>
      </c>
      <c r="J100">
        <v>7.4600816866347341E-2</v>
      </c>
    </row>
    <row r="101" spans="1:10" x14ac:dyDescent="0.3">
      <c r="A101">
        <v>116</v>
      </c>
      <c r="B101" t="s">
        <v>677</v>
      </c>
      <c r="C101" t="s">
        <v>689</v>
      </c>
      <c r="D101">
        <v>51.21687317</v>
      </c>
      <c r="E101">
        <v>4.4200835200000004</v>
      </c>
      <c r="F101">
        <v>51.217506409999999</v>
      </c>
      <c r="G101">
        <v>4.4200892400000003</v>
      </c>
      <c r="H101">
        <v>51.217189789999999</v>
      </c>
      <c r="I101">
        <v>4.4200863800000008</v>
      </c>
      <c r="J101">
        <v>7.3304449012250167E-2</v>
      </c>
    </row>
    <row r="102" spans="1:10" x14ac:dyDescent="0.3">
      <c r="A102">
        <v>19</v>
      </c>
      <c r="B102" t="s">
        <v>671</v>
      </c>
      <c r="C102" t="s">
        <v>672</v>
      </c>
      <c r="D102">
        <v>51.217658999999998</v>
      </c>
      <c r="E102">
        <v>4.4191708600000004</v>
      </c>
      <c r="F102">
        <v>51.217681880000001</v>
      </c>
      <c r="G102">
        <v>4.4198789600000001</v>
      </c>
      <c r="H102">
        <v>51.217670439999999</v>
      </c>
      <c r="I102">
        <v>4.4195249099999998</v>
      </c>
      <c r="J102">
        <v>7.0018584537892878E-2</v>
      </c>
    </row>
    <row r="103" spans="1:10" x14ac:dyDescent="0.3">
      <c r="A103">
        <v>152</v>
      </c>
      <c r="B103" t="s">
        <v>682</v>
      </c>
      <c r="C103" t="s">
        <v>684</v>
      </c>
      <c r="D103">
        <v>51.217601780000003</v>
      </c>
      <c r="E103">
        <v>4.4208421700000002</v>
      </c>
      <c r="F103">
        <v>51.217170719999999</v>
      </c>
      <c r="G103">
        <v>4.4186649300000003</v>
      </c>
      <c r="H103">
        <v>51.217386249999997</v>
      </c>
      <c r="I103">
        <v>4.4197535500000003</v>
      </c>
      <c r="J103">
        <v>6.9489151573742178E-2</v>
      </c>
    </row>
    <row r="104" spans="1:10" x14ac:dyDescent="0.3">
      <c r="A104">
        <v>34</v>
      </c>
      <c r="B104" t="s">
        <v>671</v>
      </c>
      <c r="C104" t="s">
        <v>688</v>
      </c>
      <c r="D104">
        <v>51.217658999999998</v>
      </c>
      <c r="E104">
        <v>4.4191708600000004</v>
      </c>
      <c r="F104">
        <v>51.21749878</v>
      </c>
      <c r="G104">
        <v>4.4200158099999998</v>
      </c>
      <c r="H104">
        <v>51.217578889999999</v>
      </c>
      <c r="I104">
        <v>4.4195933350000001</v>
      </c>
      <c r="J104">
        <v>6.8204150669717203E-2</v>
      </c>
    </row>
    <row r="105" spans="1:10" x14ac:dyDescent="0.3">
      <c r="A105">
        <v>40</v>
      </c>
      <c r="B105" t="s">
        <v>672</v>
      </c>
      <c r="C105" t="s">
        <v>677</v>
      </c>
      <c r="D105">
        <v>51.217681880000001</v>
      </c>
      <c r="E105">
        <v>4.4198789600000001</v>
      </c>
      <c r="F105">
        <v>51.21687317</v>
      </c>
      <c r="G105">
        <v>4.4200835200000004</v>
      </c>
      <c r="H105">
        <v>51.217277525</v>
      </c>
      <c r="I105">
        <v>4.4199812400000003</v>
      </c>
      <c r="J105">
        <v>6.8167220106998147E-2</v>
      </c>
    </row>
    <row r="106" spans="1:10" x14ac:dyDescent="0.3">
      <c r="A106">
        <v>25</v>
      </c>
      <c r="B106" t="s">
        <v>671</v>
      </c>
      <c r="C106" t="s">
        <v>678</v>
      </c>
      <c r="D106">
        <v>51.217658999999998</v>
      </c>
      <c r="E106">
        <v>4.4191708600000004</v>
      </c>
      <c r="F106">
        <v>51.217338560000002</v>
      </c>
      <c r="G106">
        <v>4.4201521899999996</v>
      </c>
      <c r="H106">
        <v>51.21749878</v>
      </c>
      <c r="I106">
        <v>4.4196615250000004</v>
      </c>
      <c r="J106">
        <v>6.7607513442287687E-2</v>
      </c>
    </row>
    <row r="107" spans="1:10" x14ac:dyDescent="0.3">
      <c r="A107">
        <v>35</v>
      </c>
      <c r="B107" t="s">
        <v>671</v>
      </c>
      <c r="C107" t="s">
        <v>689</v>
      </c>
      <c r="D107">
        <v>51.217658999999998</v>
      </c>
      <c r="E107">
        <v>4.4191708600000004</v>
      </c>
      <c r="F107">
        <v>51.217506409999999</v>
      </c>
      <c r="G107">
        <v>4.4200892400000003</v>
      </c>
      <c r="H107">
        <v>51.217582704999998</v>
      </c>
      <c r="I107">
        <v>4.4196300500000003</v>
      </c>
      <c r="J107">
        <v>6.5661647046548671E-2</v>
      </c>
    </row>
    <row r="108" spans="1:10" x14ac:dyDescent="0.3">
      <c r="A108">
        <v>110</v>
      </c>
      <c r="B108" t="s">
        <v>677</v>
      </c>
      <c r="C108" t="s">
        <v>682</v>
      </c>
      <c r="D108">
        <v>51.21687317</v>
      </c>
      <c r="E108">
        <v>4.4200835200000004</v>
      </c>
      <c r="F108">
        <v>51.217601780000003</v>
      </c>
      <c r="G108">
        <v>4.4208421700000002</v>
      </c>
      <c r="H108">
        <v>51.217237474999997</v>
      </c>
      <c r="I108">
        <v>4.4204628450000003</v>
      </c>
      <c r="J108">
        <v>6.186254669323564E-2</v>
      </c>
    </row>
    <row r="109" spans="1:10" x14ac:dyDescent="0.3">
      <c r="A109">
        <v>114</v>
      </c>
      <c r="B109" t="s">
        <v>677</v>
      </c>
      <c r="C109" t="s">
        <v>687</v>
      </c>
      <c r="D109">
        <v>51.21687317</v>
      </c>
      <c r="E109">
        <v>4.4200835200000004</v>
      </c>
      <c r="F109">
        <v>51.21771622</v>
      </c>
      <c r="G109">
        <v>4.4215750700000003</v>
      </c>
      <c r="H109">
        <v>51.217294695</v>
      </c>
      <c r="I109">
        <v>4.4208292950000008</v>
      </c>
      <c r="J109">
        <v>5.967924318056244E-2</v>
      </c>
    </row>
    <row r="110" spans="1:10" x14ac:dyDescent="0.3">
      <c r="A110">
        <v>55</v>
      </c>
      <c r="B110" t="s">
        <v>673</v>
      </c>
      <c r="C110" t="s">
        <v>677</v>
      </c>
      <c r="D110">
        <v>51.2177887</v>
      </c>
      <c r="E110">
        <v>4.4202342000000003</v>
      </c>
      <c r="F110">
        <v>51.21687317</v>
      </c>
      <c r="G110">
        <v>4.4200835200000004</v>
      </c>
      <c r="H110">
        <v>51.217330935</v>
      </c>
      <c r="I110">
        <v>4.4201588600000008</v>
      </c>
      <c r="J110">
        <v>5.6932928212468627E-2</v>
      </c>
    </row>
    <row r="111" spans="1:10" x14ac:dyDescent="0.3">
      <c r="A111">
        <v>20</v>
      </c>
      <c r="B111" t="s">
        <v>671</v>
      </c>
      <c r="C111" t="s">
        <v>673</v>
      </c>
      <c r="D111">
        <v>51.217658999999998</v>
      </c>
      <c r="E111">
        <v>4.4191708600000004</v>
      </c>
      <c r="F111">
        <v>51.2177887</v>
      </c>
      <c r="G111">
        <v>4.4202342000000003</v>
      </c>
      <c r="H111">
        <v>51.217723849999999</v>
      </c>
      <c r="I111">
        <v>4.4197025300000004</v>
      </c>
      <c r="J111">
        <v>5.6831126789180363E-2</v>
      </c>
    </row>
    <row r="112" spans="1:10" x14ac:dyDescent="0.3">
      <c r="A112">
        <v>70</v>
      </c>
      <c r="B112" t="s">
        <v>674</v>
      </c>
      <c r="C112" t="s">
        <v>678</v>
      </c>
      <c r="F112">
        <v>51.217338560000002</v>
      </c>
      <c r="G112">
        <v>4.4201521899999996</v>
      </c>
      <c r="H112">
        <v>51.217338560000002</v>
      </c>
      <c r="I112">
        <v>4.4201521899999996</v>
      </c>
      <c r="J112">
        <v>5.6373356657112489E-2</v>
      </c>
    </row>
    <row r="113" spans="1:10" x14ac:dyDescent="0.3">
      <c r="A113">
        <v>83</v>
      </c>
      <c r="B113" t="s">
        <v>675</v>
      </c>
      <c r="C113" t="s">
        <v>678</v>
      </c>
      <c r="F113">
        <v>51.217338560000002</v>
      </c>
      <c r="G113">
        <v>4.4201521899999996</v>
      </c>
      <c r="H113">
        <v>51.217338560000002</v>
      </c>
      <c r="I113">
        <v>4.4201521899999996</v>
      </c>
      <c r="J113">
        <v>5.6373356657112489E-2</v>
      </c>
    </row>
    <row r="114" spans="1:10" x14ac:dyDescent="0.3">
      <c r="A114">
        <v>95</v>
      </c>
      <c r="B114" t="s">
        <v>676</v>
      </c>
      <c r="C114" t="s">
        <v>678</v>
      </c>
      <c r="F114">
        <v>51.217338560000002</v>
      </c>
      <c r="G114">
        <v>4.4201521899999996</v>
      </c>
      <c r="H114">
        <v>51.217338560000002</v>
      </c>
      <c r="I114">
        <v>4.4201521899999996</v>
      </c>
      <c r="J114">
        <v>5.6373356657112489E-2</v>
      </c>
    </row>
    <row r="115" spans="1:10" x14ac:dyDescent="0.3">
      <c r="A115">
        <v>117</v>
      </c>
      <c r="B115" t="s">
        <v>678</v>
      </c>
      <c r="C115" t="s">
        <v>679</v>
      </c>
      <c r="D115">
        <v>51.217338560000002</v>
      </c>
      <c r="E115">
        <v>4.4201521899999996</v>
      </c>
      <c r="H115">
        <v>51.217338560000002</v>
      </c>
      <c r="I115">
        <v>4.4201521899999996</v>
      </c>
      <c r="J115">
        <v>5.6373356657112489E-2</v>
      </c>
    </row>
    <row r="116" spans="1:10" x14ac:dyDescent="0.3">
      <c r="A116">
        <v>118</v>
      </c>
      <c r="B116" t="s">
        <v>678</v>
      </c>
      <c r="C116" t="s">
        <v>680</v>
      </c>
      <c r="D116">
        <v>51.217338560000002</v>
      </c>
      <c r="E116">
        <v>4.4201521899999996</v>
      </c>
      <c r="H116">
        <v>51.217338560000002</v>
      </c>
      <c r="I116">
        <v>4.4201521899999996</v>
      </c>
      <c r="J116">
        <v>5.6373356657112489E-2</v>
      </c>
    </row>
    <row r="117" spans="1:10" x14ac:dyDescent="0.3">
      <c r="A117">
        <v>119</v>
      </c>
      <c r="B117" t="s">
        <v>678</v>
      </c>
      <c r="C117" t="s">
        <v>681</v>
      </c>
      <c r="D117">
        <v>51.217338560000002</v>
      </c>
      <c r="E117">
        <v>4.4201521899999996</v>
      </c>
      <c r="H117">
        <v>51.217338560000002</v>
      </c>
      <c r="I117">
        <v>4.4201521899999996</v>
      </c>
      <c r="J117">
        <v>5.6373356657112489E-2</v>
      </c>
    </row>
    <row r="118" spans="1:10" x14ac:dyDescent="0.3">
      <c r="A118">
        <v>121</v>
      </c>
      <c r="B118" t="s">
        <v>678</v>
      </c>
      <c r="C118" t="s">
        <v>683</v>
      </c>
      <c r="D118">
        <v>51.217338560000002</v>
      </c>
      <c r="E118">
        <v>4.4201521899999996</v>
      </c>
      <c r="H118">
        <v>51.217338560000002</v>
      </c>
      <c r="I118">
        <v>4.4201521899999996</v>
      </c>
      <c r="J118">
        <v>5.6373356657112489E-2</v>
      </c>
    </row>
    <row r="119" spans="1:10" x14ac:dyDescent="0.3">
      <c r="A119">
        <v>125</v>
      </c>
      <c r="B119" t="s">
        <v>678</v>
      </c>
      <c r="C119" t="s">
        <v>688</v>
      </c>
      <c r="D119">
        <v>51.217338560000002</v>
      </c>
      <c r="E119">
        <v>4.4201521899999996</v>
      </c>
      <c r="F119">
        <v>51.21749878</v>
      </c>
      <c r="G119">
        <v>4.4200158099999998</v>
      </c>
      <c r="H119">
        <v>51.217418670000001</v>
      </c>
      <c r="I119">
        <v>4.4200839999999992</v>
      </c>
      <c r="J119">
        <v>5.1156493992141158E-2</v>
      </c>
    </row>
    <row r="120" spans="1:10" x14ac:dyDescent="0.3">
      <c r="A120">
        <v>154</v>
      </c>
      <c r="B120" t="s">
        <v>682</v>
      </c>
      <c r="C120" t="s">
        <v>687</v>
      </c>
      <c r="D120">
        <v>51.217601780000003</v>
      </c>
      <c r="E120">
        <v>4.4208421700000002</v>
      </c>
      <c r="F120">
        <v>51.21771622</v>
      </c>
      <c r="G120">
        <v>4.4215750700000003</v>
      </c>
      <c r="H120">
        <v>51.217658999999998</v>
      </c>
      <c r="I120">
        <v>4.4212086199999998</v>
      </c>
      <c r="J120">
        <v>5.0821406707150033E-2</v>
      </c>
    </row>
    <row r="121" spans="1:10" x14ac:dyDescent="0.3">
      <c r="A121">
        <v>126</v>
      </c>
      <c r="B121" t="s">
        <v>678</v>
      </c>
      <c r="C121" t="s">
        <v>689</v>
      </c>
      <c r="D121">
        <v>51.217338560000002</v>
      </c>
      <c r="E121">
        <v>4.4201521899999996</v>
      </c>
      <c r="F121">
        <v>51.217506409999999</v>
      </c>
      <c r="G121">
        <v>4.4200892400000003</v>
      </c>
      <c r="H121">
        <v>51.217422485</v>
      </c>
      <c r="I121">
        <v>4.4201207149999986</v>
      </c>
      <c r="J121">
        <v>4.9358818236731529E-2</v>
      </c>
    </row>
    <row r="122" spans="1:10" x14ac:dyDescent="0.3">
      <c r="A122">
        <v>79</v>
      </c>
      <c r="B122" t="s">
        <v>674</v>
      </c>
      <c r="C122" t="s">
        <v>688</v>
      </c>
      <c r="F122">
        <v>51.21749878</v>
      </c>
      <c r="G122">
        <v>4.4200158099999998</v>
      </c>
      <c r="H122">
        <v>51.21749878</v>
      </c>
      <c r="I122">
        <v>4.4200158099999998</v>
      </c>
      <c r="J122">
        <v>4.7537653297816167E-2</v>
      </c>
    </row>
    <row r="123" spans="1:10" x14ac:dyDescent="0.3">
      <c r="A123">
        <v>92</v>
      </c>
      <c r="B123" t="s">
        <v>675</v>
      </c>
      <c r="C123" t="s">
        <v>688</v>
      </c>
      <c r="F123">
        <v>51.21749878</v>
      </c>
      <c r="G123">
        <v>4.4200158099999998</v>
      </c>
      <c r="H123">
        <v>51.21749878</v>
      </c>
      <c r="I123">
        <v>4.4200158099999998</v>
      </c>
      <c r="J123">
        <v>4.7537653297816167E-2</v>
      </c>
    </row>
    <row r="124" spans="1:10" x14ac:dyDescent="0.3">
      <c r="A124">
        <v>104</v>
      </c>
      <c r="B124" t="s">
        <v>676</v>
      </c>
      <c r="C124" t="s">
        <v>688</v>
      </c>
      <c r="F124">
        <v>51.21749878</v>
      </c>
      <c r="G124">
        <v>4.4200158099999998</v>
      </c>
      <c r="H124">
        <v>51.21749878</v>
      </c>
      <c r="I124">
        <v>4.4200158099999998</v>
      </c>
      <c r="J124">
        <v>4.7537653297816167E-2</v>
      </c>
    </row>
    <row r="125" spans="1:10" x14ac:dyDescent="0.3">
      <c r="A125">
        <v>134</v>
      </c>
      <c r="B125" t="s">
        <v>679</v>
      </c>
      <c r="C125" t="s">
        <v>688</v>
      </c>
      <c r="F125">
        <v>51.21749878</v>
      </c>
      <c r="G125">
        <v>4.4200158099999998</v>
      </c>
      <c r="H125">
        <v>51.21749878</v>
      </c>
      <c r="I125">
        <v>4.4200158099999998</v>
      </c>
      <c r="J125">
        <v>4.7537653297816167E-2</v>
      </c>
    </row>
    <row r="126" spans="1:10" x14ac:dyDescent="0.3">
      <c r="A126">
        <v>142</v>
      </c>
      <c r="B126" t="s">
        <v>680</v>
      </c>
      <c r="C126" t="s">
        <v>688</v>
      </c>
      <c r="F126">
        <v>51.21749878</v>
      </c>
      <c r="G126">
        <v>4.4200158099999998</v>
      </c>
      <c r="H126">
        <v>51.21749878</v>
      </c>
      <c r="I126">
        <v>4.4200158099999998</v>
      </c>
      <c r="J126">
        <v>4.7537653297816167E-2</v>
      </c>
    </row>
    <row r="127" spans="1:10" x14ac:dyDescent="0.3">
      <c r="A127">
        <v>149</v>
      </c>
      <c r="B127" t="s">
        <v>681</v>
      </c>
      <c r="C127" t="s">
        <v>688</v>
      </c>
      <c r="F127">
        <v>51.21749878</v>
      </c>
      <c r="G127">
        <v>4.4200158099999998</v>
      </c>
      <c r="H127">
        <v>51.21749878</v>
      </c>
      <c r="I127">
        <v>4.4200158099999998</v>
      </c>
      <c r="J127">
        <v>4.7537653297816167E-2</v>
      </c>
    </row>
    <row r="128" spans="1:10" x14ac:dyDescent="0.3">
      <c r="A128">
        <v>160</v>
      </c>
      <c r="B128" t="s">
        <v>683</v>
      </c>
      <c r="C128" t="s">
        <v>688</v>
      </c>
      <c r="F128">
        <v>51.21749878</v>
      </c>
      <c r="G128">
        <v>4.4200158099999998</v>
      </c>
      <c r="H128">
        <v>51.21749878</v>
      </c>
      <c r="I128">
        <v>4.4200158099999998</v>
      </c>
      <c r="J128">
        <v>4.7537653297816167E-2</v>
      </c>
    </row>
    <row r="129" spans="1:10" x14ac:dyDescent="0.3">
      <c r="A129">
        <v>163</v>
      </c>
      <c r="B129" t="s">
        <v>684</v>
      </c>
      <c r="C129" t="s">
        <v>687</v>
      </c>
      <c r="D129">
        <v>51.217170719999999</v>
      </c>
      <c r="E129">
        <v>4.4186649300000003</v>
      </c>
      <c r="F129">
        <v>51.21771622</v>
      </c>
      <c r="G129">
        <v>4.4215750700000003</v>
      </c>
      <c r="H129">
        <v>51.217443469999999</v>
      </c>
      <c r="I129">
        <v>4.4201200000000007</v>
      </c>
      <c r="J129">
        <v>4.7457095138891611E-2</v>
      </c>
    </row>
    <row r="130" spans="1:10" x14ac:dyDescent="0.3">
      <c r="A130">
        <v>41</v>
      </c>
      <c r="B130" t="s">
        <v>672</v>
      </c>
      <c r="C130" t="s">
        <v>678</v>
      </c>
      <c r="D130">
        <v>51.217681880000001</v>
      </c>
      <c r="E130">
        <v>4.4198789600000001</v>
      </c>
      <c r="F130">
        <v>51.217338560000002</v>
      </c>
      <c r="G130">
        <v>4.4201521899999996</v>
      </c>
      <c r="H130">
        <v>51.217510220000001</v>
      </c>
      <c r="I130">
        <v>4.4200155749999999</v>
      </c>
      <c r="J130">
        <v>4.6683424387343381E-2</v>
      </c>
    </row>
    <row r="131" spans="1:10" x14ac:dyDescent="0.3">
      <c r="A131">
        <v>37</v>
      </c>
      <c r="B131" t="s">
        <v>672</v>
      </c>
      <c r="C131" t="s">
        <v>674</v>
      </c>
      <c r="D131">
        <v>51.217681880000001</v>
      </c>
      <c r="E131">
        <v>4.4198789600000001</v>
      </c>
      <c r="H131">
        <v>51.217681880000001</v>
      </c>
      <c r="I131">
        <v>4.4198789600000001</v>
      </c>
      <c r="J131">
        <v>4.5721740771892873E-2</v>
      </c>
    </row>
    <row r="132" spans="1:10" x14ac:dyDescent="0.3">
      <c r="A132">
        <v>38</v>
      </c>
      <c r="B132" t="s">
        <v>672</v>
      </c>
      <c r="C132" t="s">
        <v>675</v>
      </c>
      <c r="D132">
        <v>51.217681880000001</v>
      </c>
      <c r="E132">
        <v>4.4198789600000001</v>
      </c>
      <c r="H132">
        <v>51.217681880000001</v>
      </c>
      <c r="I132">
        <v>4.4198789600000001</v>
      </c>
      <c r="J132">
        <v>4.5721740771892873E-2</v>
      </c>
    </row>
    <row r="133" spans="1:10" x14ac:dyDescent="0.3">
      <c r="A133">
        <v>39</v>
      </c>
      <c r="B133" t="s">
        <v>672</v>
      </c>
      <c r="C133" t="s">
        <v>676</v>
      </c>
      <c r="D133">
        <v>51.217681880000001</v>
      </c>
      <c r="E133">
        <v>4.4198789600000001</v>
      </c>
      <c r="H133">
        <v>51.217681880000001</v>
      </c>
      <c r="I133">
        <v>4.4198789600000001</v>
      </c>
      <c r="J133">
        <v>4.5721740771892873E-2</v>
      </c>
    </row>
    <row r="134" spans="1:10" x14ac:dyDescent="0.3">
      <c r="A134">
        <v>42</v>
      </c>
      <c r="B134" t="s">
        <v>672</v>
      </c>
      <c r="C134" t="s">
        <v>679</v>
      </c>
      <c r="D134">
        <v>51.217681880000001</v>
      </c>
      <c r="E134">
        <v>4.4198789600000001</v>
      </c>
      <c r="H134">
        <v>51.217681880000001</v>
      </c>
      <c r="I134">
        <v>4.4198789600000001</v>
      </c>
      <c r="J134">
        <v>4.5721740771892873E-2</v>
      </c>
    </row>
    <row r="135" spans="1:10" x14ac:dyDescent="0.3">
      <c r="A135">
        <v>43</v>
      </c>
      <c r="B135" t="s">
        <v>672</v>
      </c>
      <c r="C135" t="s">
        <v>680</v>
      </c>
      <c r="D135">
        <v>51.217681880000001</v>
      </c>
      <c r="E135">
        <v>4.4198789600000001</v>
      </c>
      <c r="H135">
        <v>51.217681880000001</v>
      </c>
      <c r="I135">
        <v>4.4198789600000001</v>
      </c>
      <c r="J135">
        <v>4.5721740771892873E-2</v>
      </c>
    </row>
    <row r="136" spans="1:10" x14ac:dyDescent="0.3">
      <c r="A136">
        <v>44</v>
      </c>
      <c r="B136" t="s">
        <v>672</v>
      </c>
      <c r="C136" t="s">
        <v>681</v>
      </c>
      <c r="D136">
        <v>51.217681880000001</v>
      </c>
      <c r="E136">
        <v>4.4198789600000001</v>
      </c>
      <c r="H136">
        <v>51.217681880000001</v>
      </c>
      <c r="I136">
        <v>4.4198789600000001</v>
      </c>
      <c r="J136">
        <v>4.5721740771892873E-2</v>
      </c>
    </row>
    <row r="137" spans="1:10" x14ac:dyDescent="0.3">
      <c r="A137">
        <v>46</v>
      </c>
      <c r="B137" t="s">
        <v>672</v>
      </c>
      <c r="C137" t="s">
        <v>683</v>
      </c>
      <c r="D137">
        <v>51.217681880000001</v>
      </c>
      <c r="E137">
        <v>4.4198789600000001</v>
      </c>
      <c r="H137">
        <v>51.217681880000001</v>
      </c>
      <c r="I137">
        <v>4.4198789600000001</v>
      </c>
      <c r="J137">
        <v>4.5721740771892873E-2</v>
      </c>
    </row>
    <row r="138" spans="1:10" x14ac:dyDescent="0.3">
      <c r="A138">
        <v>171</v>
      </c>
      <c r="B138" t="s">
        <v>688</v>
      </c>
      <c r="C138" t="s">
        <v>689</v>
      </c>
      <c r="D138">
        <v>51.21749878</v>
      </c>
      <c r="E138">
        <v>4.4200158099999998</v>
      </c>
      <c r="F138">
        <v>51.217506409999999</v>
      </c>
      <c r="G138">
        <v>4.4200892400000003</v>
      </c>
      <c r="H138">
        <v>51.217502594999999</v>
      </c>
      <c r="I138">
        <v>4.420052525</v>
      </c>
      <c r="J138">
        <v>4.5413686147815727E-2</v>
      </c>
    </row>
    <row r="139" spans="1:10" x14ac:dyDescent="0.3">
      <c r="A139">
        <v>50</v>
      </c>
      <c r="B139" t="s">
        <v>672</v>
      </c>
      <c r="C139" t="s">
        <v>688</v>
      </c>
      <c r="D139">
        <v>51.217681880000001</v>
      </c>
      <c r="E139">
        <v>4.4198789600000001</v>
      </c>
      <c r="F139">
        <v>51.21749878</v>
      </c>
      <c r="G139">
        <v>4.4200158099999998</v>
      </c>
      <c r="H139">
        <v>51.21759033</v>
      </c>
      <c r="I139">
        <v>4.4199473850000004</v>
      </c>
      <c r="J139">
        <v>4.5263800998676162E-2</v>
      </c>
    </row>
    <row r="140" spans="1:10" x14ac:dyDescent="0.3">
      <c r="A140">
        <v>80</v>
      </c>
      <c r="B140" t="s">
        <v>674</v>
      </c>
      <c r="C140" t="s">
        <v>689</v>
      </c>
      <c r="F140">
        <v>51.217506409999999</v>
      </c>
      <c r="G140">
        <v>4.4200892400000003</v>
      </c>
      <c r="H140">
        <v>51.217506409999999</v>
      </c>
      <c r="I140">
        <v>4.4200892400000003</v>
      </c>
      <c r="J140">
        <v>4.3340687551434769E-2</v>
      </c>
    </row>
    <row r="141" spans="1:10" x14ac:dyDescent="0.3">
      <c r="A141">
        <v>93</v>
      </c>
      <c r="B141" t="s">
        <v>675</v>
      </c>
      <c r="C141" t="s">
        <v>689</v>
      </c>
      <c r="F141">
        <v>51.217506409999999</v>
      </c>
      <c r="G141">
        <v>4.4200892400000003</v>
      </c>
      <c r="H141">
        <v>51.217506409999999</v>
      </c>
      <c r="I141">
        <v>4.4200892400000003</v>
      </c>
      <c r="J141">
        <v>4.3340687551434769E-2</v>
      </c>
    </row>
    <row r="142" spans="1:10" x14ac:dyDescent="0.3">
      <c r="A142">
        <v>105</v>
      </c>
      <c r="B142" t="s">
        <v>676</v>
      </c>
      <c r="C142" t="s">
        <v>689</v>
      </c>
      <c r="F142">
        <v>51.217506409999999</v>
      </c>
      <c r="G142">
        <v>4.4200892400000003</v>
      </c>
      <c r="H142">
        <v>51.217506409999999</v>
      </c>
      <c r="I142">
        <v>4.4200892400000003</v>
      </c>
      <c r="J142">
        <v>4.3340687551434769E-2</v>
      </c>
    </row>
    <row r="143" spans="1:10" x14ac:dyDescent="0.3">
      <c r="A143">
        <v>135</v>
      </c>
      <c r="B143" t="s">
        <v>679</v>
      </c>
      <c r="C143" t="s">
        <v>689</v>
      </c>
      <c r="F143">
        <v>51.217506409999999</v>
      </c>
      <c r="G143">
        <v>4.4200892400000003</v>
      </c>
      <c r="H143">
        <v>51.217506409999999</v>
      </c>
      <c r="I143">
        <v>4.4200892400000003</v>
      </c>
      <c r="J143">
        <v>4.3340687551434769E-2</v>
      </c>
    </row>
    <row r="144" spans="1:10" x14ac:dyDescent="0.3">
      <c r="A144">
        <v>143</v>
      </c>
      <c r="B144" t="s">
        <v>680</v>
      </c>
      <c r="C144" t="s">
        <v>689</v>
      </c>
      <c r="F144">
        <v>51.217506409999999</v>
      </c>
      <c r="G144">
        <v>4.4200892400000003</v>
      </c>
      <c r="H144">
        <v>51.217506409999999</v>
      </c>
      <c r="I144">
        <v>4.4200892400000003</v>
      </c>
      <c r="J144">
        <v>4.3340687551434769E-2</v>
      </c>
    </row>
    <row r="145" spans="1:10" x14ac:dyDescent="0.3">
      <c r="A145">
        <v>150</v>
      </c>
      <c r="B145" t="s">
        <v>681</v>
      </c>
      <c r="C145" t="s">
        <v>689</v>
      </c>
      <c r="F145">
        <v>51.217506409999999</v>
      </c>
      <c r="G145">
        <v>4.4200892400000003</v>
      </c>
      <c r="H145">
        <v>51.217506409999999</v>
      </c>
      <c r="I145">
        <v>4.4200892400000003</v>
      </c>
      <c r="J145">
        <v>4.3340687551434769E-2</v>
      </c>
    </row>
    <row r="146" spans="1:10" x14ac:dyDescent="0.3">
      <c r="A146">
        <v>161</v>
      </c>
      <c r="B146" t="s">
        <v>683</v>
      </c>
      <c r="C146" t="s">
        <v>689</v>
      </c>
      <c r="F146">
        <v>51.217506409999999</v>
      </c>
      <c r="G146">
        <v>4.4200892400000003</v>
      </c>
      <c r="H146">
        <v>51.217506409999999</v>
      </c>
      <c r="I146">
        <v>4.4200892400000003</v>
      </c>
      <c r="J146">
        <v>4.3340687551434769E-2</v>
      </c>
    </row>
    <row r="147" spans="1:10" x14ac:dyDescent="0.3">
      <c r="A147">
        <v>51</v>
      </c>
      <c r="B147" t="s">
        <v>672</v>
      </c>
      <c r="C147" t="s">
        <v>689</v>
      </c>
      <c r="D147">
        <v>51.217681880000001</v>
      </c>
      <c r="E147">
        <v>4.4198789600000001</v>
      </c>
      <c r="F147">
        <v>51.217506409999999</v>
      </c>
      <c r="G147">
        <v>4.4200892400000003</v>
      </c>
      <c r="H147">
        <v>51.217594145</v>
      </c>
      <c r="I147">
        <v>4.4199841000000006</v>
      </c>
      <c r="J147">
        <v>4.284448745565158E-2</v>
      </c>
    </row>
    <row r="148" spans="1:10" x14ac:dyDescent="0.3">
      <c r="A148">
        <v>29</v>
      </c>
      <c r="B148" t="s">
        <v>671</v>
      </c>
      <c r="C148" t="s">
        <v>682</v>
      </c>
      <c r="D148">
        <v>51.217658999999998</v>
      </c>
      <c r="E148">
        <v>4.4191708600000004</v>
      </c>
      <c r="F148">
        <v>51.217601780000003</v>
      </c>
      <c r="G148">
        <v>4.4208421700000002</v>
      </c>
      <c r="H148">
        <v>51.217630389999997</v>
      </c>
      <c r="I148">
        <v>4.4200065150000007</v>
      </c>
      <c r="J148">
        <v>3.9516010561469202E-2</v>
      </c>
    </row>
    <row r="149" spans="1:10" x14ac:dyDescent="0.3">
      <c r="A149">
        <v>124</v>
      </c>
      <c r="B149" t="s">
        <v>678</v>
      </c>
      <c r="C149" t="s">
        <v>687</v>
      </c>
      <c r="D149">
        <v>51.217338560000002</v>
      </c>
      <c r="E149">
        <v>4.4201521899999996</v>
      </c>
      <c r="F149">
        <v>51.21771622</v>
      </c>
      <c r="G149">
        <v>4.4215750700000003</v>
      </c>
      <c r="H149">
        <v>51.217527390000001</v>
      </c>
      <c r="I149">
        <v>4.4208636299999986</v>
      </c>
      <c r="J149">
        <v>3.8412054331591568E-2</v>
      </c>
    </row>
    <row r="150" spans="1:10" x14ac:dyDescent="0.3">
      <c r="A150">
        <v>120</v>
      </c>
      <c r="B150" t="s">
        <v>678</v>
      </c>
      <c r="C150" t="s">
        <v>682</v>
      </c>
      <c r="D150">
        <v>51.217338560000002</v>
      </c>
      <c r="E150">
        <v>4.4201521899999996</v>
      </c>
      <c r="F150">
        <v>51.217601780000003</v>
      </c>
      <c r="G150">
        <v>4.4208421700000002</v>
      </c>
      <c r="H150">
        <v>51.217470169999999</v>
      </c>
      <c r="I150">
        <v>4.4204971799999999</v>
      </c>
      <c r="J150">
        <v>3.5909960632522622E-2</v>
      </c>
    </row>
    <row r="151" spans="1:10" x14ac:dyDescent="0.3">
      <c r="A151">
        <v>56</v>
      </c>
      <c r="B151" t="s">
        <v>673</v>
      </c>
      <c r="C151" t="s">
        <v>678</v>
      </c>
      <c r="D151">
        <v>51.2177887</v>
      </c>
      <c r="E151">
        <v>4.4202342000000003</v>
      </c>
      <c r="F151">
        <v>51.217338560000002</v>
      </c>
      <c r="G151">
        <v>4.4201521899999996</v>
      </c>
      <c r="H151">
        <v>51.217563630000001</v>
      </c>
      <c r="I151">
        <v>4.4201931950000004</v>
      </c>
      <c r="J151">
        <v>3.3770328686270029E-2</v>
      </c>
    </row>
    <row r="152" spans="1:10" x14ac:dyDescent="0.3">
      <c r="A152">
        <v>36</v>
      </c>
      <c r="B152" t="s">
        <v>672</v>
      </c>
      <c r="C152" t="s">
        <v>673</v>
      </c>
      <c r="D152">
        <v>51.217681880000001</v>
      </c>
      <c r="E152">
        <v>4.4198789600000001</v>
      </c>
      <c r="F152">
        <v>51.2177887</v>
      </c>
      <c r="G152">
        <v>4.4202342000000003</v>
      </c>
      <c r="H152">
        <v>51.21773529</v>
      </c>
      <c r="I152">
        <v>4.4200565800000007</v>
      </c>
      <c r="J152">
        <v>3.2293566105288843E-2</v>
      </c>
    </row>
    <row r="153" spans="1:10" x14ac:dyDescent="0.3">
      <c r="A153">
        <v>65</v>
      </c>
      <c r="B153" t="s">
        <v>673</v>
      </c>
      <c r="C153" t="s">
        <v>688</v>
      </c>
      <c r="D153">
        <v>51.2177887</v>
      </c>
      <c r="E153">
        <v>4.4202342000000003</v>
      </c>
      <c r="F153">
        <v>51.21749878</v>
      </c>
      <c r="G153">
        <v>4.4200158099999998</v>
      </c>
      <c r="H153">
        <v>51.21764374</v>
      </c>
      <c r="I153">
        <v>4.4201250050000001</v>
      </c>
      <c r="J153">
        <v>3.1594367428824807E-2</v>
      </c>
    </row>
    <row r="154" spans="1:10" x14ac:dyDescent="0.3">
      <c r="A154">
        <v>74</v>
      </c>
      <c r="B154" t="s">
        <v>674</v>
      </c>
      <c r="C154" t="s">
        <v>682</v>
      </c>
      <c r="F154">
        <v>51.217601780000003</v>
      </c>
      <c r="G154">
        <v>4.4208421700000002</v>
      </c>
      <c r="H154">
        <v>51.217601780000003</v>
      </c>
      <c r="I154">
        <v>4.4208421700000002</v>
      </c>
      <c r="J154">
        <v>3.137064779527541E-2</v>
      </c>
    </row>
    <row r="155" spans="1:10" x14ac:dyDescent="0.3">
      <c r="A155">
        <v>87</v>
      </c>
      <c r="B155" t="s">
        <v>675</v>
      </c>
      <c r="C155" t="s">
        <v>682</v>
      </c>
      <c r="F155">
        <v>51.217601780000003</v>
      </c>
      <c r="G155">
        <v>4.4208421700000002</v>
      </c>
      <c r="H155">
        <v>51.217601780000003</v>
      </c>
      <c r="I155">
        <v>4.4208421700000002</v>
      </c>
      <c r="J155">
        <v>3.137064779527541E-2</v>
      </c>
    </row>
    <row r="156" spans="1:10" x14ac:dyDescent="0.3">
      <c r="A156">
        <v>99</v>
      </c>
      <c r="B156" t="s">
        <v>676</v>
      </c>
      <c r="C156" t="s">
        <v>682</v>
      </c>
      <c r="F156">
        <v>51.217601780000003</v>
      </c>
      <c r="G156">
        <v>4.4208421700000002</v>
      </c>
      <c r="H156">
        <v>51.217601780000003</v>
      </c>
      <c r="I156">
        <v>4.4208421700000002</v>
      </c>
      <c r="J156">
        <v>3.137064779527541E-2</v>
      </c>
    </row>
    <row r="157" spans="1:10" x14ac:dyDescent="0.3">
      <c r="A157">
        <v>129</v>
      </c>
      <c r="B157" t="s">
        <v>679</v>
      </c>
      <c r="C157" t="s">
        <v>682</v>
      </c>
      <c r="F157">
        <v>51.217601780000003</v>
      </c>
      <c r="G157">
        <v>4.4208421700000002</v>
      </c>
      <c r="H157">
        <v>51.217601780000003</v>
      </c>
      <c r="I157">
        <v>4.4208421700000002</v>
      </c>
      <c r="J157">
        <v>3.137064779527541E-2</v>
      </c>
    </row>
    <row r="158" spans="1:10" x14ac:dyDescent="0.3">
      <c r="A158">
        <v>137</v>
      </c>
      <c r="B158" t="s">
        <v>680</v>
      </c>
      <c r="C158" t="s">
        <v>682</v>
      </c>
      <c r="F158">
        <v>51.217601780000003</v>
      </c>
      <c r="G158">
        <v>4.4208421700000002</v>
      </c>
      <c r="H158">
        <v>51.217601780000003</v>
      </c>
      <c r="I158">
        <v>4.4208421700000002</v>
      </c>
      <c r="J158">
        <v>3.137064779527541E-2</v>
      </c>
    </row>
    <row r="159" spans="1:10" x14ac:dyDescent="0.3">
      <c r="A159">
        <v>144</v>
      </c>
      <c r="B159" t="s">
        <v>681</v>
      </c>
      <c r="C159" t="s">
        <v>682</v>
      </c>
      <c r="F159">
        <v>51.217601780000003</v>
      </c>
      <c r="G159">
        <v>4.4208421700000002</v>
      </c>
      <c r="H159">
        <v>51.217601780000003</v>
      </c>
      <c r="I159">
        <v>4.4208421700000002</v>
      </c>
      <c r="J159">
        <v>3.137064779527541E-2</v>
      </c>
    </row>
    <row r="160" spans="1:10" x14ac:dyDescent="0.3">
      <c r="A160">
        <v>151</v>
      </c>
      <c r="B160" t="s">
        <v>682</v>
      </c>
      <c r="C160" t="s">
        <v>683</v>
      </c>
      <c r="D160">
        <v>51.217601780000003</v>
      </c>
      <c r="E160">
        <v>4.4208421700000002</v>
      </c>
      <c r="H160">
        <v>51.217601780000003</v>
      </c>
      <c r="I160">
        <v>4.4208421700000002</v>
      </c>
      <c r="J160">
        <v>3.137064779527541E-2</v>
      </c>
    </row>
    <row r="161" spans="1:10" x14ac:dyDescent="0.3">
      <c r="A161">
        <v>170</v>
      </c>
      <c r="B161" t="s">
        <v>687</v>
      </c>
      <c r="C161" t="s">
        <v>689</v>
      </c>
      <c r="D161">
        <v>51.21771622</v>
      </c>
      <c r="E161">
        <v>4.4215750700000003</v>
      </c>
      <c r="F161">
        <v>51.217506409999999</v>
      </c>
      <c r="G161">
        <v>4.4200892400000003</v>
      </c>
      <c r="H161">
        <v>51.217611314999999</v>
      </c>
      <c r="I161">
        <v>4.4208321550000003</v>
      </c>
      <c r="J161">
        <v>3.014072317008476E-2</v>
      </c>
    </row>
    <row r="162" spans="1:10" x14ac:dyDescent="0.3">
      <c r="A162">
        <v>66</v>
      </c>
      <c r="B162" t="s">
        <v>673</v>
      </c>
      <c r="C162" t="s">
        <v>689</v>
      </c>
      <c r="D162">
        <v>51.2177887</v>
      </c>
      <c r="E162">
        <v>4.4202342000000003</v>
      </c>
      <c r="F162">
        <v>51.217506409999999</v>
      </c>
      <c r="G162">
        <v>4.4200892400000003</v>
      </c>
      <c r="H162">
        <v>51.217647554999999</v>
      </c>
      <c r="I162">
        <v>4.4201617200000003</v>
      </c>
      <c r="J162">
        <v>2.9212153335149971E-2</v>
      </c>
    </row>
    <row r="163" spans="1:10" x14ac:dyDescent="0.3">
      <c r="A163">
        <v>169</v>
      </c>
      <c r="B163" t="s">
        <v>687</v>
      </c>
      <c r="C163" t="s">
        <v>688</v>
      </c>
      <c r="D163">
        <v>51.21771622</v>
      </c>
      <c r="E163">
        <v>4.4215750700000003</v>
      </c>
      <c r="F163">
        <v>51.21749878</v>
      </c>
      <c r="G163">
        <v>4.4200158099999998</v>
      </c>
      <c r="H163">
        <v>51.2176075</v>
      </c>
      <c r="I163">
        <v>4.42079544</v>
      </c>
      <c r="J163">
        <v>2.85994123023804E-2</v>
      </c>
    </row>
    <row r="164" spans="1:10" x14ac:dyDescent="0.3">
      <c r="A164">
        <v>64</v>
      </c>
      <c r="B164" t="s">
        <v>673</v>
      </c>
      <c r="C164" t="s">
        <v>687</v>
      </c>
      <c r="D164">
        <v>51.2177887</v>
      </c>
      <c r="E164">
        <v>4.4202342000000003</v>
      </c>
      <c r="F164">
        <v>51.21771622</v>
      </c>
      <c r="G164">
        <v>4.4215750700000003</v>
      </c>
      <c r="H164">
        <v>51.21775246</v>
      </c>
      <c r="I164">
        <v>4.4209046350000003</v>
      </c>
      <c r="J164">
        <v>2.778412768796084E-2</v>
      </c>
    </row>
    <row r="165" spans="1:10" x14ac:dyDescent="0.3">
      <c r="A165">
        <v>155</v>
      </c>
      <c r="B165" t="s">
        <v>682</v>
      </c>
      <c r="C165" t="s">
        <v>688</v>
      </c>
      <c r="D165">
        <v>51.217601780000003</v>
      </c>
      <c r="E165">
        <v>4.4208421700000002</v>
      </c>
      <c r="F165">
        <v>51.21749878</v>
      </c>
      <c r="G165">
        <v>4.4200158099999998</v>
      </c>
      <c r="H165">
        <v>51.217550279999998</v>
      </c>
      <c r="I165">
        <v>4.4204289899999996</v>
      </c>
      <c r="J165">
        <v>2.758702797704176E-2</v>
      </c>
    </row>
    <row r="166" spans="1:10" x14ac:dyDescent="0.3">
      <c r="A166">
        <v>156</v>
      </c>
      <c r="B166" t="s">
        <v>682</v>
      </c>
      <c r="C166" t="s">
        <v>689</v>
      </c>
      <c r="D166">
        <v>51.217601780000003</v>
      </c>
      <c r="E166">
        <v>4.4208421700000002</v>
      </c>
      <c r="F166">
        <v>51.217506409999999</v>
      </c>
      <c r="G166">
        <v>4.4200892400000003</v>
      </c>
      <c r="H166">
        <v>51.217554094999997</v>
      </c>
      <c r="I166">
        <v>4.4204657049999998</v>
      </c>
      <c r="J166">
        <v>2.6751687639008891E-2</v>
      </c>
    </row>
    <row r="167" spans="1:10" x14ac:dyDescent="0.3">
      <c r="A167">
        <v>45</v>
      </c>
      <c r="B167" t="s">
        <v>672</v>
      </c>
      <c r="C167" t="s">
        <v>682</v>
      </c>
      <c r="D167">
        <v>51.217681880000001</v>
      </c>
      <c r="E167">
        <v>4.4198789600000001</v>
      </c>
      <c r="F167">
        <v>51.217601780000003</v>
      </c>
      <c r="G167">
        <v>4.4208421700000002</v>
      </c>
      <c r="H167">
        <v>51.217641830000012</v>
      </c>
      <c r="I167">
        <v>4.4203605650000002</v>
      </c>
      <c r="J167">
        <v>1.9807395131571131E-2</v>
      </c>
    </row>
    <row r="168" spans="1:10" x14ac:dyDescent="0.3">
      <c r="A168">
        <v>52</v>
      </c>
      <c r="B168" t="s">
        <v>673</v>
      </c>
      <c r="C168" t="s">
        <v>674</v>
      </c>
      <c r="D168">
        <v>51.2177887</v>
      </c>
      <c r="E168">
        <v>4.4202342000000003</v>
      </c>
      <c r="H168">
        <v>51.2177887</v>
      </c>
      <c r="I168">
        <v>4.4202342000000003</v>
      </c>
      <c r="J168">
        <v>1.9284564853624779E-2</v>
      </c>
    </row>
    <row r="169" spans="1:10" x14ac:dyDescent="0.3">
      <c r="A169">
        <v>53</v>
      </c>
      <c r="B169" t="s">
        <v>673</v>
      </c>
      <c r="C169" t="s">
        <v>675</v>
      </c>
      <c r="D169">
        <v>51.2177887</v>
      </c>
      <c r="E169">
        <v>4.4202342000000003</v>
      </c>
      <c r="H169">
        <v>51.2177887</v>
      </c>
      <c r="I169">
        <v>4.4202342000000003</v>
      </c>
      <c r="J169">
        <v>1.9284564853624779E-2</v>
      </c>
    </row>
    <row r="170" spans="1:10" x14ac:dyDescent="0.3">
      <c r="A170">
        <v>54</v>
      </c>
      <c r="B170" t="s">
        <v>673</v>
      </c>
      <c r="C170" t="s">
        <v>676</v>
      </c>
      <c r="D170">
        <v>51.2177887</v>
      </c>
      <c r="E170">
        <v>4.4202342000000003</v>
      </c>
      <c r="H170">
        <v>51.2177887</v>
      </c>
      <c r="I170">
        <v>4.4202342000000003</v>
      </c>
      <c r="J170">
        <v>1.9284564853624779E-2</v>
      </c>
    </row>
    <row r="171" spans="1:10" x14ac:dyDescent="0.3">
      <c r="A171">
        <v>57</v>
      </c>
      <c r="B171" t="s">
        <v>673</v>
      </c>
      <c r="C171" t="s">
        <v>679</v>
      </c>
      <c r="D171">
        <v>51.2177887</v>
      </c>
      <c r="E171">
        <v>4.4202342000000003</v>
      </c>
      <c r="H171">
        <v>51.2177887</v>
      </c>
      <c r="I171">
        <v>4.4202342000000003</v>
      </c>
      <c r="J171">
        <v>1.9284564853624779E-2</v>
      </c>
    </row>
    <row r="172" spans="1:10" x14ac:dyDescent="0.3">
      <c r="A172">
        <v>58</v>
      </c>
      <c r="B172" t="s">
        <v>673</v>
      </c>
      <c r="C172" t="s">
        <v>680</v>
      </c>
      <c r="D172">
        <v>51.2177887</v>
      </c>
      <c r="E172">
        <v>4.4202342000000003</v>
      </c>
      <c r="H172">
        <v>51.2177887</v>
      </c>
      <c r="I172">
        <v>4.4202342000000003</v>
      </c>
      <c r="J172">
        <v>1.9284564853624779E-2</v>
      </c>
    </row>
    <row r="173" spans="1:10" x14ac:dyDescent="0.3">
      <c r="A173">
        <v>59</v>
      </c>
      <c r="B173" t="s">
        <v>673</v>
      </c>
      <c r="C173" t="s">
        <v>681</v>
      </c>
      <c r="D173">
        <v>51.2177887</v>
      </c>
      <c r="E173">
        <v>4.4202342000000003</v>
      </c>
      <c r="H173">
        <v>51.2177887</v>
      </c>
      <c r="I173">
        <v>4.4202342000000003</v>
      </c>
      <c r="J173">
        <v>1.9284564853624779E-2</v>
      </c>
    </row>
    <row r="174" spans="1:10" x14ac:dyDescent="0.3">
      <c r="A174">
        <v>61</v>
      </c>
      <c r="B174" t="s">
        <v>673</v>
      </c>
      <c r="C174" t="s">
        <v>683</v>
      </c>
      <c r="D174">
        <v>51.2177887</v>
      </c>
      <c r="E174">
        <v>4.4202342000000003</v>
      </c>
      <c r="H174">
        <v>51.2177887</v>
      </c>
      <c r="I174">
        <v>4.4202342000000003</v>
      </c>
      <c r="J174">
        <v>1.9284564853624779E-2</v>
      </c>
    </row>
    <row r="175" spans="1:10" x14ac:dyDescent="0.3">
      <c r="A175">
        <v>49</v>
      </c>
      <c r="B175" t="s">
        <v>672</v>
      </c>
      <c r="C175" t="s">
        <v>687</v>
      </c>
      <c r="D175">
        <v>51.217681880000001</v>
      </c>
      <c r="E175">
        <v>4.4198789600000001</v>
      </c>
      <c r="F175">
        <v>51.21771622</v>
      </c>
      <c r="G175">
        <v>4.4215750700000003</v>
      </c>
      <c r="H175">
        <v>51.21769905</v>
      </c>
      <c r="I175">
        <v>4.4207270150000006</v>
      </c>
      <c r="J175">
        <v>1.8316368619827689E-2</v>
      </c>
    </row>
    <row r="176" spans="1:10" x14ac:dyDescent="0.3">
      <c r="A176">
        <v>33</v>
      </c>
      <c r="B176" t="s">
        <v>671</v>
      </c>
      <c r="C176" t="s">
        <v>687</v>
      </c>
      <c r="D176">
        <v>51.217658999999998</v>
      </c>
      <c r="E176">
        <v>4.4191708600000004</v>
      </c>
      <c r="F176">
        <v>51.21771622</v>
      </c>
      <c r="G176">
        <v>4.4215750700000003</v>
      </c>
      <c r="H176">
        <v>51.217687609999999</v>
      </c>
      <c r="I176">
        <v>4.4203729650000003</v>
      </c>
      <c r="J176">
        <v>1.5157779056469331E-2</v>
      </c>
    </row>
    <row r="177" spans="1:10" x14ac:dyDescent="0.3">
      <c r="A177">
        <v>60</v>
      </c>
      <c r="B177" t="s">
        <v>673</v>
      </c>
      <c r="C177" t="s">
        <v>682</v>
      </c>
      <c r="D177">
        <v>51.2177887</v>
      </c>
      <c r="E177">
        <v>4.4202342000000003</v>
      </c>
      <c r="F177">
        <v>51.217601780000003</v>
      </c>
      <c r="G177">
        <v>4.4208421700000002</v>
      </c>
      <c r="H177">
        <v>51.217695239999998</v>
      </c>
      <c r="I177">
        <v>4.4205381849999998</v>
      </c>
      <c r="J177">
        <v>1.103407763065847E-2</v>
      </c>
    </row>
    <row r="178" spans="1:10" x14ac:dyDescent="0.3">
      <c r="A178">
        <v>67</v>
      </c>
      <c r="B178" t="s">
        <v>674</v>
      </c>
      <c r="C178" t="s">
        <v>675</v>
      </c>
    </row>
    <row r="179" spans="1:10" x14ac:dyDescent="0.3">
      <c r="A179">
        <v>68</v>
      </c>
      <c r="B179" t="s">
        <v>674</v>
      </c>
      <c r="C179" t="s">
        <v>676</v>
      </c>
    </row>
    <row r="180" spans="1:10" x14ac:dyDescent="0.3">
      <c r="A180">
        <v>71</v>
      </c>
      <c r="B180" t="s">
        <v>674</v>
      </c>
      <c r="C180" t="s">
        <v>679</v>
      </c>
    </row>
    <row r="181" spans="1:10" x14ac:dyDescent="0.3">
      <c r="A181">
        <v>72</v>
      </c>
      <c r="B181" t="s">
        <v>674</v>
      </c>
      <c r="C181" t="s">
        <v>680</v>
      </c>
    </row>
    <row r="182" spans="1:10" x14ac:dyDescent="0.3">
      <c r="A182">
        <v>73</v>
      </c>
      <c r="B182" t="s">
        <v>674</v>
      </c>
      <c r="C182" t="s">
        <v>681</v>
      </c>
    </row>
    <row r="183" spans="1:10" x14ac:dyDescent="0.3">
      <c r="A183">
        <v>75</v>
      </c>
      <c r="B183" t="s">
        <v>674</v>
      </c>
      <c r="C183" t="s">
        <v>683</v>
      </c>
    </row>
    <row r="184" spans="1:10" x14ac:dyDescent="0.3">
      <c r="A184">
        <v>81</v>
      </c>
      <c r="B184" t="s">
        <v>675</v>
      </c>
      <c r="C184" t="s">
        <v>676</v>
      </c>
    </row>
    <row r="185" spans="1:10" x14ac:dyDescent="0.3">
      <c r="A185">
        <v>84</v>
      </c>
      <c r="B185" t="s">
        <v>675</v>
      </c>
      <c r="C185" t="s">
        <v>679</v>
      </c>
    </row>
    <row r="186" spans="1:10" x14ac:dyDescent="0.3">
      <c r="A186">
        <v>85</v>
      </c>
      <c r="B186" t="s">
        <v>675</v>
      </c>
      <c r="C186" t="s">
        <v>680</v>
      </c>
    </row>
    <row r="187" spans="1:10" x14ac:dyDescent="0.3">
      <c r="A187">
        <v>86</v>
      </c>
      <c r="B187" t="s">
        <v>675</v>
      </c>
      <c r="C187" t="s">
        <v>681</v>
      </c>
    </row>
    <row r="188" spans="1:10" x14ac:dyDescent="0.3">
      <c r="A188">
        <v>88</v>
      </c>
      <c r="B188" t="s">
        <v>675</v>
      </c>
      <c r="C188" t="s">
        <v>683</v>
      </c>
    </row>
    <row r="189" spans="1:10" x14ac:dyDescent="0.3">
      <c r="A189">
        <v>96</v>
      </c>
      <c r="B189" t="s">
        <v>676</v>
      </c>
      <c r="C189" t="s">
        <v>679</v>
      </c>
    </row>
    <row r="190" spans="1:10" x14ac:dyDescent="0.3">
      <c r="A190">
        <v>97</v>
      </c>
      <c r="B190" t="s">
        <v>676</v>
      </c>
      <c r="C190" t="s">
        <v>680</v>
      </c>
    </row>
    <row r="191" spans="1:10" x14ac:dyDescent="0.3">
      <c r="A191">
        <v>98</v>
      </c>
      <c r="B191" t="s">
        <v>676</v>
      </c>
      <c r="C191" t="s">
        <v>681</v>
      </c>
    </row>
    <row r="192" spans="1:10" x14ac:dyDescent="0.3">
      <c r="A192">
        <v>100</v>
      </c>
      <c r="B192" t="s">
        <v>676</v>
      </c>
      <c r="C192" t="s">
        <v>683</v>
      </c>
    </row>
    <row r="193" spans="1:3" x14ac:dyDescent="0.3">
      <c r="A193">
        <v>127</v>
      </c>
      <c r="B193" t="s">
        <v>679</v>
      </c>
      <c r="C193" t="s">
        <v>680</v>
      </c>
    </row>
    <row r="194" spans="1:3" x14ac:dyDescent="0.3">
      <c r="A194">
        <v>128</v>
      </c>
      <c r="B194" t="s">
        <v>679</v>
      </c>
      <c r="C194" t="s">
        <v>681</v>
      </c>
    </row>
    <row r="195" spans="1:3" x14ac:dyDescent="0.3">
      <c r="A195">
        <v>130</v>
      </c>
      <c r="B195" t="s">
        <v>679</v>
      </c>
      <c r="C195" t="s">
        <v>683</v>
      </c>
    </row>
    <row r="196" spans="1:3" x14ac:dyDescent="0.3">
      <c r="A196">
        <v>136</v>
      </c>
      <c r="B196" t="s">
        <v>680</v>
      </c>
      <c r="C196" t="s">
        <v>681</v>
      </c>
    </row>
    <row r="197" spans="1:3" x14ac:dyDescent="0.3">
      <c r="A197">
        <v>138</v>
      </c>
      <c r="B197" t="s">
        <v>680</v>
      </c>
      <c r="C197" t="s">
        <v>683</v>
      </c>
    </row>
    <row r="198" spans="1:3" x14ac:dyDescent="0.3">
      <c r="A198">
        <v>145</v>
      </c>
      <c r="B198" t="s">
        <v>681</v>
      </c>
      <c r="C198" t="s">
        <v>683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opLeftCell="A28" workbookViewId="0">
      <selection activeCell="H43" sqref="H43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918</v>
      </c>
      <c r="G2" s="4"/>
      <c r="H2" s="4"/>
      <c r="I2" s="4" t="s">
        <v>872</v>
      </c>
      <c r="J2" s="13">
        <v>51.223481999999997</v>
      </c>
      <c r="K2" s="13">
        <v>4.4115799999999998</v>
      </c>
    </row>
    <row r="3" spans="1:11" ht="15" customHeight="1" thickTop="1" x14ac:dyDescent="0.3"/>
    <row r="4" spans="1:11" ht="15" customHeight="1" x14ac:dyDescent="0.3">
      <c r="A4" t="s">
        <v>690</v>
      </c>
      <c r="B4">
        <v>43</v>
      </c>
      <c r="C4">
        <v>51.223255160000001</v>
      </c>
      <c r="D4">
        <v>4.4118800199999999</v>
      </c>
    </row>
    <row r="5" spans="1:11" ht="15" customHeight="1" x14ac:dyDescent="0.3">
      <c r="A5" t="s">
        <v>692</v>
      </c>
      <c r="B5">
        <v>30</v>
      </c>
    </row>
    <row r="6" spans="1:11" ht="15" customHeight="1" x14ac:dyDescent="0.3">
      <c r="A6" t="s">
        <v>693</v>
      </c>
      <c r="B6">
        <v>26</v>
      </c>
      <c r="C6">
        <v>51.223442079999998</v>
      </c>
      <c r="D6">
        <v>4.4116087000000004</v>
      </c>
    </row>
    <row r="7" spans="1:11" ht="15" customHeight="1" x14ac:dyDescent="0.3">
      <c r="A7" t="s">
        <v>694</v>
      </c>
      <c r="B7">
        <v>23</v>
      </c>
    </row>
    <row r="8" spans="1:11" ht="15" customHeight="1" x14ac:dyDescent="0.3">
      <c r="A8" t="s">
        <v>695</v>
      </c>
      <c r="B8">
        <v>35</v>
      </c>
    </row>
    <row r="9" spans="1:11" ht="15" customHeight="1" x14ac:dyDescent="0.3">
      <c r="A9" t="s">
        <v>696</v>
      </c>
      <c r="B9">
        <v>40</v>
      </c>
      <c r="C9">
        <v>51.22301865</v>
      </c>
      <c r="D9">
        <v>4.4117484100000004</v>
      </c>
    </row>
    <row r="10" spans="1:11" ht="15" customHeight="1" x14ac:dyDescent="0.3">
      <c r="A10" t="s">
        <v>697</v>
      </c>
      <c r="B10">
        <v>21</v>
      </c>
    </row>
    <row r="11" spans="1:11" ht="15" customHeight="1" x14ac:dyDescent="0.3">
      <c r="A11" t="s">
        <v>698</v>
      </c>
      <c r="B11">
        <v>23</v>
      </c>
    </row>
    <row r="12" spans="1:11" ht="15" customHeight="1" x14ac:dyDescent="0.3">
      <c r="A12" t="s">
        <v>699</v>
      </c>
      <c r="B12">
        <v>23</v>
      </c>
      <c r="C12">
        <v>51.223342899999999</v>
      </c>
      <c r="D12">
        <v>4.4116811800000004</v>
      </c>
    </row>
    <row r="13" spans="1:11" ht="15" customHeight="1" x14ac:dyDescent="0.3">
      <c r="A13" t="s">
        <v>700</v>
      </c>
      <c r="B13">
        <v>35</v>
      </c>
      <c r="C13">
        <v>51.223163599999999</v>
      </c>
      <c r="D13">
        <v>4.4119696599999996</v>
      </c>
    </row>
    <row r="14" spans="1:11" ht="15" customHeight="1" x14ac:dyDescent="0.3">
      <c r="A14" t="s">
        <v>701</v>
      </c>
      <c r="B14">
        <v>45</v>
      </c>
      <c r="C14">
        <v>51.22342682</v>
      </c>
      <c r="D14">
        <v>4.4116806999999998</v>
      </c>
    </row>
    <row r="15" spans="1:11" ht="15" customHeight="1" x14ac:dyDescent="0.3">
      <c r="A15" t="s">
        <v>702</v>
      </c>
      <c r="B15">
        <v>55</v>
      </c>
      <c r="C15">
        <v>51.223331450000003</v>
      </c>
      <c r="D15">
        <v>4.4117560400000002</v>
      </c>
    </row>
    <row r="16" spans="1:11" ht="15" customHeight="1" x14ac:dyDescent="0.3">
      <c r="A16" t="s">
        <v>703</v>
      </c>
      <c r="B16">
        <v>58</v>
      </c>
      <c r="C16">
        <v>51.222160340000002</v>
      </c>
      <c r="D16">
        <v>4.4106092500000003</v>
      </c>
    </row>
    <row r="17" spans="1:4" ht="15" customHeight="1" x14ac:dyDescent="0.3">
      <c r="A17" t="s">
        <v>704</v>
      </c>
      <c r="B17">
        <v>65</v>
      </c>
    </row>
    <row r="18" spans="1:4" ht="15" customHeight="1" x14ac:dyDescent="0.3">
      <c r="A18" t="s">
        <v>705</v>
      </c>
      <c r="B18">
        <v>21</v>
      </c>
    </row>
    <row r="19" spans="1:4" ht="15" customHeight="1" x14ac:dyDescent="0.3">
      <c r="A19" t="s">
        <v>706</v>
      </c>
      <c r="B19">
        <v>21</v>
      </c>
    </row>
    <row r="20" spans="1:4" ht="15" customHeight="1" x14ac:dyDescent="0.3">
      <c r="A20" t="s">
        <v>707</v>
      </c>
      <c r="B20">
        <v>33</v>
      </c>
    </row>
    <row r="21" spans="1:4" ht="15" customHeight="1" x14ac:dyDescent="0.3">
      <c r="A21" t="s">
        <v>708</v>
      </c>
      <c r="B21">
        <v>23</v>
      </c>
    </row>
    <row r="22" spans="1:4" ht="15" customHeight="1" x14ac:dyDescent="0.3">
      <c r="A22" t="s">
        <v>709</v>
      </c>
      <c r="B22">
        <v>26</v>
      </c>
    </row>
    <row r="23" spans="1:4" ht="15" customHeight="1" x14ac:dyDescent="0.3">
      <c r="A23" t="s">
        <v>710</v>
      </c>
      <c r="B23">
        <v>46</v>
      </c>
      <c r="C23">
        <v>51.223175050000002</v>
      </c>
      <c r="D23">
        <v>4.4119257899999997</v>
      </c>
    </row>
    <row r="24" spans="1:4" ht="15" customHeight="1" x14ac:dyDescent="0.3">
      <c r="A24" t="s">
        <v>711</v>
      </c>
      <c r="B24">
        <v>78</v>
      </c>
    </row>
    <row r="25" spans="1:4" ht="15" customHeight="1" x14ac:dyDescent="0.3">
      <c r="A25" t="s">
        <v>712</v>
      </c>
      <c r="B25">
        <v>65</v>
      </c>
    </row>
    <row r="26" spans="1:4" ht="15" customHeight="1" x14ac:dyDescent="0.3">
      <c r="A26" t="s">
        <v>713</v>
      </c>
      <c r="B26">
        <v>30</v>
      </c>
    </row>
    <row r="27" spans="1:4" ht="15" customHeight="1" x14ac:dyDescent="0.3">
      <c r="A27" t="s">
        <v>714</v>
      </c>
      <c r="B27">
        <v>20</v>
      </c>
      <c r="C27">
        <v>51.223705289999998</v>
      </c>
      <c r="D27">
        <v>4.4113383300000004</v>
      </c>
    </row>
    <row r="28" spans="1:4" ht="15" customHeight="1" x14ac:dyDescent="0.3">
      <c r="A28" t="s">
        <v>715</v>
      </c>
      <c r="B28">
        <v>25</v>
      </c>
      <c r="C28">
        <v>51.223300930000001</v>
      </c>
      <c r="D28">
        <v>4.4117445899999996</v>
      </c>
    </row>
    <row r="29" spans="1:4" ht="15" customHeight="1" x14ac:dyDescent="0.3">
      <c r="A29" t="s">
        <v>716</v>
      </c>
      <c r="B29">
        <v>60</v>
      </c>
      <c r="C29">
        <v>51.223178859999997</v>
      </c>
      <c r="D29">
        <v>4.4118299499999996</v>
      </c>
    </row>
    <row r="30" spans="1:4" ht="15" customHeight="1" x14ac:dyDescent="0.3">
      <c r="A30" t="s">
        <v>717</v>
      </c>
      <c r="B30">
        <v>23</v>
      </c>
    </row>
    <row r="31" spans="1:4" ht="15" customHeight="1" x14ac:dyDescent="0.3">
      <c r="A31" t="s">
        <v>718</v>
      </c>
      <c r="B31">
        <v>45</v>
      </c>
    </row>
    <row r="32" spans="1:4" ht="15" customHeight="1" x14ac:dyDescent="0.3">
      <c r="A32" t="s">
        <v>719</v>
      </c>
      <c r="B32">
        <v>45</v>
      </c>
    </row>
    <row r="33" spans="1:11" ht="15" customHeight="1" x14ac:dyDescent="0.3">
      <c r="A33" t="s">
        <v>720</v>
      </c>
      <c r="B33">
        <v>30</v>
      </c>
      <c r="C33">
        <v>51.22333527</v>
      </c>
      <c r="D33">
        <v>4.4118909799999999</v>
      </c>
    </row>
    <row r="34" spans="1:11" ht="15" customHeight="1" x14ac:dyDescent="0.3">
      <c r="A34" t="s">
        <v>721</v>
      </c>
      <c r="B34">
        <v>41</v>
      </c>
      <c r="C34">
        <v>51.223327640000001</v>
      </c>
      <c r="D34">
        <v>4.4116001100000002</v>
      </c>
    </row>
    <row r="35" spans="1:11" ht="15" customHeight="1" x14ac:dyDescent="0.3">
      <c r="A35" t="s">
        <v>722</v>
      </c>
      <c r="B35">
        <v>31</v>
      </c>
      <c r="C35">
        <v>51.223293300000002</v>
      </c>
      <c r="D35">
        <v>4.4117894199999999</v>
      </c>
    </row>
    <row r="36" spans="1:11" ht="15" customHeight="1" x14ac:dyDescent="0.3">
      <c r="A36" t="s">
        <v>723</v>
      </c>
      <c r="B36">
        <v>16</v>
      </c>
    </row>
    <row r="37" spans="1:11" ht="15" customHeight="1" x14ac:dyDescent="0.3">
      <c r="A37" t="s">
        <v>724</v>
      </c>
      <c r="B37">
        <v>18</v>
      </c>
    </row>
    <row r="38" spans="1:11" ht="15" customHeight="1" x14ac:dyDescent="0.3">
      <c r="A38" t="s">
        <v>725</v>
      </c>
      <c r="B38">
        <v>23</v>
      </c>
    </row>
    <row r="39" spans="1:11" ht="15" customHeight="1" x14ac:dyDescent="0.3">
      <c r="A39" t="s">
        <v>726</v>
      </c>
      <c r="B39">
        <v>35</v>
      </c>
    </row>
    <row r="40" spans="1:11" ht="15" customHeight="1" x14ac:dyDescent="0.3">
      <c r="A40" t="s">
        <v>727</v>
      </c>
      <c r="B40">
        <v>31</v>
      </c>
      <c r="C40" s="19">
        <v>51.401878359999998</v>
      </c>
      <c r="D40" s="19">
        <v>4.5330548300000002</v>
      </c>
      <c r="F40" s="19" t="s">
        <v>728</v>
      </c>
    </row>
    <row r="41" spans="1:11" ht="15" customHeight="1" x14ac:dyDescent="0.3"/>
    <row r="42" spans="1:11" x14ac:dyDescent="0.3">
      <c r="A42" s="9" t="s">
        <v>873</v>
      </c>
      <c r="B42" s="2"/>
      <c r="C42" s="14">
        <v>37</v>
      </c>
      <c r="E42" s="9" t="s">
        <v>874</v>
      </c>
      <c r="F42" s="14"/>
      <c r="G42" s="14"/>
      <c r="H42" s="14">
        <v>56.756756756756758</v>
      </c>
      <c r="J42" s="14" t="s">
        <v>875</v>
      </c>
      <c r="K42" s="14" t="s">
        <v>876</v>
      </c>
    </row>
    <row r="43" spans="1:11" x14ac:dyDescent="0.3">
      <c r="A43" s="10" t="s">
        <v>877</v>
      </c>
      <c r="B43" s="1"/>
      <c r="C43" s="3">
        <v>666</v>
      </c>
      <c r="E43" s="9" t="s">
        <v>878</v>
      </c>
      <c r="F43" s="14"/>
      <c r="G43" s="14"/>
      <c r="H43" s="14">
        <v>31.531531531531531</v>
      </c>
      <c r="J43" s="14">
        <v>1.3797875063140901</v>
      </c>
      <c r="K43" s="14">
        <f>MEDIAN(Tabel14586062[Distance error (km)])</f>
        <v>2.950524127112784E-2</v>
      </c>
    </row>
    <row r="45" spans="1:11" x14ac:dyDescent="0.3">
      <c r="A45" s="11" t="s">
        <v>879</v>
      </c>
      <c r="B45" s="5" t="s">
        <v>880</v>
      </c>
      <c r="C45" s="5" t="s">
        <v>881</v>
      </c>
      <c r="D45" s="5" t="s">
        <v>882</v>
      </c>
      <c r="E45" s="5" t="s">
        <v>883</v>
      </c>
      <c r="F45" s="5" t="s">
        <v>884</v>
      </c>
      <c r="G45" s="5" t="s">
        <v>885</v>
      </c>
      <c r="H45" s="5" t="s">
        <v>886</v>
      </c>
      <c r="I45" s="5" t="s">
        <v>887</v>
      </c>
      <c r="J45" s="5" t="s">
        <v>888</v>
      </c>
    </row>
    <row r="46" spans="1:11" x14ac:dyDescent="0.3">
      <c r="A46">
        <v>71</v>
      </c>
      <c r="B46" t="s">
        <v>692</v>
      </c>
      <c r="C46" t="s">
        <v>727</v>
      </c>
      <c r="F46">
        <v>51.401878359999998</v>
      </c>
      <c r="G46">
        <v>4.5330548300000002</v>
      </c>
      <c r="H46">
        <v>51.401878359999998</v>
      </c>
      <c r="I46">
        <v>4.5330548300000002</v>
      </c>
      <c r="J46">
        <v>21.558811869063391</v>
      </c>
    </row>
    <row r="47" spans="1:11" x14ac:dyDescent="0.3">
      <c r="A47">
        <v>138</v>
      </c>
      <c r="B47" t="s">
        <v>694</v>
      </c>
      <c r="C47" t="s">
        <v>727</v>
      </c>
      <c r="F47">
        <v>51.401878359999998</v>
      </c>
      <c r="G47">
        <v>4.5330548300000002</v>
      </c>
      <c r="H47">
        <v>51.401878359999998</v>
      </c>
      <c r="I47">
        <v>4.5330548300000002</v>
      </c>
      <c r="J47">
        <v>21.558811869063391</v>
      </c>
    </row>
    <row r="48" spans="1:11" x14ac:dyDescent="0.3">
      <c r="A48">
        <v>170</v>
      </c>
      <c r="B48" t="s">
        <v>695</v>
      </c>
      <c r="C48" t="s">
        <v>727</v>
      </c>
      <c r="F48">
        <v>51.401878359999998</v>
      </c>
      <c r="G48">
        <v>4.5330548300000002</v>
      </c>
      <c r="H48">
        <v>51.401878359999998</v>
      </c>
      <c r="I48">
        <v>4.5330548300000002</v>
      </c>
      <c r="J48">
        <v>21.558811869063391</v>
      </c>
    </row>
    <row r="49" spans="1:10" x14ac:dyDescent="0.3">
      <c r="A49">
        <v>231</v>
      </c>
      <c r="B49" t="s">
        <v>697</v>
      </c>
      <c r="C49" t="s">
        <v>727</v>
      </c>
      <c r="F49">
        <v>51.401878359999998</v>
      </c>
      <c r="G49">
        <v>4.5330548300000002</v>
      </c>
      <c r="H49">
        <v>51.401878359999998</v>
      </c>
      <c r="I49">
        <v>4.5330548300000002</v>
      </c>
      <c r="J49">
        <v>21.558811869063391</v>
      </c>
    </row>
    <row r="50" spans="1:10" x14ac:dyDescent="0.3">
      <c r="A50">
        <v>260</v>
      </c>
      <c r="B50" t="s">
        <v>698</v>
      </c>
      <c r="C50" t="s">
        <v>727</v>
      </c>
      <c r="F50">
        <v>51.401878359999998</v>
      </c>
      <c r="G50">
        <v>4.5330548300000002</v>
      </c>
      <c r="H50">
        <v>51.401878359999998</v>
      </c>
      <c r="I50">
        <v>4.5330548300000002</v>
      </c>
      <c r="J50">
        <v>21.558811869063391</v>
      </c>
    </row>
    <row r="51" spans="1:10" x14ac:dyDescent="0.3">
      <c r="A51">
        <v>413</v>
      </c>
      <c r="B51" t="s">
        <v>704</v>
      </c>
      <c r="C51" t="s">
        <v>727</v>
      </c>
      <c r="F51">
        <v>51.401878359999998</v>
      </c>
      <c r="G51">
        <v>4.5330548300000002</v>
      </c>
      <c r="H51">
        <v>51.401878359999998</v>
      </c>
      <c r="I51">
        <v>4.5330548300000002</v>
      </c>
      <c r="J51">
        <v>21.558811869063391</v>
      </c>
    </row>
    <row r="52" spans="1:10" x14ac:dyDescent="0.3">
      <c r="A52">
        <v>435</v>
      </c>
      <c r="B52" t="s">
        <v>705</v>
      </c>
      <c r="C52" t="s">
        <v>727</v>
      </c>
      <c r="F52">
        <v>51.401878359999998</v>
      </c>
      <c r="G52">
        <v>4.5330548300000002</v>
      </c>
      <c r="H52">
        <v>51.401878359999998</v>
      </c>
      <c r="I52">
        <v>4.5330548300000002</v>
      </c>
      <c r="J52">
        <v>21.558811869063391</v>
      </c>
    </row>
    <row r="53" spans="1:10" x14ac:dyDescent="0.3">
      <c r="A53">
        <v>456</v>
      </c>
      <c r="B53" t="s">
        <v>706</v>
      </c>
      <c r="C53" t="s">
        <v>727</v>
      </c>
      <c r="F53">
        <v>51.401878359999998</v>
      </c>
      <c r="G53">
        <v>4.5330548300000002</v>
      </c>
      <c r="H53">
        <v>51.401878359999998</v>
      </c>
      <c r="I53">
        <v>4.5330548300000002</v>
      </c>
      <c r="J53">
        <v>21.558811869063391</v>
      </c>
    </row>
    <row r="54" spans="1:10" x14ac:dyDescent="0.3">
      <c r="A54">
        <v>476</v>
      </c>
      <c r="B54" t="s">
        <v>707</v>
      </c>
      <c r="C54" t="s">
        <v>727</v>
      </c>
      <c r="F54">
        <v>51.401878359999998</v>
      </c>
      <c r="G54">
        <v>4.5330548300000002</v>
      </c>
      <c r="H54">
        <v>51.401878359999998</v>
      </c>
      <c r="I54">
        <v>4.5330548300000002</v>
      </c>
      <c r="J54">
        <v>21.558811869063391</v>
      </c>
    </row>
    <row r="55" spans="1:10" x14ac:dyDescent="0.3">
      <c r="A55">
        <v>495</v>
      </c>
      <c r="B55" t="s">
        <v>708</v>
      </c>
      <c r="C55" t="s">
        <v>727</v>
      </c>
      <c r="F55">
        <v>51.401878359999998</v>
      </c>
      <c r="G55">
        <v>4.5330548300000002</v>
      </c>
      <c r="H55">
        <v>51.401878359999998</v>
      </c>
      <c r="I55">
        <v>4.5330548300000002</v>
      </c>
      <c r="J55">
        <v>21.558811869063391</v>
      </c>
    </row>
    <row r="56" spans="1:10" x14ac:dyDescent="0.3">
      <c r="A56">
        <v>513</v>
      </c>
      <c r="B56" t="s">
        <v>709</v>
      </c>
      <c r="C56" t="s">
        <v>727</v>
      </c>
      <c r="F56">
        <v>51.401878359999998</v>
      </c>
      <c r="G56">
        <v>4.5330548300000002</v>
      </c>
      <c r="H56">
        <v>51.401878359999998</v>
      </c>
      <c r="I56">
        <v>4.5330548300000002</v>
      </c>
      <c r="J56">
        <v>21.558811869063391</v>
      </c>
    </row>
    <row r="57" spans="1:10" x14ac:dyDescent="0.3">
      <c r="A57">
        <v>546</v>
      </c>
      <c r="B57" t="s">
        <v>711</v>
      </c>
      <c r="C57" t="s">
        <v>727</v>
      </c>
      <c r="F57">
        <v>51.401878359999998</v>
      </c>
      <c r="G57">
        <v>4.5330548300000002</v>
      </c>
      <c r="H57">
        <v>51.401878359999998</v>
      </c>
      <c r="I57">
        <v>4.5330548300000002</v>
      </c>
      <c r="J57">
        <v>21.558811869063391</v>
      </c>
    </row>
    <row r="58" spans="1:10" x14ac:dyDescent="0.3">
      <c r="A58">
        <v>561</v>
      </c>
      <c r="B58" t="s">
        <v>712</v>
      </c>
      <c r="C58" t="s">
        <v>727</v>
      </c>
      <c r="F58">
        <v>51.401878359999998</v>
      </c>
      <c r="G58">
        <v>4.5330548300000002</v>
      </c>
      <c r="H58">
        <v>51.401878359999998</v>
      </c>
      <c r="I58">
        <v>4.5330548300000002</v>
      </c>
      <c r="J58">
        <v>21.558811869063391</v>
      </c>
    </row>
    <row r="59" spans="1:10" x14ac:dyDescent="0.3">
      <c r="A59">
        <v>575</v>
      </c>
      <c r="B59" t="s">
        <v>713</v>
      </c>
      <c r="C59" t="s">
        <v>727</v>
      </c>
      <c r="F59">
        <v>51.401878359999998</v>
      </c>
      <c r="G59">
        <v>4.5330548300000002</v>
      </c>
      <c r="H59">
        <v>51.401878359999998</v>
      </c>
      <c r="I59">
        <v>4.5330548300000002</v>
      </c>
      <c r="J59">
        <v>21.558811869063391</v>
      </c>
    </row>
    <row r="60" spans="1:10" x14ac:dyDescent="0.3">
      <c r="A60">
        <v>621</v>
      </c>
      <c r="B60" t="s">
        <v>717</v>
      </c>
      <c r="C60" t="s">
        <v>727</v>
      </c>
      <c r="F60">
        <v>51.401878359999998</v>
      </c>
      <c r="G60">
        <v>4.5330548300000002</v>
      </c>
      <c r="H60">
        <v>51.401878359999998</v>
      </c>
      <c r="I60">
        <v>4.5330548300000002</v>
      </c>
      <c r="J60">
        <v>21.558811869063391</v>
      </c>
    </row>
    <row r="61" spans="1:10" x14ac:dyDescent="0.3">
      <c r="A61">
        <v>630</v>
      </c>
      <c r="B61" t="s">
        <v>718</v>
      </c>
      <c r="C61" t="s">
        <v>727</v>
      </c>
      <c r="F61">
        <v>51.401878359999998</v>
      </c>
      <c r="G61">
        <v>4.5330548300000002</v>
      </c>
      <c r="H61">
        <v>51.401878359999998</v>
      </c>
      <c r="I61">
        <v>4.5330548300000002</v>
      </c>
      <c r="J61">
        <v>21.558811869063391</v>
      </c>
    </row>
    <row r="62" spans="1:10" x14ac:dyDescent="0.3">
      <c r="A62">
        <v>638</v>
      </c>
      <c r="B62" t="s">
        <v>719</v>
      </c>
      <c r="C62" t="s">
        <v>727</v>
      </c>
      <c r="F62">
        <v>51.401878359999998</v>
      </c>
      <c r="G62">
        <v>4.5330548300000002</v>
      </c>
      <c r="H62">
        <v>51.401878359999998</v>
      </c>
      <c r="I62">
        <v>4.5330548300000002</v>
      </c>
      <c r="J62">
        <v>21.558811869063391</v>
      </c>
    </row>
    <row r="63" spans="1:10" x14ac:dyDescent="0.3">
      <c r="A63">
        <v>660</v>
      </c>
      <c r="B63" t="s">
        <v>723</v>
      </c>
      <c r="C63" t="s">
        <v>727</v>
      </c>
      <c r="F63">
        <v>51.401878359999998</v>
      </c>
      <c r="G63">
        <v>4.5330548300000002</v>
      </c>
      <c r="H63">
        <v>51.401878359999998</v>
      </c>
      <c r="I63">
        <v>4.5330548300000002</v>
      </c>
      <c r="J63">
        <v>21.558811869063391</v>
      </c>
    </row>
    <row r="64" spans="1:10" x14ac:dyDescent="0.3">
      <c r="A64">
        <v>663</v>
      </c>
      <c r="B64" t="s">
        <v>724</v>
      </c>
      <c r="C64" t="s">
        <v>727</v>
      </c>
      <c r="F64">
        <v>51.401878359999998</v>
      </c>
      <c r="G64">
        <v>4.5330548300000002</v>
      </c>
      <c r="H64">
        <v>51.401878359999998</v>
      </c>
      <c r="I64">
        <v>4.5330548300000002</v>
      </c>
      <c r="J64">
        <v>21.558811869063391</v>
      </c>
    </row>
    <row r="65" spans="1:10" x14ac:dyDescent="0.3">
      <c r="A65">
        <v>665</v>
      </c>
      <c r="B65" t="s">
        <v>725</v>
      </c>
      <c r="C65" t="s">
        <v>727</v>
      </c>
      <c r="F65">
        <v>51.401878359999998</v>
      </c>
      <c r="G65">
        <v>4.5330548300000002</v>
      </c>
      <c r="H65">
        <v>51.401878359999998</v>
      </c>
      <c r="I65">
        <v>4.5330548300000002</v>
      </c>
      <c r="J65">
        <v>21.558811869063391</v>
      </c>
    </row>
    <row r="66" spans="1:10" x14ac:dyDescent="0.3">
      <c r="A66">
        <v>666</v>
      </c>
      <c r="B66" t="s">
        <v>726</v>
      </c>
      <c r="C66" t="s">
        <v>727</v>
      </c>
      <c r="F66">
        <v>51.401878359999998</v>
      </c>
      <c r="G66">
        <v>4.5330548300000002</v>
      </c>
      <c r="H66">
        <v>51.401878359999998</v>
      </c>
      <c r="I66">
        <v>4.5330548300000002</v>
      </c>
      <c r="J66">
        <v>21.558811869063391</v>
      </c>
    </row>
    <row r="67" spans="1:10" x14ac:dyDescent="0.3">
      <c r="A67">
        <v>588</v>
      </c>
      <c r="B67" t="s">
        <v>714</v>
      </c>
      <c r="C67" t="s">
        <v>727</v>
      </c>
      <c r="D67">
        <v>51.223705289999998</v>
      </c>
      <c r="E67">
        <v>4.4113383300000004</v>
      </c>
      <c r="F67">
        <v>51.401878359999998</v>
      </c>
      <c r="G67">
        <v>4.5330548300000002</v>
      </c>
      <c r="H67">
        <v>51.312791824999998</v>
      </c>
      <c r="I67">
        <v>4.4721965800000003</v>
      </c>
      <c r="J67">
        <v>10.78914749286187</v>
      </c>
    </row>
    <row r="68" spans="1:10" x14ac:dyDescent="0.3">
      <c r="A68">
        <v>341</v>
      </c>
      <c r="B68" t="s">
        <v>701</v>
      </c>
      <c r="C68" t="s">
        <v>727</v>
      </c>
      <c r="D68">
        <v>51.22342682</v>
      </c>
      <c r="E68">
        <v>4.4116806999999998</v>
      </c>
      <c r="F68">
        <v>51.401878359999998</v>
      </c>
      <c r="G68">
        <v>4.5330548300000002</v>
      </c>
      <c r="H68">
        <v>51.312652589999999</v>
      </c>
      <c r="I68">
        <v>4.4723677650000004</v>
      </c>
      <c r="J68">
        <v>10.779568133075029</v>
      </c>
    </row>
    <row r="69" spans="1:10" x14ac:dyDescent="0.3">
      <c r="A69">
        <v>105</v>
      </c>
      <c r="B69" t="s">
        <v>693</v>
      </c>
      <c r="C69" t="s">
        <v>727</v>
      </c>
      <c r="D69">
        <v>51.223442079999998</v>
      </c>
      <c r="E69">
        <v>4.4116087000000004</v>
      </c>
      <c r="F69">
        <v>51.401878359999998</v>
      </c>
      <c r="G69">
        <v>4.5330548300000002</v>
      </c>
      <c r="H69">
        <v>51.312660219999998</v>
      </c>
      <c r="I69">
        <v>4.4723317649999998</v>
      </c>
      <c r="J69">
        <v>10.77936608829701</v>
      </c>
    </row>
    <row r="70" spans="1:10" x14ac:dyDescent="0.3">
      <c r="A70">
        <v>645</v>
      </c>
      <c r="B70" t="s">
        <v>720</v>
      </c>
      <c r="C70" t="s">
        <v>727</v>
      </c>
      <c r="D70">
        <v>51.22333527</v>
      </c>
      <c r="E70">
        <v>4.4118909799999999</v>
      </c>
      <c r="F70">
        <v>51.401878359999998</v>
      </c>
      <c r="G70">
        <v>4.5330548300000002</v>
      </c>
      <c r="H70">
        <v>51.312606815000002</v>
      </c>
      <c r="I70">
        <v>4.4724729050000001</v>
      </c>
      <c r="J70">
        <v>10.77776044451465</v>
      </c>
    </row>
    <row r="71" spans="1:10" x14ac:dyDescent="0.3">
      <c r="A71">
        <v>366</v>
      </c>
      <c r="B71" t="s">
        <v>702</v>
      </c>
      <c r="C71" t="s">
        <v>727</v>
      </c>
      <c r="D71">
        <v>51.223331450000003</v>
      </c>
      <c r="E71">
        <v>4.4117560400000002</v>
      </c>
      <c r="F71">
        <v>51.401878359999998</v>
      </c>
      <c r="G71">
        <v>4.5330548300000002</v>
      </c>
      <c r="H71">
        <v>51.312604905000001</v>
      </c>
      <c r="I71">
        <v>4.4724054350000007</v>
      </c>
      <c r="J71">
        <v>10.7757209237841</v>
      </c>
    </row>
    <row r="72" spans="1:10" x14ac:dyDescent="0.3">
      <c r="A72">
        <v>288</v>
      </c>
      <c r="B72" t="s">
        <v>699</v>
      </c>
      <c r="C72" t="s">
        <v>727</v>
      </c>
      <c r="D72">
        <v>51.223342899999999</v>
      </c>
      <c r="E72">
        <v>4.4116811800000004</v>
      </c>
      <c r="F72">
        <v>51.401878359999998</v>
      </c>
      <c r="G72">
        <v>4.5330548300000002</v>
      </c>
      <c r="H72">
        <v>51.312610629999988</v>
      </c>
      <c r="I72">
        <v>4.4723680049999999</v>
      </c>
      <c r="J72">
        <v>10.77528393679537</v>
      </c>
    </row>
    <row r="73" spans="1:10" x14ac:dyDescent="0.3">
      <c r="A73">
        <v>656</v>
      </c>
      <c r="B73" t="s">
        <v>722</v>
      </c>
      <c r="C73" t="s">
        <v>727</v>
      </c>
      <c r="D73">
        <v>51.223293300000002</v>
      </c>
      <c r="E73">
        <v>4.4117894199999999</v>
      </c>
      <c r="F73">
        <v>51.401878359999998</v>
      </c>
      <c r="G73">
        <v>4.5330548300000002</v>
      </c>
      <c r="H73">
        <v>51.312585830000003</v>
      </c>
      <c r="I73">
        <v>4.4724221249999996</v>
      </c>
      <c r="J73">
        <v>10.774226796765371</v>
      </c>
    </row>
    <row r="74" spans="1:10" x14ac:dyDescent="0.3">
      <c r="A74">
        <v>600</v>
      </c>
      <c r="B74" t="s">
        <v>715</v>
      </c>
      <c r="C74" t="s">
        <v>727</v>
      </c>
      <c r="D74">
        <v>51.223300930000001</v>
      </c>
      <c r="E74">
        <v>4.4117445899999996</v>
      </c>
      <c r="F74">
        <v>51.401878359999998</v>
      </c>
      <c r="G74">
        <v>4.5330548300000002</v>
      </c>
      <c r="H74">
        <v>51.312589645000003</v>
      </c>
      <c r="I74">
        <v>4.4723997099999986</v>
      </c>
      <c r="J74">
        <v>10.77400427339424</v>
      </c>
    </row>
    <row r="75" spans="1:10" x14ac:dyDescent="0.3">
      <c r="A75">
        <v>36</v>
      </c>
      <c r="B75" t="s">
        <v>690</v>
      </c>
      <c r="C75" t="s">
        <v>727</v>
      </c>
      <c r="D75">
        <v>51.223255160000001</v>
      </c>
      <c r="E75">
        <v>4.4118800199999999</v>
      </c>
      <c r="F75">
        <v>51.401878359999998</v>
      </c>
      <c r="G75">
        <v>4.5330548300000002</v>
      </c>
      <c r="H75">
        <v>51.312566760000003</v>
      </c>
      <c r="I75">
        <v>4.4724674249999996</v>
      </c>
      <c r="J75">
        <v>10.77351599643726</v>
      </c>
    </row>
    <row r="76" spans="1:10" x14ac:dyDescent="0.3">
      <c r="A76">
        <v>651</v>
      </c>
      <c r="B76" t="s">
        <v>721</v>
      </c>
      <c r="C76" t="s">
        <v>727</v>
      </c>
      <c r="D76">
        <v>51.223327640000001</v>
      </c>
      <c r="E76">
        <v>4.4116001100000002</v>
      </c>
      <c r="F76">
        <v>51.401878359999998</v>
      </c>
      <c r="G76">
        <v>4.5330548300000002</v>
      </c>
      <c r="H76">
        <v>51.312603000000003</v>
      </c>
      <c r="I76">
        <v>4.4723274699999997</v>
      </c>
      <c r="J76">
        <v>10.7733971196435</v>
      </c>
    </row>
    <row r="77" spans="1:10" x14ac:dyDescent="0.3">
      <c r="A77">
        <v>315</v>
      </c>
      <c r="B77" t="s">
        <v>700</v>
      </c>
      <c r="C77" t="s">
        <v>727</v>
      </c>
      <c r="D77">
        <v>51.223163599999999</v>
      </c>
      <c r="E77">
        <v>4.4119696599999996</v>
      </c>
      <c r="F77">
        <v>51.401878359999998</v>
      </c>
      <c r="G77">
        <v>4.5330548300000002</v>
      </c>
      <c r="H77">
        <v>51.312520980000002</v>
      </c>
      <c r="I77">
        <v>4.4725122449999999</v>
      </c>
      <c r="J77">
        <v>10.77006349949961</v>
      </c>
    </row>
    <row r="78" spans="1:10" x14ac:dyDescent="0.3">
      <c r="A78">
        <v>530</v>
      </c>
      <c r="B78" t="s">
        <v>710</v>
      </c>
      <c r="C78" t="s">
        <v>727</v>
      </c>
      <c r="D78">
        <v>51.223175050000002</v>
      </c>
      <c r="E78">
        <v>4.4119257899999997</v>
      </c>
      <c r="F78">
        <v>51.401878359999998</v>
      </c>
      <c r="G78">
        <v>4.5330548300000002</v>
      </c>
      <c r="H78">
        <v>51.312526705000003</v>
      </c>
      <c r="I78">
        <v>4.4724903100000004</v>
      </c>
      <c r="J78">
        <v>10.77004805326373</v>
      </c>
    </row>
    <row r="79" spans="1:10" x14ac:dyDescent="0.3">
      <c r="A79">
        <v>611</v>
      </c>
      <c r="B79" t="s">
        <v>716</v>
      </c>
      <c r="C79" t="s">
        <v>727</v>
      </c>
      <c r="D79">
        <v>51.223178859999997</v>
      </c>
      <c r="E79">
        <v>4.4118299499999996</v>
      </c>
      <c r="F79">
        <v>51.401878359999998</v>
      </c>
      <c r="G79">
        <v>4.5330548300000002</v>
      </c>
      <c r="H79">
        <v>51.312528610000001</v>
      </c>
      <c r="I79">
        <v>4.4724423899999994</v>
      </c>
      <c r="J79">
        <v>10.768931437024669</v>
      </c>
    </row>
    <row r="80" spans="1:10" x14ac:dyDescent="0.3">
      <c r="A80">
        <v>201</v>
      </c>
      <c r="B80" t="s">
        <v>696</v>
      </c>
      <c r="C80" t="s">
        <v>727</v>
      </c>
      <c r="D80">
        <v>51.22301865</v>
      </c>
      <c r="E80">
        <v>4.4117484100000004</v>
      </c>
      <c r="F80">
        <v>51.401878359999998</v>
      </c>
      <c r="G80">
        <v>4.5330548300000002</v>
      </c>
      <c r="H80">
        <v>51.312448504999999</v>
      </c>
      <c r="I80">
        <v>4.4724016200000003</v>
      </c>
      <c r="J80">
        <v>10.75962781396743</v>
      </c>
    </row>
    <row r="81" spans="1:10" x14ac:dyDescent="0.3">
      <c r="A81">
        <v>390</v>
      </c>
      <c r="B81" t="s">
        <v>703</v>
      </c>
      <c r="C81" t="s">
        <v>727</v>
      </c>
      <c r="D81">
        <v>51.222160340000002</v>
      </c>
      <c r="E81">
        <v>4.4106092500000003</v>
      </c>
      <c r="F81">
        <v>51.401878359999998</v>
      </c>
      <c r="G81">
        <v>4.5330548300000002</v>
      </c>
      <c r="H81">
        <v>51.31201935</v>
      </c>
      <c r="I81">
        <v>4.4718320400000007</v>
      </c>
      <c r="J81">
        <v>10.700191130549239</v>
      </c>
    </row>
    <row r="82" spans="1:10" x14ac:dyDescent="0.3">
      <c r="A82">
        <v>47</v>
      </c>
      <c r="B82" t="s">
        <v>692</v>
      </c>
      <c r="C82" t="s">
        <v>703</v>
      </c>
      <c r="F82">
        <v>51.222160340000002</v>
      </c>
      <c r="G82">
        <v>4.4106092500000003</v>
      </c>
      <c r="H82">
        <v>51.222160340000002</v>
      </c>
      <c r="I82">
        <v>4.4106092500000003</v>
      </c>
      <c r="J82">
        <v>0.16176541718848969</v>
      </c>
    </row>
    <row r="83" spans="1:10" x14ac:dyDescent="0.3">
      <c r="A83">
        <v>114</v>
      </c>
      <c r="B83" t="s">
        <v>694</v>
      </c>
      <c r="C83" t="s">
        <v>703</v>
      </c>
      <c r="F83">
        <v>51.222160340000002</v>
      </c>
      <c r="G83">
        <v>4.4106092500000003</v>
      </c>
      <c r="H83">
        <v>51.222160340000002</v>
      </c>
      <c r="I83">
        <v>4.4106092500000003</v>
      </c>
      <c r="J83">
        <v>0.16176541718848969</v>
      </c>
    </row>
    <row r="84" spans="1:10" x14ac:dyDescent="0.3">
      <c r="A84">
        <v>146</v>
      </c>
      <c r="B84" t="s">
        <v>695</v>
      </c>
      <c r="C84" t="s">
        <v>703</v>
      </c>
      <c r="F84">
        <v>51.222160340000002</v>
      </c>
      <c r="G84">
        <v>4.4106092500000003</v>
      </c>
      <c r="H84">
        <v>51.222160340000002</v>
      </c>
      <c r="I84">
        <v>4.4106092500000003</v>
      </c>
      <c r="J84">
        <v>0.16176541718848969</v>
      </c>
    </row>
    <row r="85" spans="1:10" x14ac:dyDescent="0.3">
      <c r="A85">
        <v>207</v>
      </c>
      <c r="B85" t="s">
        <v>697</v>
      </c>
      <c r="C85" t="s">
        <v>703</v>
      </c>
      <c r="F85">
        <v>51.222160340000002</v>
      </c>
      <c r="G85">
        <v>4.4106092500000003</v>
      </c>
      <c r="H85">
        <v>51.222160340000002</v>
      </c>
      <c r="I85">
        <v>4.4106092500000003</v>
      </c>
      <c r="J85">
        <v>0.16176541718848969</v>
      </c>
    </row>
    <row r="86" spans="1:10" x14ac:dyDescent="0.3">
      <c r="A86">
        <v>236</v>
      </c>
      <c r="B86" t="s">
        <v>698</v>
      </c>
      <c r="C86" t="s">
        <v>703</v>
      </c>
      <c r="F86">
        <v>51.222160340000002</v>
      </c>
      <c r="G86">
        <v>4.4106092500000003</v>
      </c>
      <c r="H86">
        <v>51.222160340000002</v>
      </c>
      <c r="I86">
        <v>4.4106092500000003</v>
      </c>
      <c r="J86">
        <v>0.16176541718848969</v>
      </c>
    </row>
    <row r="87" spans="1:10" x14ac:dyDescent="0.3">
      <c r="A87">
        <v>367</v>
      </c>
      <c r="B87" t="s">
        <v>703</v>
      </c>
      <c r="C87" t="s">
        <v>704</v>
      </c>
      <c r="D87">
        <v>51.222160340000002</v>
      </c>
      <c r="E87">
        <v>4.4106092500000003</v>
      </c>
      <c r="H87">
        <v>51.222160340000002</v>
      </c>
      <c r="I87">
        <v>4.4106092500000003</v>
      </c>
      <c r="J87">
        <v>0.16176541718848969</v>
      </c>
    </row>
    <row r="88" spans="1:10" x14ac:dyDescent="0.3">
      <c r="A88">
        <v>368</v>
      </c>
      <c r="B88" t="s">
        <v>703</v>
      </c>
      <c r="C88" t="s">
        <v>705</v>
      </c>
      <c r="D88">
        <v>51.222160340000002</v>
      </c>
      <c r="E88">
        <v>4.4106092500000003</v>
      </c>
      <c r="H88">
        <v>51.222160340000002</v>
      </c>
      <c r="I88">
        <v>4.4106092500000003</v>
      </c>
      <c r="J88">
        <v>0.16176541718848969</v>
      </c>
    </row>
    <row r="89" spans="1:10" x14ac:dyDescent="0.3">
      <c r="A89">
        <v>369</v>
      </c>
      <c r="B89" t="s">
        <v>703</v>
      </c>
      <c r="C89" t="s">
        <v>706</v>
      </c>
      <c r="D89">
        <v>51.222160340000002</v>
      </c>
      <c r="E89">
        <v>4.4106092500000003</v>
      </c>
      <c r="H89">
        <v>51.222160340000002</v>
      </c>
      <c r="I89">
        <v>4.4106092500000003</v>
      </c>
      <c r="J89">
        <v>0.16176541718848969</v>
      </c>
    </row>
    <row r="90" spans="1:10" x14ac:dyDescent="0.3">
      <c r="A90">
        <v>370</v>
      </c>
      <c r="B90" t="s">
        <v>703</v>
      </c>
      <c r="C90" t="s">
        <v>707</v>
      </c>
      <c r="D90">
        <v>51.222160340000002</v>
      </c>
      <c r="E90">
        <v>4.4106092500000003</v>
      </c>
      <c r="H90">
        <v>51.222160340000002</v>
      </c>
      <c r="I90">
        <v>4.4106092500000003</v>
      </c>
      <c r="J90">
        <v>0.16176541718848969</v>
      </c>
    </row>
    <row r="91" spans="1:10" x14ac:dyDescent="0.3">
      <c r="A91">
        <v>371</v>
      </c>
      <c r="B91" t="s">
        <v>703</v>
      </c>
      <c r="C91" t="s">
        <v>708</v>
      </c>
      <c r="D91">
        <v>51.222160340000002</v>
      </c>
      <c r="E91">
        <v>4.4106092500000003</v>
      </c>
      <c r="H91">
        <v>51.222160340000002</v>
      </c>
      <c r="I91">
        <v>4.4106092500000003</v>
      </c>
      <c r="J91">
        <v>0.16176541718848969</v>
      </c>
    </row>
    <row r="92" spans="1:10" x14ac:dyDescent="0.3">
      <c r="A92">
        <v>372</v>
      </c>
      <c r="B92" t="s">
        <v>703</v>
      </c>
      <c r="C92" t="s">
        <v>709</v>
      </c>
      <c r="D92">
        <v>51.222160340000002</v>
      </c>
      <c r="E92">
        <v>4.4106092500000003</v>
      </c>
      <c r="H92">
        <v>51.222160340000002</v>
      </c>
      <c r="I92">
        <v>4.4106092500000003</v>
      </c>
      <c r="J92">
        <v>0.16176541718848969</v>
      </c>
    </row>
    <row r="93" spans="1:10" x14ac:dyDescent="0.3">
      <c r="A93">
        <v>374</v>
      </c>
      <c r="B93" t="s">
        <v>703</v>
      </c>
      <c r="C93" t="s">
        <v>711</v>
      </c>
      <c r="D93">
        <v>51.222160340000002</v>
      </c>
      <c r="E93">
        <v>4.4106092500000003</v>
      </c>
      <c r="H93">
        <v>51.222160340000002</v>
      </c>
      <c r="I93">
        <v>4.4106092500000003</v>
      </c>
      <c r="J93">
        <v>0.16176541718848969</v>
      </c>
    </row>
    <row r="94" spans="1:10" x14ac:dyDescent="0.3">
      <c r="A94">
        <v>375</v>
      </c>
      <c r="B94" t="s">
        <v>703</v>
      </c>
      <c r="C94" t="s">
        <v>712</v>
      </c>
      <c r="D94">
        <v>51.222160340000002</v>
      </c>
      <c r="E94">
        <v>4.4106092500000003</v>
      </c>
      <c r="H94">
        <v>51.222160340000002</v>
      </c>
      <c r="I94">
        <v>4.4106092500000003</v>
      </c>
      <c r="J94">
        <v>0.16176541718848969</v>
      </c>
    </row>
    <row r="95" spans="1:10" x14ac:dyDescent="0.3">
      <c r="A95">
        <v>376</v>
      </c>
      <c r="B95" t="s">
        <v>703</v>
      </c>
      <c r="C95" t="s">
        <v>713</v>
      </c>
      <c r="D95">
        <v>51.222160340000002</v>
      </c>
      <c r="E95">
        <v>4.4106092500000003</v>
      </c>
      <c r="H95">
        <v>51.222160340000002</v>
      </c>
      <c r="I95">
        <v>4.4106092500000003</v>
      </c>
      <c r="J95">
        <v>0.16176541718848969</v>
      </c>
    </row>
    <row r="96" spans="1:10" x14ac:dyDescent="0.3">
      <c r="A96">
        <v>380</v>
      </c>
      <c r="B96" t="s">
        <v>703</v>
      </c>
      <c r="C96" t="s">
        <v>717</v>
      </c>
      <c r="D96">
        <v>51.222160340000002</v>
      </c>
      <c r="E96">
        <v>4.4106092500000003</v>
      </c>
      <c r="H96">
        <v>51.222160340000002</v>
      </c>
      <c r="I96">
        <v>4.4106092500000003</v>
      </c>
      <c r="J96">
        <v>0.16176541718848969</v>
      </c>
    </row>
    <row r="97" spans="1:10" x14ac:dyDescent="0.3">
      <c r="A97">
        <v>381</v>
      </c>
      <c r="B97" t="s">
        <v>703</v>
      </c>
      <c r="C97" t="s">
        <v>718</v>
      </c>
      <c r="D97">
        <v>51.222160340000002</v>
      </c>
      <c r="E97">
        <v>4.4106092500000003</v>
      </c>
      <c r="H97">
        <v>51.222160340000002</v>
      </c>
      <c r="I97">
        <v>4.4106092500000003</v>
      </c>
      <c r="J97">
        <v>0.16176541718848969</v>
      </c>
    </row>
    <row r="98" spans="1:10" x14ac:dyDescent="0.3">
      <c r="A98">
        <v>382</v>
      </c>
      <c r="B98" t="s">
        <v>703</v>
      </c>
      <c r="C98" t="s">
        <v>719</v>
      </c>
      <c r="D98">
        <v>51.222160340000002</v>
      </c>
      <c r="E98">
        <v>4.4106092500000003</v>
      </c>
      <c r="H98">
        <v>51.222160340000002</v>
      </c>
      <c r="I98">
        <v>4.4106092500000003</v>
      </c>
      <c r="J98">
        <v>0.16176541718848969</v>
      </c>
    </row>
    <row r="99" spans="1:10" x14ac:dyDescent="0.3">
      <c r="A99">
        <v>386</v>
      </c>
      <c r="B99" t="s">
        <v>703</v>
      </c>
      <c r="C99" t="s">
        <v>723</v>
      </c>
      <c r="D99">
        <v>51.222160340000002</v>
      </c>
      <c r="E99">
        <v>4.4106092500000003</v>
      </c>
      <c r="H99">
        <v>51.222160340000002</v>
      </c>
      <c r="I99">
        <v>4.4106092500000003</v>
      </c>
      <c r="J99">
        <v>0.16176541718848969</v>
      </c>
    </row>
    <row r="100" spans="1:10" x14ac:dyDescent="0.3">
      <c r="A100">
        <v>387</v>
      </c>
      <c r="B100" t="s">
        <v>703</v>
      </c>
      <c r="C100" t="s">
        <v>724</v>
      </c>
      <c r="D100">
        <v>51.222160340000002</v>
      </c>
      <c r="E100">
        <v>4.4106092500000003</v>
      </c>
      <c r="H100">
        <v>51.222160340000002</v>
      </c>
      <c r="I100">
        <v>4.4106092500000003</v>
      </c>
      <c r="J100">
        <v>0.16176541718848969</v>
      </c>
    </row>
    <row r="101" spans="1:10" x14ac:dyDescent="0.3">
      <c r="A101">
        <v>388</v>
      </c>
      <c r="B101" t="s">
        <v>703</v>
      </c>
      <c r="C101" t="s">
        <v>725</v>
      </c>
      <c r="D101">
        <v>51.222160340000002</v>
      </c>
      <c r="E101">
        <v>4.4106092500000003</v>
      </c>
      <c r="H101">
        <v>51.222160340000002</v>
      </c>
      <c r="I101">
        <v>4.4106092500000003</v>
      </c>
      <c r="J101">
        <v>0.16176541718848969</v>
      </c>
    </row>
    <row r="102" spans="1:10" x14ac:dyDescent="0.3">
      <c r="A102">
        <v>389</v>
      </c>
      <c r="B102" t="s">
        <v>703</v>
      </c>
      <c r="C102" t="s">
        <v>726</v>
      </c>
      <c r="D102">
        <v>51.222160340000002</v>
      </c>
      <c r="E102">
        <v>4.4106092500000003</v>
      </c>
      <c r="H102">
        <v>51.222160340000002</v>
      </c>
      <c r="I102">
        <v>4.4106092500000003</v>
      </c>
      <c r="J102">
        <v>0.16176541718848969</v>
      </c>
    </row>
    <row r="103" spans="1:10" x14ac:dyDescent="0.3">
      <c r="A103">
        <v>177</v>
      </c>
      <c r="B103" t="s">
        <v>696</v>
      </c>
      <c r="C103" t="s">
        <v>703</v>
      </c>
      <c r="D103">
        <v>51.22301865</v>
      </c>
      <c r="E103">
        <v>4.4117484100000004</v>
      </c>
      <c r="F103">
        <v>51.222160340000002</v>
      </c>
      <c r="G103">
        <v>4.4106092500000003</v>
      </c>
      <c r="H103">
        <v>51.222589495000001</v>
      </c>
      <c r="I103">
        <v>4.4111788300000008</v>
      </c>
      <c r="J103">
        <v>0.1030994179278808</v>
      </c>
    </row>
    <row r="104" spans="1:10" x14ac:dyDescent="0.3">
      <c r="A104">
        <v>379</v>
      </c>
      <c r="B104" t="s">
        <v>703</v>
      </c>
      <c r="C104" t="s">
        <v>716</v>
      </c>
      <c r="D104">
        <v>51.222160340000002</v>
      </c>
      <c r="E104">
        <v>4.4106092500000003</v>
      </c>
      <c r="F104">
        <v>51.223178859999997</v>
      </c>
      <c r="G104">
        <v>4.4118299499999996</v>
      </c>
      <c r="H104">
        <v>51.222669600000003</v>
      </c>
      <c r="I104">
        <v>4.4112195999999999</v>
      </c>
      <c r="J104">
        <v>9.3756576787189627E-2</v>
      </c>
    </row>
    <row r="105" spans="1:10" x14ac:dyDescent="0.3">
      <c r="A105">
        <v>291</v>
      </c>
      <c r="B105" t="s">
        <v>700</v>
      </c>
      <c r="C105" t="s">
        <v>703</v>
      </c>
      <c r="D105">
        <v>51.223163599999999</v>
      </c>
      <c r="E105">
        <v>4.4119696599999996</v>
      </c>
      <c r="F105">
        <v>51.222160340000002</v>
      </c>
      <c r="G105">
        <v>4.4106092500000003</v>
      </c>
      <c r="H105">
        <v>51.222661969999997</v>
      </c>
      <c r="I105">
        <v>4.4112894550000004</v>
      </c>
      <c r="J105">
        <v>9.3401131289538475E-2</v>
      </c>
    </row>
    <row r="106" spans="1:10" x14ac:dyDescent="0.3">
      <c r="A106">
        <v>373</v>
      </c>
      <c r="B106" t="s">
        <v>703</v>
      </c>
      <c r="C106" t="s">
        <v>710</v>
      </c>
      <c r="D106">
        <v>51.222160340000002</v>
      </c>
      <c r="E106">
        <v>4.4106092500000003</v>
      </c>
      <c r="F106">
        <v>51.223175050000002</v>
      </c>
      <c r="G106">
        <v>4.4119257899999997</v>
      </c>
      <c r="H106">
        <v>51.222667694999998</v>
      </c>
      <c r="I106">
        <v>4.41126752</v>
      </c>
      <c r="J106">
        <v>9.312482653941416E-2</v>
      </c>
    </row>
    <row r="107" spans="1:10" x14ac:dyDescent="0.3">
      <c r="A107">
        <v>12</v>
      </c>
      <c r="B107" t="s">
        <v>690</v>
      </c>
      <c r="C107" t="s">
        <v>703</v>
      </c>
      <c r="D107">
        <v>51.223255160000001</v>
      </c>
      <c r="E107">
        <v>4.4118800199999999</v>
      </c>
      <c r="F107">
        <v>51.222160340000002</v>
      </c>
      <c r="G107">
        <v>4.4106092500000003</v>
      </c>
      <c r="H107">
        <v>51.222707749999998</v>
      </c>
      <c r="I107">
        <v>4.4112446350000001</v>
      </c>
      <c r="J107">
        <v>8.9204256061504159E-2</v>
      </c>
    </row>
    <row r="108" spans="1:10" x14ac:dyDescent="0.3">
      <c r="A108">
        <v>384</v>
      </c>
      <c r="B108" t="s">
        <v>703</v>
      </c>
      <c r="C108" t="s">
        <v>721</v>
      </c>
      <c r="D108">
        <v>51.222160340000002</v>
      </c>
      <c r="E108">
        <v>4.4106092500000003</v>
      </c>
      <c r="F108">
        <v>51.223327640000001</v>
      </c>
      <c r="G108">
        <v>4.4116001100000002</v>
      </c>
      <c r="H108">
        <v>51.222743989999998</v>
      </c>
      <c r="I108">
        <v>4.4111046800000002</v>
      </c>
      <c r="J108">
        <v>8.8487468476945302E-2</v>
      </c>
    </row>
    <row r="109" spans="1:10" x14ac:dyDescent="0.3">
      <c r="A109">
        <v>378</v>
      </c>
      <c r="B109" t="s">
        <v>703</v>
      </c>
      <c r="C109" t="s">
        <v>715</v>
      </c>
      <c r="D109">
        <v>51.222160340000002</v>
      </c>
      <c r="E109">
        <v>4.4106092500000003</v>
      </c>
      <c r="F109">
        <v>51.223300930000001</v>
      </c>
      <c r="G109">
        <v>4.4117445899999996</v>
      </c>
      <c r="H109">
        <v>51.222730634999998</v>
      </c>
      <c r="I109">
        <v>4.4111769199999999</v>
      </c>
      <c r="J109">
        <v>8.8137515079338716E-2</v>
      </c>
    </row>
    <row r="110" spans="1:10" x14ac:dyDescent="0.3">
      <c r="A110">
        <v>385</v>
      </c>
      <c r="B110" t="s">
        <v>703</v>
      </c>
      <c r="C110" t="s">
        <v>722</v>
      </c>
      <c r="D110">
        <v>51.222160340000002</v>
      </c>
      <c r="E110">
        <v>4.4106092500000003</v>
      </c>
      <c r="F110">
        <v>51.223293300000002</v>
      </c>
      <c r="G110">
        <v>4.4117894199999999</v>
      </c>
      <c r="H110">
        <v>51.222726820000013</v>
      </c>
      <c r="I110">
        <v>4.4111993350000001</v>
      </c>
      <c r="J110">
        <v>8.8057289770334474E-2</v>
      </c>
    </row>
    <row r="111" spans="1:10" x14ac:dyDescent="0.3">
      <c r="A111">
        <v>264</v>
      </c>
      <c r="B111" t="s">
        <v>699</v>
      </c>
      <c r="C111" t="s">
        <v>703</v>
      </c>
      <c r="D111">
        <v>51.223342899999999</v>
      </c>
      <c r="E111">
        <v>4.4116811800000004</v>
      </c>
      <c r="F111">
        <v>51.222160340000002</v>
      </c>
      <c r="G111">
        <v>4.4106092500000003</v>
      </c>
      <c r="H111">
        <v>51.222751619999997</v>
      </c>
      <c r="I111">
        <v>4.4111452150000003</v>
      </c>
      <c r="J111">
        <v>8.6675207133847146E-2</v>
      </c>
    </row>
    <row r="112" spans="1:10" x14ac:dyDescent="0.3">
      <c r="A112">
        <v>342</v>
      </c>
      <c r="B112" t="s">
        <v>702</v>
      </c>
      <c r="C112" t="s">
        <v>703</v>
      </c>
      <c r="D112">
        <v>51.223331450000003</v>
      </c>
      <c r="E112">
        <v>4.4117560400000002</v>
      </c>
      <c r="F112">
        <v>51.222160340000002</v>
      </c>
      <c r="G112">
        <v>4.4106092500000003</v>
      </c>
      <c r="H112">
        <v>51.222745895000003</v>
      </c>
      <c r="I112">
        <v>4.4111826450000002</v>
      </c>
      <c r="J112">
        <v>8.6402212900705683E-2</v>
      </c>
    </row>
    <row r="113" spans="1:10" x14ac:dyDescent="0.3">
      <c r="A113">
        <v>383</v>
      </c>
      <c r="B113" t="s">
        <v>703</v>
      </c>
      <c r="C113" t="s">
        <v>720</v>
      </c>
      <c r="D113">
        <v>51.222160340000002</v>
      </c>
      <c r="E113">
        <v>4.4106092500000003</v>
      </c>
      <c r="F113">
        <v>51.22333527</v>
      </c>
      <c r="G113">
        <v>4.4118909799999999</v>
      </c>
      <c r="H113">
        <v>51.222747804999997</v>
      </c>
      <c r="I113">
        <v>4.4112501149999996</v>
      </c>
      <c r="J113">
        <v>8.4809536784505993E-2</v>
      </c>
    </row>
    <row r="114" spans="1:10" x14ac:dyDescent="0.3">
      <c r="A114">
        <v>81</v>
      </c>
      <c r="B114" t="s">
        <v>693</v>
      </c>
      <c r="C114" t="s">
        <v>703</v>
      </c>
      <c r="D114">
        <v>51.223442079999998</v>
      </c>
      <c r="E114">
        <v>4.4116087000000004</v>
      </c>
      <c r="F114">
        <v>51.222160340000002</v>
      </c>
      <c r="G114">
        <v>4.4106092500000003</v>
      </c>
      <c r="H114">
        <v>51.22280121</v>
      </c>
      <c r="I114">
        <v>4.4111089750000003</v>
      </c>
      <c r="J114">
        <v>8.2501743199900765E-2</v>
      </c>
    </row>
    <row r="115" spans="1:10" x14ac:dyDescent="0.3">
      <c r="A115">
        <v>317</v>
      </c>
      <c r="B115" t="s">
        <v>701</v>
      </c>
      <c r="C115" t="s">
        <v>703</v>
      </c>
      <c r="D115">
        <v>51.22342682</v>
      </c>
      <c r="E115">
        <v>4.4116806999999998</v>
      </c>
      <c r="F115">
        <v>51.222160340000002</v>
      </c>
      <c r="G115">
        <v>4.4106092500000003</v>
      </c>
      <c r="H115">
        <v>51.222793580000001</v>
      </c>
      <c r="I115">
        <v>4.411144975</v>
      </c>
      <c r="J115">
        <v>8.2325697162681413E-2</v>
      </c>
    </row>
    <row r="116" spans="1:10" x14ac:dyDescent="0.3">
      <c r="A116">
        <v>377</v>
      </c>
      <c r="B116" t="s">
        <v>703</v>
      </c>
      <c r="C116" t="s">
        <v>714</v>
      </c>
      <c r="D116">
        <v>51.222160340000002</v>
      </c>
      <c r="E116">
        <v>4.4106092500000003</v>
      </c>
      <c r="F116">
        <v>51.223705289999998</v>
      </c>
      <c r="G116">
        <v>4.4113383300000004</v>
      </c>
      <c r="H116">
        <v>51.222932815</v>
      </c>
      <c r="I116">
        <v>4.4109737899999999</v>
      </c>
      <c r="J116">
        <v>7.423853959219634E-2</v>
      </c>
    </row>
    <row r="117" spans="1:10" x14ac:dyDescent="0.3">
      <c r="A117">
        <v>40</v>
      </c>
      <c r="B117" t="s">
        <v>692</v>
      </c>
      <c r="C117" t="s">
        <v>696</v>
      </c>
      <c r="F117">
        <v>51.22301865</v>
      </c>
      <c r="G117">
        <v>4.4117484100000004</v>
      </c>
      <c r="H117">
        <v>51.22301865</v>
      </c>
      <c r="I117">
        <v>4.4117484100000004</v>
      </c>
      <c r="J117">
        <v>5.2840151231122123E-2</v>
      </c>
    </row>
    <row r="118" spans="1:10" x14ac:dyDescent="0.3">
      <c r="A118">
        <v>107</v>
      </c>
      <c r="B118" t="s">
        <v>694</v>
      </c>
      <c r="C118" t="s">
        <v>696</v>
      </c>
      <c r="F118">
        <v>51.22301865</v>
      </c>
      <c r="G118">
        <v>4.4117484100000004</v>
      </c>
      <c r="H118">
        <v>51.22301865</v>
      </c>
      <c r="I118">
        <v>4.4117484100000004</v>
      </c>
      <c r="J118">
        <v>5.2840151231122123E-2</v>
      </c>
    </row>
    <row r="119" spans="1:10" x14ac:dyDescent="0.3">
      <c r="A119">
        <v>139</v>
      </c>
      <c r="B119" t="s">
        <v>695</v>
      </c>
      <c r="C119" t="s">
        <v>696</v>
      </c>
      <c r="F119">
        <v>51.22301865</v>
      </c>
      <c r="G119">
        <v>4.4117484100000004</v>
      </c>
      <c r="H119">
        <v>51.22301865</v>
      </c>
      <c r="I119">
        <v>4.4117484100000004</v>
      </c>
      <c r="J119">
        <v>5.2840151231122123E-2</v>
      </c>
    </row>
    <row r="120" spans="1:10" x14ac:dyDescent="0.3">
      <c r="A120">
        <v>171</v>
      </c>
      <c r="B120" t="s">
        <v>696</v>
      </c>
      <c r="C120" t="s">
        <v>697</v>
      </c>
      <c r="D120">
        <v>51.22301865</v>
      </c>
      <c r="E120">
        <v>4.4117484100000004</v>
      </c>
      <c r="H120">
        <v>51.22301865</v>
      </c>
      <c r="I120">
        <v>4.4117484100000004</v>
      </c>
      <c r="J120">
        <v>5.2840151231122123E-2</v>
      </c>
    </row>
    <row r="121" spans="1:10" x14ac:dyDescent="0.3">
      <c r="A121">
        <v>172</v>
      </c>
      <c r="B121" t="s">
        <v>696</v>
      </c>
      <c r="C121" t="s">
        <v>698</v>
      </c>
      <c r="D121">
        <v>51.22301865</v>
      </c>
      <c r="E121">
        <v>4.4117484100000004</v>
      </c>
      <c r="H121">
        <v>51.22301865</v>
      </c>
      <c r="I121">
        <v>4.4117484100000004</v>
      </c>
      <c r="J121">
        <v>5.2840151231122123E-2</v>
      </c>
    </row>
    <row r="122" spans="1:10" x14ac:dyDescent="0.3">
      <c r="A122">
        <v>178</v>
      </c>
      <c r="B122" t="s">
        <v>696</v>
      </c>
      <c r="C122" t="s">
        <v>704</v>
      </c>
      <c r="D122">
        <v>51.22301865</v>
      </c>
      <c r="E122">
        <v>4.4117484100000004</v>
      </c>
      <c r="H122">
        <v>51.22301865</v>
      </c>
      <c r="I122">
        <v>4.4117484100000004</v>
      </c>
      <c r="J122">
        <v>5.2840151231122123E-2</v>
      </c>
    </row>
    <row r="123" spans="1:10" x14ac:dyDescent="0.3">
      <c r="A123">
        <v>179</v>
      </c>
      <c r="B123" t="s">
        <v>696</v>
      </c>
      <c r="C123" t="s">
        <v>705</v>
      </c>
      <c r="D123">
        <v>51.22301865</v>
      </c>
      <c r="E123">
        <v>4.4117484100000004</v>
      </c>
      <c r="H123">
        <v>51.22301865</v>
      </c>
      <c r="I123">
        <v>4.4117484100000004</v>
      </c>
      <c r="J123">
        <v>5.2840151231122123E-2</v>
      </c>
    </row>
    <row r="124" spans="1:10" x14ac:dyDescent="0.3">
      <c r="A124">
        <v>180</v>
      </c>
      <c r="B124" t="s">
        <v>696</v>
      </c>
      <c r="C124" t="s">
        <v>706</v>
      </c>
      <c r="D124">
        <v>51.22301865</v>
      </c>
      <c r="E124">
        <v>4.4117484100000004</v>
      </c>
      <c r="H124">
        <v>51.22301865</v>
      </c>
      <c r="I124">
        <v>4.4117484100000004</v>
      </c>
      <c r="J124">
        <v>5.2840151231122123E-2</v>
      </c>
    </row>
    <row r="125" spans="1:10" x14ac:dyDescent="0.3">
      <c r="A125">
        <v>181</v>
      </c>
      <c r="B125" t="s">
        <v>696</v>
      </c>
      <c r="C125" t="s">
        <v>707</v>
      </c>
      <c r="D125">
        <v>51.22301865</v>
      </c>
      <c r="E125">
        <v>4.4117484100000004</v>
      </c>
      <c r="H125">
        <v>51.22301865</v>
      </c>
      <c r="I125">
        <v>4.4117484100000004</v>
      </c>
      <c r="J125">
        <v>5.2840151231122123E-2</v>
      </c>
    </row>
    <row r="126" spans="1:10" x14ac:dyDescent="0.3">
      <c r="A126">
        <v>182</v>
      </c>
      <c r="B126" t="s">
        <v>696</v>
      </c>
      <c r="C126" t="s">
        <v>708</v>
      </c>
      <c r="D126">
        <v>51.22301865</v>
      </c>
      <c r="E126">
        <v>4.4117484100000004</v>
      </c>
      <c r="H126">
        <v>51.22301865</v>
      </c>
      <c r="I126">
        <v>4.4117484100000004</v>
      </c>
      <c r="J126">
        <v>5.2840151231122123E-2</v>
      </c>
    </row>
    <row r="127" spans="1:10" x14ac:dyDescent="0.3">
      <c r="A127">
        <v>183</v>
      </c>
      <c r="B127" t="s">
        <v>696</v>
      </c>
      <c r="C127" t="s">
        <v>709</v>
      </c>
      <c r="D127">
        <v>51.22301865</v>
      </c>
      <c r="E127">
        <v>4.4117484100000004</v>
      </c>
      <c r="H127">
        <v>51.22301865</v>
      </c>
      <c r="I127">
        <v>4.4117484100000004</v>
      </c>
      <c r="J127">
        <v>5.2840151231122123E-2</v>
      </c>
    </row>
    <row r="128" spans="1:10" x14ac:dyDescent="0.3">
      <c r="A128">
        <v>185</v>
      </c>
      <c r="B128" t="s">
        <v>696</v>
      </c>
      <c r="C128" t="s">
        <v>711</v>
      </c>
      <c r="D128">
        <v>51.22301865</v>
      </c>
      <c r="E128">
        <v>4.4117484100000004</v>
      </c>
      <c r="H128">
        <v>51.22301865</v>
      </c>
      <c r="I128">
        <v>4.4117484100000004</v>
      </c>
      <c r="J128">
        <v>5.2840151231122123E-2</v>
      </c>
    </row>
    <row r="129" spans="1:10" x14ac:dyDescent="0.3">
      <c r="A129">
        <v>186</v>
      </c>
      <c r="B129" t="s">
        <v>696</v>
      </c>
      <c r="C129" t="s">
        <v>712</v>
      </c>
      <c r="D129">
        <v>51.22301865</v>
      </c>
      <c r="E129">
        <v>4.4117484100000004</v>
      </c>
      <c r="H129">
        <v>51.22301865</v>
      </c>
      <c r="I129">
        <v>4.4117484100000004</v>
      </c>
      <c r="J129">
        <v>5.2840151231122123E-2</v>
      </c>
    </row>
    <row r="130" spans="1:10" x14ac:dyDescent="0.3">
      <c r="A130">
        <v>187</v>
      </c>
      <c r="B130" t="s">
        <v>696</v>
      </c>
      <c r="C130" t="s">
        <v>713</v>
      </c>
      <c r="D130">
        <v>51.22301865</v>
      </c>
      <c r="E130">
        <v>4.4117484100000004</v>
      </c>
      <c r="H130">
        <v>51.22301865</v>
      </c>
      <c r="I130">
        <v>4.4117484100000004</v>
      </c>
      <c r="J130">
        <v>5.2840151231122123E-2</v>
      </c>
    </row>
    <row r="131" spans="1:10" x14ac:dyDescent="0.3">
      <c r="A131">
        <v>191</v>
      </c>
      <c r="B131" t="s">
        <v>696</v>
      </c>
      <c r="C131" t="s">
        <v>717</v>
      </c>
      <c r="D131">
        <v>51.22301865</v>
      </c>
      <c r="E131">
        <v>4.4117484100000004</v>
      </c>
      <c r="H131">
        <v>51.22301865</v>
      </c>
      <c r="I131">
        <v>4.4117484100000004</v>
      </c>
      <c r="J131">
        <v>5.2840151231122123E-2</v>
      </c>
    </row>
    <row r="132" spans="1:10" x14ac:dyDescent="0.3">
      <c r="A132">
        <v>192</v>
      </c>
      <c r="B132" t="s">
        <v>696</v>
      </c>
      <c r="C132" t="s">
        <v>718</v>
      </c>
      <c r="D132">
        <v>51.22301865</v>
      </c>
      <c r="E132">
        <v>4.4117484100000004</v>
      </c>
      <c r="H132">
        <v>51.22301865</v>
      </c>
      <c r="I132">
        <v>4.4117484100000004</v>
      </c>
      <c r="J132">
        <v>5.2840151231122123E-2</v>
      </c>
    </row>
    <row r="133" spans="1:10" x14ac:dyDescent="0.3">
      <c r="A133">
        <v>193</v>
      </c>
      <c r="B133" t="s">
        <v>696</v>
      </c>
      <c r="C133" t="s">
        <v>719</v>
      </c>
      <c r="D133">
        <v>51.22301865</v>
      </c>
      <c r="E133">
        <v>4.4117484100000004</v>
      </c>
      <c r="H133">
        <v>51.22301865</v>
      </c>
      <c r="I133">
        <v>4.4117484100000004</v>
      </c>
      <c r="J133">
        <v>5.2840151231122123E-2</v>
      </c>
    </row>
    <row r="134" spans="1:10" x14ac:dyDescent="0.3">
      <c r="A134">
        <v>197</v>
      </c>
      <c r="B134" t="s">
        <v>696</v>
      </c>
      <c r="C134" t="s">
        <v>723</v>
      </c>
      <c r="D134">
        <v>51.22301865</v>
      </c>
      <c r="E134">
        <v>4.4117484100000004</v>
      </c>
      <c r="H134">
        <v>51.22301865</v>
      </c>
      <c r="I134">
        <v>4.4117484100000004</v>
      </c>
      <c r="J134">
        <v>5.2840151231122123E-2</v>
      </c>
    </row>
    <row r="135" spans="1:10" x14ac:dyDescent="0.3">
      <c r="A135">
        <v>198</v>
      </c>
      <c r="B135" t="s">
        <v>696</v>
      </c>
      <c r="C135" t="s">
        <v>724</v>
      </c>
      <c r="D135">
        <v>51.22301865</v>
      </c>
      <c r="E135">
        <v>4.4117484100000004</v>
      </c>
      <c r="H135">
        <v>51.22301865</v>
      </c>
      <c r="I135">
        <v>4.4117484100000004</v>
      </c>
      <c r="J135">
        <v>5.2840151231122123E-2</v>
      </c>
    </row>
    <row r="136" spans="1:10" x14ac:dyDescent="0.3">
      <c r="A136">
        <v>199</v>
      </c>
      <c r="B136" t="s">
        <v>696</v>
      </c>
      <c r="C136" t="s">
        <v>725</v>
      </c>
      <c r="D136">
        <v>51.22301865</v>
      </c>
      <c r="E136">
        <v>4.4117484100000004</v>
      </c>
      <c r="H136">
        <v>51.22301865</v>
      </c>
      <c r="I136">
        <v>4.4117484100000004</v>
      </c>
      <c r="J136">
        <v>5.2840151231122123E-2</v>
      </c>
    </row>
    <row r="137" spans="1:10" x14ac:dyDescent="0.3">
      <c r="A137">
        <v>200</v>
      </c>
      <c r="B137" t="s">
        <v>696</v>
      </c>
      <c r="C137" t="s">
        <v>726</v>
      </c>
      <c r="D137">
        <v>51.22301865</v>
      </c>
      <c r="E137">
        <v>4.4117484100000004</v>
      </c>
      <c r="H137">
        <v>51.22301865</v>
      </c>
      <c r="I137">
        <v>4.4117484100000004</v>
      </c>
      <c r="J137">
        <v>5.2840151231122123E-2</v>
      </c>
    </row>
    <row r="138" spans="1:10" x14ac:dyDescent="0.3">
      <c r="A138">
        <v>174</v>
      </c>
      <c r="B138" t="s">
        <v>696</v>
      </c>
      <c r="C138" t="s">
        <v>700</v>
      </c>
      <c r="D138">
        <v>51.22301865</v>
      </c>
      <c r="E138">
        <v>4.4117484100000004</v>
      </c>
      <c r="F138">
        <v>51.223163599999999</v>
      </c>
      <c r="G138">
        <v>4.4119696599999996</v>
      </c>
      <c r="H138">
        <v>51.223091125000003</v>
      </c>
      <c r="I138">
        <v>4.411859035</v>
      </c>
      <c r="J138">
        <v>4.7609471528131941E-2</v>
      </c>
    </row>
    <row r="139" spans="1:10" x14ac:dyDescent="0.3">
      <c r="A139">
        <v>184</v>
      </c>
      <c r="B139" t="s">
        <v>696</v>
      </c>
      <c r="C139" t="s">
        <v>710</v>
      </c>
      <c r="D139">
        <v>51.22301865</v>
      </c>
      <c r="E139">
        <v>4.4117484100000004</v>
      </c>
      <c r="F139">
        <v>51.223175050000002</v>
      </c>
      <c r="G139">
        <v>4.4119257899999997</v>
      </c>
      <c r="H139">
        <v>51.223096849999997</v>
      </c>
      <c r="I139">
        <v>4.4118370999999996</v>
      </c>
      <c r="J139">
        <v>4.6418713582900673E-2</v>
      </c>
    </row>
    <row r="140" spans="1:10" x14ac:dyDescent="0.3">
      <c r="A140">
        <v>190</v>
      </c>
      <c r="B140" t="s">
        <v>696</v>
      </c>
      <c r="C140" t="s">
        <v>716</v>
      </c>
      <c r="D140">
        <v>51.22301865</v>
      </c>
      <c r="E140">
        <v>4.4117484100000004</v>
      </c>
      <c r="F140">
        <v>51.223178859999997</v>
      </c>
      <c r="G140">
        <v>4.4118299499999996</v>
      </c>
      <c r="H140">
        <v>51.223098755000002</v>
      </c>
      <c r="I140">
        <v>4.4117891800000004</v>
      </c>
      <c r="J140">
        <v>4.5035934031878583E-2</v>
      </c>
    </row>
    <row r="141" spans="1:10" x14ac:dyDescent="0.3">
      <c r="A141">
        <v>44</v>
      </c>
      <c r="B141" t="s">
        <v>692</v>
      </c>
      <c r="C141" t="s">
        <v>700</v>
      </c>
      <c r="F141">
        <v>51.223163599999999</v>
      </c>
      <c r="G141">
        <v>4.4119696599999996</v>
      </c>
      <c r="H141">
        <v>51.223163599999999</v>
      </c>
      <c r="I141">
        <v>4.4119696599999996</v>
      </c>
      <c r="J141">
        <v>4.4607532394451421E-2</v>
      </c>
    </row>
    <row r="142" spans="1:10" x14ac:dyDescent="0.3">
      <c r="A142">
        <v>111</v>
      </c>
      <c r="B142" t="s">
        <v>694</v>
      </c>
      <c r="C142" t="s">
        <v>700</v>
      </c>
      <c r="F142">
        <v>51.223163599999999</v>
      </c>
      <c r="G142">
        <v>4.4119696599999996</v>
      </c>
      <c r="H142">
        <v>51.223163599999999</v>
      </c>
      <c r="I142">
        <v>4.4119696599999996</v>
      </c>
      <c r="J142">
        <v>4.4607532394451421E-2</v>
      </c>
    </row>
    <row r="143" spans="1:10" x14ac:dyDescent="0.3">
      <c r="A143">
        <v>143</v>
      </c>
      <c r="B143" t="s">
        <v>695</v>
      </c>
      <c r="C143" t="s">
        <v>700</v>
      </c>
      <c r="F143">
        <v>51.223163599999999</v>
      </c>
      <c r="G143">
        <v>4.4119696599999996</v>
      </c>
      <c r="H143">
        <v>51.223163599999999</v>
      </c>
      <c r="I143">
        <v>4.4119696599999996</v>
      </c>
      <c r="J143">
        <v>4.4607532394451421E-2</v>
      </c>
    </row>
    <row r="144" spans="1:10" x14ac:dyDescent="0.3">
      <c r="A144">
        <v>204</v>
      </c>
      <c r="B144" t="s">
        <v>697</v>
      </c>
      <c r="C144" t="s">
        <v>700</v>
      </c>
      <c r="F144">
        <v>51.223163599999999</v>
      </c>
      <c r="G144">
        <v>4.4119696599999996</v>
      </c>
      <c r="H144">
        <v>51.223163599999999</v>
      </c>
      <c r="I144">
        <v>4.4119696599999996</v>
      </c>
      <c r="J144">
        <v>4.4607532394451421E-2</v>
      </c>
    </row>
    <row r="145" spans="1:10" x14ac:dyDescent="0.3">
      <c r="A145">
        <v>233</v>
      </c>
      <c r="B145" t="s">
        <v>698</v>
      </c>
      <c r="C145" t="s">
        <v>700</v>
      </c>
      <c r="F145">
        <v>51.223163599999999</v>
      </c>
      <c r="G145">
        <v>4.4119696599999996</v>
      </c>
      <c r="H145">
        <v>51.223163599999999</v>
      </c>
      <c r="I145">
        <v>4.4119696599999996</v>
      </c>
      <c r="J145">
        <v>4.4607532394451421E-2</v>
      </c>
    </row>
    <row r="146" spans="1:10" x14ac:dyDescent="0.3">
      <c r="A146">
        <v>292</v>
      </c>
      <c r="B146" t="s">
        <v>700</v>
      </c>
      <c r="C146" t="s">
        <v>704</v>
      </c>
      <c r="D146">
        <v>51.223163599999999</v>
      </c>
      <c r="E146">
        <v>4.4119696599999996</v>
      </c>
      <c r="H146">
        <v>51.223163599999999</v>
      </c>
      <c r="I146">
        <v>4.4119696599999996</v>
      </c>
      <c r="J146">
        <v>4.4607532394451421E-2</v>
      </c>
    </row>
    <row r="147" spans="1:10" x14ac:dyDescent="0.3">
      <c r="A147">
        <v>293</v>
      </c>
      <c r="B147" t="s">
        <v>700</v>
      </c>
      <c r="C147" t="s">
        <v>705</v>
      </c>
      <c r="D147">
        <v>51.223163599999999</v>
      </c>
      <c r="E147">
        <v>4.4119696599999996</v>
      </c>
      <c r="H147">
        <v>51.223163599999999</v>
      </c>
      <c r="I147">
        <v>4.4119696599999996</v>
      </c>
      <c r="J147">
        <v>4.4607532394451421E-2</v>
      </c>
    </row>
    <row r="148" spans="1:10" x14ac:dyDescent="0.3">
      <c r="A148">
        <v>294</v>
      </c>
      <c r="B148" t="s">
        <v>700</v>
      </c>
      <c r="C148" t="s">
        <v>706</v>
      </c>
      <c r="D148">
        <v>51.223163599999999</v>
      </c>
      <c r="E148">
        <v>4.4119696599999996</v>
      </c>
      <c r="H148">
        <v>51.223163599999999</v>
      </c>
      <c r="I148">
        <v>4.4119696599999996</v>
      </c>
      <c r="J148">
        <v>4.4607532394451421E-2</v>
      </c>
    </row>
    <row r="149" spans="1:10" x14ac:dyDescent="0.3">
      <c r="A149">
        <v>295</v>
      </c>
      <c r="B149" t="s">
        <v>700</v>
      </c>
      <c r="C149" t="s">
        <v>707</v>
      </c>
      <c r="D149">
        <v>51.223163599999999</v>
      </c>
      <c r="E149">
        <v>4.4119696599999996</v>
      </c>
      <c r="H149">
        <v>51.223163599999999</v>
      </c>
      <c r="I149">
        <v>4.4119696599999996</v>
      </c>
      <c r="J149">
        <v>4.4607532394451421E-2</v>
      </c>
    </row>
    <row r="150" spans="1:10" x14ac:dyDescent="0.3">
      <c r="A150">
        <v>296</v>
      </c>
      <c r="B150" t="s">
        <v>700</v>
      </c>
      <c r="C150" t="s">
        <v>708</v>
      </c>
      <c r="D150">
        <v>51.223163599999999</v>
      </c>
      <c r="E150">
        <v>4.4119696599999996</v>
      </c>
      <c r="H150">
        <v>51.223163599999999</v>
      </c>
      <c r="I150">
        <v>4.4119696599999996</v>
      </c>
      <c r="J150">
        <v>4.4607532394451421E-2</v>
      </c>
    </row>
    <row r="151" spans="1:10" x14ac:dyDescent="0.3">
      <c r="A151">
        <v>297</v>
      </c>
      <c r="B151" t="s">
        <v>700</v>
      </c>
      <c r="C151" t="s">
        <v>709</v>
      </c>
      <c r="D151">
        <v>51.223163599999999</v>
      </c>
      <c r="E151">
        <v>4.4119696599999996</v>
      </c>
      <c r="H151">
        <v>51.223163599999999</v>
      </c>
      <c r="I151">
        <v>4.4119696599999996</v>
      </c>
      <c r="J151">
        <v>4.4607532394451421E-2</v>
      </c>
    </row>
    <row r="152" spans="1:10" x14ac:dyDescent="0.3">
      <c r="A152">
        <v>299</v>
      </c>
      <c r="B152" t="s">
        <v>700</v>
      </c>
      <c r="C152" t="s">
        <v>711</v>
      </c>
      <c r="D152">
        <v>51.223163599999999</v>
      </c>
      <c r="E152">
        <v>4.4119696599999996</v>
      </c>
      <c r="H152">
        <v>51.223163599999999</v>
      </c>
      <c r="I152">
        <v>4.4119696599999996</v>
      </c>
      <c r="J152">
        <v>4.4607532394451421E-2</v>
      </c>
    </row>
    <row r="153" spans="1:10" x14ac:dyDescent="0.3">
      <c r="A153">
        <v>300</v>
      </c>
      <c r="B153" t="s">
        <v>700</v>
      </c>
      <c r="C153" t="s">
        <v>712</v>
      </c>
      <c r="D153">
        <v>51.223163599999999</v>
      </c>
      <c r="E153">
        <v>4.4119696599999996</v>
      </c>
      <c r="H153">
        <v>51.223163599999999</v>
      </c>
      <c r="I153">
        <v>4.4119696599999996</v>
      </c>
      <c r="J153">
        <v>4.4607532394451421E-2</v>
      </c>
    </row>
    <row r="154" spans="1:10" x14ac:dyDescent="0.3">
      <c r="A154">
        <v>301</v>
      </c>
      <c r="B154" t="s">
        <v>700</v>
      </c>
      <c r="C154" t="s">
        <v>713</v>
      </c>
      <c r="D154">
        <v>51.223163599999999</v>
      </c>
      <c r="E154">
        <v>4.4119696599999996</v>
      </c>
      <c r="H154">
        <v>51.223163599999999</v>
      </c>
      <c r="I154">
        <v>4.4119696599999996</v>
      </c>
      <c r="J154">
        <v>4.4607532394451421E-2</v>
      </c>
    </row>
    <row r="155" spans="1:10" x14ac:dyDescent="0.3">
      <c r="A155">
        <v>305</v>
      </c>
      <c r="B155" t="s">
        <v>700</v>
      </c>
      <c r="C155" t="s">
        <v>717</v>
      </c>
      <c r="D155">
        <v>51.223163599999999</v>
      </c>
      <c r="E155">
        <v>4.4119696599999996</v>
      </c>
      <c r="H155">
        <v>51.223163599999999</v>
      </c>
      <c r="I155">
        <v>4.4119696599999996</v>
      </c>
      <c r="J155">
        <v>4.4607532394451421E-2</v>
      </c>
    </row>
    <row r="156" spans="1:10" x14ac:dyDescent="0.3">
      <c r="A156">
        <v>306</v>
      </c>
      <c r="B156" t="s">
        <v>700</v>
      </c>
      <c r="C156" t="s">
        <v>718</v>
      </c>
      <c r="D156">
        <v>51.223163599999999</v>
      </c>
      <c r="E156">
        <v>4.4119696599999996</v>
      </c>
      <c r="H156">
        <v>51.223163599999999</v>
      </c>
      <c r="I156">
        <v>4.4119696599999996</v>
      </c>
      <c r="J156">
        <v>4.4607532394451421E-2</v>
      </c>
    </row>
    <row r="157" spans="1:10" x14ac:dyDescent="0.3">
      <c r="A157">
        <v>307</v>
      </c>
      <c r="B157" t="s">
        <v>700</v>
      </c>
      <c r="C157" t="s">
        <v>719</v>
      </c>
      <c r="D157">
        <v>51.223163599999999</v>
      </c>
      <c r="E157">
        <v>4.4119696599999996</v>
      </c>
      <c r="H157">
        <v>51.223163599999999</v>
      </c>
      <c r="I157">
        <v>4.4119696599999996</v>
      </c>
      <c r="J157">
        <v>4.4607532394451421E-2</v>
      </c>
    </row>
    <row r="158" spans="1:10" x14ac:dyDescent="0.3">
      <c r="A158">
        <v>311</v>
      </c>
      <c r="B158" t="s">
        <v>700</v>
      </c>
      <c r="C158" t="s">
        <v>723</v>
      </c>
      <c r="D158">
        <v>51.223163599999999</v>
      </c>
      <c r="E158">
        <v>4.4119696599999996</v>
      </c>
      <c r="H158">
        <v>51.223163599999999</v>
      </c>
      <c r="I158">
        <v>4.4119696599999996</v>
      </c>
      <c r="J158">
        <v>4.4607532394451421E-2</v>
      </c>
    </row>
    <row r="159" spans="1:10" x14ac:dyDescent="0.3">
      <c r="A159">
        <v>312</v>
      </c>
      <c r="B159" t="s">
        <v>700</v>
      </c>
      <c r="C159" t="s">
        <v>724</v>
      </c>
      <c r="D159">
        <v>51.223163599999999</v>
      </c>
      <c r="E159">
        <v>4.4119696599999996</v>
      </c>
      <c r="H159">
        <v>51.223163599999999</v>
      </c>
      <c r="I159">
        <v>4.4119696599999996</v>
      </c>
      <c r="J159">
        <v>4.4607532394451421E-2</v>
      </c>
    </row>
    <row r="160" spans="1:10" x14ac:dyDescent="0.3">
      <c r="A160">
        <v>313</v>
      </c>
      <c r="B160" t="s">
        <v>700</v>
      </c>
      <c r="C160" t="s">
        <v>725</v>
      </c>
      <c r="D160">
        <v>51.223163599999999</v>
      </c>
      <c r="E160">
        <v>4.4119696599999996</v>
      </c>
      <c r="H160">
        <v>51.223163599999999</v>
      </c>
      <c r="I160">
        <v>4.4119696599999996</v>
      </c>
      <c r="J160">
        <v>4.4607532394451421E-2</v>
      </c>
    </row>
    <row r="161" spans="1:10" x14ac:dyDescent="0.3">
      <c r="A161">
        <v>314</v>
      </c>
      <c r="B161" t="s">
        <v>700</v>
      </c>
      <c r="C161" t="s">
        <v>726</v>
      </c>
      <c r="D161">
        <v>51.223163599999999</v>
      </c>
      <c r="E161">
        <v>4.4119696599999996</v>
      </c>
      <c r="H161">
        <v>51.223163599999999</v>
      </c>
      <c r="I161">
        <v>4.4119696599999996</v>
      </c>
      <c r="J161">
        <v>4.4607532394451421E-2</v>
      </c>
    </row>
    <row r="162" spans="1:10" x14ac:dyDescent="0.3">
      <c r="A162">
        <v>298</v>
      </c>
      <c r="B162" t="s">
        <v>700</v>
      </c>
      <c r="C162" t="s">
        <v>710</v>
      </c>
      <c r="D162">
        <v>51.223163599999999</v>
      </c>
      <c r="E162">
        <v>4.4119696599999996</v>
      </c>
      <c r="F162">
        <v>51.223175050000002</v>
      </c>
      <c r="G162">
        <v>4.4119257899999997</v>
      </c>
      <c r="H162">
        <v>51.223169325000001</v>
      </c>
      <c r="I162">
        <v>4.4119477249999992</v>
      </c>
      <c r="J162">
        <v>4.318091402274573E-2</v>
      </c>
    </row>
    <row r="163" spans="1:10" x14ac:dyDescent="0.3">
      <c r="A163">
        <v>54</v>
      </c>
      <c r="B163" t="s">
        <v>692</v>
      </c>
      <c r="C163" t="s">
        <v>710</v>
      </c>
      <c r="F163">
        <v>51.223175050000002</v>
      </c>
      <c r="G163">
        <v>4.4119257899999997</v>
      </c>
      <c r="H163">
        <v>51.223175050000002</v>
      </c>
      <c r="I163">
        <v>4.4119257899999997</v>
      </c>
      <c r="J163">
        <v>4.1771139121401138E-2</v>
      </c>
    </row>
    <row r="164" spans="1:10" x14ac:dyDescent="0.3">
      <c r="A164">
        <v>121</v>
      </c>
      <c r="B164" t="s">
        <v>694</v>
      </c>
      <c r="C164" t="s">
        <v>710</v>
      </c>
      <c r="F164">
        <v>51.223175050000002</v>
      </c>
      <c r="G164">
        <v>4.4119257899999997</v>
      </c>
      <c r="H164">
        <v>51.223175050000002</v>
      </c>
      <c r="I164">
        <v>4.4119257899999997</v>
      </c>
      <c r="J164">
        <v>4.1771139121401138E-2</v>
      </c>
    </row>
    <row r="165" spans="1:10" x14ac:dyDescent="0.3">
      <c r="A165">
        <v>153</v>
      </c>
      <c r="B165" t="s">
        <v>695</v>
      </c>
      <c r="C165" t="s">
        <v>710</v>
      </c>
      <c r="F165">
        <v>51.223175050000002</v>
      </c>
      <c r="G165">
        <v>4.4119257899999997</v>
      </c>
      <c r="H165">
        <v>51.223175050000002</v>
      </c>
      <c r="I165">
        <v>4.4119257899999997</v>
      </c>
      <c r="J165">
        <v>4.1771139121401138E-2</v>
      </c>
    </row>
    <row r="166" spans="1:10" x14ac:dyDescent="0.3">
      <c r="A166">
        <v>214</v>
      </c>
      <c r="B166" t="s">
        <v>697</v>
      </c>
      <c r="C166" t="s">
        <v>710</v>
      </c>
      <c r="F166">
        <v>51.223175050000002</v>
      </c>
      <c r="G166">
        <v>4.4119257899999997</v>
      </c>
      <c r="H166">
        <v>51.223175050000002</v>
      </c>
      <c r="I166">
        <v>4.4119257899999997</v>
      </c>
      <c r="J166">
        <v>4.1771139121401138E-2</v>
      </c>
    </row>
    <row r="167" spans="1:10" x14ac:dyDescent="0.3">
      <c r="A167">
        <v>243</v>
      </c>
      <c r="B167" t="s">
        <v>698</v>
      </c>
      <c r="C167" t="s">
        <v>710</v>
      </c>
      <c r="F167">
        <v>51.223175050000002</v>
      </c>
      <c r="G167">
        <v>4.4119257899999997</v>
      </c>
      <c r="H167">
        <v>51.223175050000002</v>
      </c>
      <c r="I167">
        <v>4.4119257899999997</v>
      </c>
      <c r="J167">
        <v>4.1771139121401138E-2</v>
      </c>
    </row>
    <row r="168" spans="1:10" x14ac:dyDescent="0.3">
      <c r="A168">
        <v>396</v>
      </c>
      <c r="B168" t="s">
        <v>704</v>
      </c>
      <c r="C168" t="s">
        <v>710</v>
      </c>
      <c r="F168">
        <v>51.223175050000002</v>
      </c>
      <c r="G168">
        <v>4.4119257899999997</v>
      </c>
      <c r="H168">
        <v>51.223175050000002</v>
      </c>
      <c r="I168">
        <v>4.4119257899999997</v>
      </c>
      <c r="J168">
        <v>4.1771139121401138E-2</v>
      </c>
    </row>
    <row r="169" spans="1:10" x14ac:dyDescent="0.3">
      <c r="A169">
        <v>418</v>
      </c>
      <c r="B169" t="s">
        <v>705</v>
      </c>
      <c r="C169" t="s">
        <v>710</v>
      </c>
      <c r="F169">
        <v>51.223175050000002</v>
      </c>
      <c r="G169">
        <v>4.4119257899999997</v>
      </c>
      <c r="H169">
        <v>51.223175050000002</v>
      </c>
      <c r="I169">
        <v>4.4119257899999997</v>
      </c>
      <c r="J169">
        <v>4.1771139121401138E-2</v>
      </c>
    </row>
    <row r="170" spans="1:10" x14ac:dyDescent="0.3">
      <c r="A170">
        <v>439</v>
      </c>
      <c r="B170" t="s">
        <v>706</v>
      </c>
      <c r="C170" t="s">
        <v>710</v>
      </c>
      <c r="F170">
        <v>51.223175050000002</v>
      </c>
      <c r="G170">
        <v>4.4119257899999997</v>
      </c>
      <c r="H170">
        <v>51.223175050000002</v>
      </c>
      <c r="I170">
        <v>4.4119257899999997</v>
      </c>
      <c r="J170">
        <v>4.1771139121401138E-2</v>
      </c>
    </row>
    <row r="171" spans="1:10" x14ac:dyDescent="0.3">
      <c r="A171">
        <v>459</v>
      </c>
      <c r="B171" t="s">
        <v>707</v>
      </c>
      <c r="C171" t="s">
        <v>710</v>
      </c>
      <c r="F171">
        <v>51.223175050000002</v>
      </c>
      <c r="G171">
        <v>4.4119257899999997</v>
      </c>
      <c r="H171">
        <v>51.223175050000002</v>
      </c>
      <c r="I171">
        <v>4.4119257899999997</v>
      </c>
      <c r="J171">
        <v>4.1771139121401138E-2</v>
      </c>
    </row>
    <row r="172" spans="1:10" x14ac:dyDescent="0.3">
      <c r="A172">
        <v>478</v>
      </c>
      <c r="B172" t="s">
        <v>708</v>
      </c>
      <c r="C172" t="s">
        <v>710</v>
      </c>
      <c r="F172">
        <v>51.223175050000002</v>
      </c>
      <c r="G172">
        <v>4.4119257899999997</v>
      </c>
      <c r="H172">
        <v>51.223175050000002</v>
      </c>
      <c r="I172">
        <v>4.4119257899999997</v>
      </c>
      <c r="J172">
        <v>4.1771139121401138E-2</v>
      </c>
    </row>
    <row r="173" spans="1:10" x14ac:dyDescent="0.3">
      <c r="A173">
        <v>496</v>
      </c>
      <c r="B173" t="s">
        <v>709</v>
      </c>
      <c r="C173" t="s">
        <v>710</v>
      </c>
      <c r="F173">
        <v>51.223175050000002</v>
      </c>
      <c r="G173">
        <v>4.4119257899999997</v>
      </c>
      <c r="H173">
        <v>51.223175050000002</v>
      </c>
      <c r="I173">
        <v>4.4119257899999997</v>
      </c>
      <c r="J173">
        <v>4.1771139121401138E-2</v>
      </c>
    </row>
    <row r="174" spans="1:10" x14ac:dyDescent="0.3">
      <c r="A174">
        <v>514</v>
      </c>
      <c r="B174" t="s">
        <v>710</v>
      </c>
      <c r="C174" t="s">
        <v>711</v>
      </c>
      <c r="D174">
        <v>51.223175050000002</v>
      </c>
      <c r="E174">
        <v>4.4119257899999997</v>
      </c>
      <c r="H174">
        <v>51.223175050000002</v>
      </c>
      <c r="I174">
        <v>4.4119257899999997</v>
      </c>
      <c r="J174">
        <v>4.1771139121401138E-2</v>
      </c>
    </row>
    <row r="175" spans="1:10" x14ac:dyDescent="0.3">
      <c r="A175">
        <v>515</v>
      </c>
      <c r="B175" t="s">
        <v>710</v>
      </c>
      <c r="C175" t="s">
        <v>712</v>
      </c>
      <c r="D175">
        <v>51.223175050000002</v>
      </c>
      <c r="E175">
        <v>4.4119257899999997</v>
      </c>
      <c r="H175">
        <v>51.223175050000002</v>
      </c>
      <c r="I175">
        <v>4.4119257899999997</v>
      </c>
      <c r="J175">
        <v>4.1771139121401138E-2</v>
      </c>
    </row>
    <row r="176" spans="1:10" x14ac:dyDescent="0.3">
      <c r="A176">
        <v>516</v>
      </c>
      <c r="B176" t="s">
        <v>710</v>
      </c>
      <c r="C176" t="s">
        <v>713</v>
      </c>
      <c r="D176">
        <v>51.223175050000002</v>
      </c>
      <c r="E176">
        <v>4.4119257899999997</v>
      </c>
      <c r="H176">
        <v>51.223175050000002</v>
      </c>
      <c r="I176">
        <v>4.4119257899999997</v>
      </c>
      <c r="J176">
        <v>4.1771139121401138E-2</v>
      </c>
    </row>
    <row r="177" spans="1:10" x14ac:dyDescent="0.3">
      <c r="A177">
        <v>520</v>
      </c>
      <c r="B177" t="s">
        <v>710</v>
      </c>
      <c r="C177" t="s">
        <v>717</v>
      </c>
      <c r="D177">
        <v>51.223175050000002</v>
      </c>
      <c r="E177">
        <v>4.4119257899999997</v>
      </c>
      <c r="H177">
        <v>51.223175050000002</v>
      </c>
      <c r="I177">
        <v>4.4119257899999997</v>
      </c>
      <c r="J177">
        <v>4.1771139121401138E-2</v>
      </c>
    </row>
    <row r="178" spans="1:10" x14ac:dyDescent="0.3">
      <c r="A178">
        <v>521</v>
      </c>
      <c r="B178" t="s">
        <v>710</v>
      </c>
      <c r="C178" t="s">
        <v>718</v>
      </c>
      <c r="D178">
        <v>51.223175050000002</v>
      </c>
      <c r="E178">
        <v>4.4119257899999997</v>
      </c>
      <c r="H178">
        <v>51.223175050000002</v>
      </c>
      <c r="I178">
        <v>4.4119257899999997</v>
      </c>
      <c r="J178">
        <v>4.1771139121401138E-2</v>
      </c>
    </row>
    <row r="179" spans="1:10" x14ac:dyDescent="0.3">
      <c r="A179">
        <v>522</v>
      </c>
      <c r="B179" t="s">
        <v>710</v>
      </c>
      <c r="C179" t="s">
        <v>719</v>
      </c>
      <c r="D179">
        <v>51.223175050000002</v>
      </c>
      <c r="E179">
        <v>4.4119257899999997</v>
      </c>
      <c r="H179">
        <v>51.223175050000002</v>
      </c>
      <c r="I179">
        <v>4.4119257899999997</v>
      </c>
      <c r="J179">
        <v>4.1771139121401138E-2</v>
      </c>
    </row>
    <row r="180" spans="1:10" x14ac:dyDescent="0.3">
      <c r="A180">
        <v>526</v>
      </c>
      <c r="B180" t="s">
        <v>710</v>
      </c>
      <c r="C180" t="s">
        <v>723</v>
      </c>
      <c r="D180">
        <v>51.223175050000002</v>
      </c>
      <c r="E180">
        <v>4.4119257899999997</v>
      </c>
      <c r="H180">
        <v>51.223175050000002</v>
      </c>
      <c r="I180">
        <v>4.4119257899999997</v>
      </c>
      <c r="J180">
        <v>4.1771139121401138E-2</v>
      </c>
    </row>
    <row r="181" spans="1:10" x14ac:dyDescent="0.3">
      <c r="A181">
        <v>527</v>
      </c>
      <c r="B181" t="s">
        <v>710</v>
      </c>
      <c r="C181" t="s">
        <v>724</v>
      </c>
      <c r="D181">
        <v>51.223175050000002</v>
      </c>
      <c r="E181">
        <v>4.4119257899999997</v>
      </c>
      <c r="H181">
        <v>51.223175050000002</v>
      </c>
      <c r="I181">
        <v>4.4119257899999997</v>
      </c>
      <c r="J181">
        <v>4.1771139121401138E-2</v>
      </c>
    </row>
    <row r="182" spans="1:10" x14ac:dyDescent="0.3">
      <c r="A182">
        <v>528</v>
      </c>
      <c r="B182" t="s">
        <v>710</v>
      </c>
      <c r="C182" t="s">
        <v>725</v>
      </c>
      <c r="D182">
        <v>51.223175050000002</v>
      </c>
      <c r="E182">
        <v>4.4119257899999997</v>
      </c>
      <c r="H182">
        <v>51.223175050000002</v>
      </c>
      <c r="I182">
        <v>4.4119257899999997</v>
      </c>
      <c r="J182">
        <v>4.1771139121401138E-2</v>
      </c>
    </row>
    <row r="183" spans="1:10" x14ac:dyDescent="0.3">
      <c r="A183">
        <v>529</v>
      </c>
      <c r="B183" t="s">
        <v>710</v>
      </c>
      <c r="C183" t="s">
        <v>726</v>
      </c>
      <c r="D183">
        <v>51.223175050000002</v>
      </c>
      <c r="E183">
        <v>4.4119257899999997</v>
      </c>
      <c r="H183">
        <v>51.223175050000002</v>
      </c>
      <c r="I183">
        <v>4.4119257899999997</v>
      </c>
      <c r="J183">
        <v>4.1771139121401138E-2</v>
      </c>
    </row>
    <row r="184" spans="1:10" x14ac:dyDescent="0.3">
      <c r="A184">
        <v>5</v>
      </c>
      <c r="B184" t="s">
        <v>690</v>
      </c>
      <c r="C184" t="s">
        <v>696</v>
      </c>
      <c r="D184">
        <v>51.223255160000001</v>
      </c>
      <c r="E184">
        <v>4.4118800199999999</v>
      </c>
      <c r="F184">
        <v>51.22301865</v>
      </c>
      <c r="G184">
        <v>4.4117484100000004</v>
      </c>
      <c r="H184">
        <v>51.223136904999997</v>
      </c>
      <c r="I184">
        <v>4.4118142149999997</v>
      </c>
      <c r="J184">
        <v>4.1695468086225422E-2</v>
      </c>
    </row>
    <row r="185" spans="1:10" x14ac:dyDescent="0.3">
      <c r="A185">
        <v>304</v>
      </c>
      <c r="B185" t="s">
        <v>700</v>
      </c>
      <c r="C185" t="s">
        <v>716</v>
      </c>
      <c r="D185">
        <v>51.223163599999999</v>
      </c>
      <c r="E185">
        <v>4.4119696599999996</v>
      </c>
      <c r="F185">
        <v>51.223178859999997</v>
      </c>
      <c r="G185">
        <v>4.4118299499999996</v>
      </c>
      <c r="H185">
        <v>51.223171229999998</v>
      </c>
      <c r="I185">
        <v>4.4118998049999991</v>
      </c>
      <c r="J185">
        <v>4.111114109419086E-2</v>
      </c>
    </row>
    <row r="186" spans="1:10" x14ac:dyDescent="0.3">
      <c r="A186">
        <v>519</v>
      </c>
      <c r="B186" t="s">
        <v>710</v>
      </c>
      <c r="C186" t="s">
        <v>716</v>
      </c>
      <c r="D186">
        <v>51.223175050000002</v>
      </c>
      <c r="E186">
        <v>4.4119257899999997</v>
      </c>
      <c r="F186">
        <v>51.223178859999997</v>
      </c>
      <c r="G186">
        <v>4.4118299499999996</v>
      </c>
      <c r="H186">
        <v>51.223176955</v>
      </c>
      <c r="I186">
        <v>4.4118778699999996</v>
      </c>
      <c r="J186">
        <v>3.9759623681464962E-2</v>
      </c>
    </row>
    <row r="187" spans="1:10" x14ac:dyDescent="0.3">
      <c r="A187">
        <v>9</v>
      </c>
      <c r="B187" t="s">
        <v>690</v>
      </c>
      <c r="C187" t="s">
        <v>700</v>
      </c>
      <c r="D187">
        <v>51.223255160000001</v>
      </c>
      <c r="E187">
        <v>4.4118800199999999</v>
      </c>
      <c r="F187">
        <v>51.223163599999999</v>
      </c>
      <c r="G187">
        <v>4.4119696599999996</v>
      </c>
      <c r="H187">
        <v>51.22320938</v>
      </c>
      <c r="I187">
        <v>4.4119248399999993</v>
      </c>
      <c r="J187">
        <v>3.8673472936866397E-2</v>
      </c>
    </row>
    <row r="188" spans="1:10" x14ac:dyDescent="0.3">
      <c r="A188">
        <v>196</v>
      </c>
      <c r="B188" t="s">
        <v>696</v>
      </c>
      <c r="C188" t="s">
        <v>722</v>
      </c>
      <c r="D188">
        <v>51.22301865</v>
      </c>
      <c r="E188">
        <v>4.4117484100000004</v>
      </c>
      <c r="F188">
        <v>51.223293300000002</v>
      </c>
      <c r="G188">
        <v>4.4117894199999999</v>
      </c>
      <c r="H188">
        <v>51.223155974999997</v>
      </c>
      <c r="I188">
        <v>4.4117689149999997</v>
      </c>
      <c r="J188">
        <v>3.8565684142312498E-2</v>
      </c>
    </row>
    <row r="189" spans="1:10" x14ac:dyDescent="0.3">
      <c r="A189">
        <v>60</v>
      </c>
      <c r="B189" t="s">
        <v>692</v>
      </c>
      <c r="C189" t="s">
        <v>716</v>
      </c>
      <c r="F189">
        <v>51.223178859999997</v>
      </c>
      <c r="G189">
        <v>4.4118299499999996</v>
      </c>
      <c r="H189">
        <v>51.223178859999997</v>
      </c>
      <c r="I189">
        <v>4.4118299499999996</v>
      </c>
      <c r="J189">
        <v>3.7936658824932808E-2</v>
      </c>
    </row>
    <row r="190" spans="1:10" x14ac:dyDescent="0.3">
      <c r="A190">
        <v>127</v>
      </c>
      <c r="B190" t="s">
        <v>694</v>
      </c>
      <c r="C190" t="s">
        <v>716</v>
      </c>
      <c r="F190">
        <v>51.223178859999997</v>
      </c>
      <c r="G190">
        <v>4.4118299499999996</v>
      </c>
      <c r="H190">
        <v>51.223178859999997</v>
      </c>
      <c r="I190">
        <v>4.4118299499999996</v>
      </c>
      <c r="J190">
        <v>3.7936658824932808E-2</v>
      </c>
    </row>
    <row r="191" spans="1:10" x14ac:dyDescent="0.3">
      <c r="A191">
        <v>159</v>
      </c>
      <c r="B191" t="s">
        <v>695</v>
      </c>
      <c r="C191" t="s">
        <v>716</v>
      </c>
      <c r="F191">
        <v>51.223178859999997</v>
      </c>
      <c r="G191">
        <v>4.4118299499999996</v>
      </c>
      <c r="H191">
        <v>51.223178859999997</v>
      </c>
      <c r="I191">
        <v>4.4118299499999996</v>
      </c>
      <c r="J191">
        <v>3.7936658824932808E-2</v>
      </c>
    </row>
    <row r="192" spans="1:10" x14ac:dyDescent="0.3">
      <c r="A192">
        <v>220</v>
      </c>
      <c r="B192" t="s">
        <v>697</v>
      </c>
      <c r="C192" t="s">
        <v>716</v>
      </c>
      <c r="F192">
        <v>51.223178859999997</v>
      </c>
      <c r="G192">
        <v>4.4118299499999996</v>
      </c>
      <c r="H192">
        <v>51.223178859999997</v>
      </c>
      <c r="I192">
        <v>4.4118299499999996</v>
      </c>
      <c r="J192">
        <v>3.7936658824932808E-2</v>
      </c>
    </row>
    <row r="193" spans="1:10" x14ac:dyDescent="0.3">
      <c r="A193">
        <v>249</v>
      </c>
      <c r="B193" t="s">
        <v>698</v>
      </c>
      <c r="C193" t="s">
        <v>716</v>
      </c>
      <c r="F193">
        <v>51.223178859999997</v>
      </c>
      <c r="G193">
        <v>4.4118299499999996</v>
      </c>
      <c r="H193">
        <v>51.223178859999997</v>
      </c>
      <c r="I193">
        <v>4.4118299499999996</v>
      </c>
      <c r="J193">
        <v>3.7936658824932808E-2</v>
      </c>
    </row>
    <row r="194" spans="1:10" x14ac:dyDescent="0.3">
      <c r="A194">
        <v>402</v>
      </c>
      <c r="B194" t="s">
        <v>704</v>
      </c>
      <c r="C194" t="s">
        <v>716</v>
      </c>
      <c r="F194">
        <v>51.223178859999997</v>
      </c>
      <c r="G194">
        <v>4.4118299499999996</v>
      </c>
      <c r="H194">
        <v>51.223178859999997</v>
      </c>
      <c r="I194">
        <v>4.4118299499999996</v>
      </c>
      <c r="J194">
        <v>3.7936658824932808E-2</v>
      </c>
    </row>
    <row r="195" spans="1:10" x14ac:dyDescent="0.3">
      <c r="A195">
        <v>424</v>
      </c>
      <c r="B195" t="s">
        <v>705</v>
      </c>
      <c r="C195" t="s">
        <v>716</v>
      </c>
      <c r="F195">
        <v>51.223178859999997</v>
      </c>
      <c r="G195">
        <v>4.4118299499999996</v>
      </c>
      <c r="H195">
        <v>51.223178859999997</v>
      </c>
      <c r="I195">
        <v>4.4118299499999996</v>
      </c>
      <c r="J195">
        <v>3.7936658824932808E-2</v>
      </c>
    </row>
    <row r="196" spans="1:10" x14ac:dyDescent="0.3">
      <c r="A196">
        <v>445</v>
      </c>
      <c r="B196" t="s">
        <v>706</v>
      </c>
      <c r="C196" t="s">
        <v>716</v>
      </c>
      <c r="F196">
        <v>51.223178859999997</v>
      </c>
      <c r="G196">
        <v>4.4118299499999996</v>
      </c>
      <c r="H196">
        <v>51.223178859999997</v>
      </c>
      <c r="I196">
        <v>4.4118299499999996</v>
      </c>
      <c r="J196">
        <v>3.7936658824932808E-2</v>
      </c>
    </row>
    <row r="197" spans="1:10" x14ac:dyDescent="0.3">
      <c r="A197">
        <v>465</v>
      </c>
      <c r="B197" t="s">
        <v>707</v>
      </c>
      <c r="C197" t="s">
        <v>716</v>
      </c>
      <c r="F197">
        <v>51.223178859999997</v>
      </c>
      <c r="G197">
        <v>4.4118299499999996</v>
      </c>
      <c r="H197">
        <v>51.223178859999997</v>
      </c>
      <c r="I197">
        <v>4.4118299499999996</v>
      </c>
      <c r="J197">
        <v>3.7936658824932808E-2</v>
      </c>
    </row>
    <row r="198" spans="1:10" x14ac:dyDescent="0.3">
      <c r="A198">
        <v>484</v>
      </c>
      <c r="B198" t="s">
        <v>708</v>
      </c>
      <c r="C198" t="s">
        <v>716</v>
      </c>
      <c r="F198">
        <v>51.223178859999997</v>
      </c>
      <c r="G198">
        <v>4.4118299499999996</v>
      </c>
      <c r="H198">
        <v>51.223178859999997</v>
      </c>
      <c r="I198">
        <v>4.4118299499999996</v>
      </c>
      <c r="J198">
        <v>3.7936658824932808E-2</v>
      </c>
    </row>
    <row r="199" spans="1:10" x14ac:dyDescent="0.3">
      <c r="A199">
        <v>502</v>
      </c>
      <c r="B199" t="s">
        <v>709</v>
      </c>
      <c r="C199" t="s">
        <v>716</v>
      </c>
      <c r="F199">
        <v>51.223178859999997</v>
      </c>
      <c r="G199">
        <v>4.4118299499999996</v>
      </c>
      <c r="H199">
        <v>51.223178859999997</v>
      </c>
      <c r="I199">
        <v>4.4118299499999996</v>
      </c>
      <c r="J199">
        <v>3.7936658824932808E-2</v>
      </c>
    </row>
    <row r="200" spans="1:10" x14ac:dyDescent="0.3">
      <c r="A200">
        <v>535</v>
      </c>
      <c r="B200" t="s">
        <v>711</v>
      </c>
      <c r="C200" t="s">
        <v>716</v>
      </c>
      <c r="F200">
        <v>51.223178859999997</v>
      </c>
      <c r="G200">
        <v>4.4118299499999996</v>
      </c>
      <c r="H200">
        <v>51.223178859999997</v>
      </c>
      <c r="I200">
        <v>4.4118299499999996</v>
      </c>
      <c r="J200">
        <v>3.7936658824932808E-2</v>
      </c>
    </row>
    <row r="201" spans="1:10" x14ac:dyDescent="0.3">
      <c r="A201">
        <v>550</v>
      </c>
      <c r="B201" t="s">
        <v>712</v>
      </c>
      <c r="C201" t="s">
        <v>716</v>
      </c>
      <c r="F201">
        <v>51.223178859999997</v>
      </c>
      <c r="G201">
        <v>4.4118299499999996</v>
      </c>
      <c r="H201">
        <v>51.223178859999997</v>
      </c>
      <c r="I201">
        <v>4.4118299499999996</v>
      </c>
      <c r="J201">
        <v>3.7936658824932808E-2</v>
      </c>
    </row>
    <row r="202" spans="1:10" x14ac:dyDescent="0.3">
      <c r="A202">
        <v>564</v>
      </c>
      <c r="B202" t="s">
        <v>713</v>
      </c>
      <c r="C202" t="s">
        <v>716</v>
      </c>
      <c r="F202">
        <v>51.223178859999997</v>
      </c>
      <c r="G202">
        <v>4.4118299499999996</v>
      </c>
      <c r="H202">
        <v>51.223178859999997</v>
      </c>
      <c r="I202">
        <v>4.4118299499999996</v>
      </c>
      <c r="J202">
        <v>3.7936658824932808E-2</v>
      </c>
    </row>
    <row r="203" spans="1:10" x14ac:dyDescent="0.3">
      <c r="A203">
        <v>601</v>
      </c>
      <c r="B203" t="s">
        <v>716</v>
      </c>
      <c r="C203" t="s">
        <v>717</v>
      </c>
      <c r="D203">
        <v>51.223178859999997</v>
      </c>
      <c r="E203">
        <v>4.4118299499999996</v>
      </c>
      <c r="H203">
        <v>51.223178859999997</v>
      </c>
      <c r="I203">
        <v>4.4118299499999996</v>
      </c>
      <c r="J203">
        <v>3.7936658824932808E-2</v>
      </c>
    </row>
    <row r="204" spans="1:10" x14ac:dyDescent="0.3">
      <c r="A204">
        <v>602</v>
      </c>
      <c r="B204" t="s">
        <v>716</v>
      </c>
      <c r="C204" t="s">
        <v>718</v>
      </c>
      <c r="D204">
        <v>51.223178859999997</v>
      </c>
      <c r="E204">
        <v>4.4118299499999996</v>
      </c>
      <c r="H204">
        <v>51.223178859999997</v>
      </c>
      <c r="I204">
        <v>4.4118299499999996</v>
      </c>
      <c r="J204">
        <v>3.7936658824932808E-2</v>
      </c>
    </row>
    <row r="205" spans="1:10" x14ac:dyDescent="0.3">
      <c r="A205">
        <v>603</v>
      </c>
      <c r="B205" t="s">
        <v>716</v>
      </c>
      <c r="C205" t="s">
        <v>719</v>
      </c>
      <c r="D205">
        <v>51.223178859999997</v>
      </c>
      <c r="E205">
        <v>4.4118299499999996</v>
      </c>
      <c r="H205">
        <v>51.223178859999997</v>
      </c>
      <c r="I205">
        <v>4.4118299499999996</v>
      </c>
      <c r="J205">
        <v>3.7936658824932808E-2</v>
      </c>
    </row>
    <row r="206" spans="1:10" x14ac:dyDescent="0.3">
      <c r="A206">
        <v>607</v>
      </c>
      <c r="B206" t="s">
        <v>716</v>
      </c>
      <c r="C206" t="s">
        <v>723</v>
      </c>
      <c r="D206">
        <v>51.223178859999997</v>
      </c>
      <c r="E206">
        <v>4.4118299499999996</v>
      </c>
      <c r="H206">
        <v>51.223178859999997</v>
      </c>
      <c r="I206">
        <v>4.4118299499999996</v>
      </c>
      <c r="J206">
        <v>3.7936658824932808E-2</v>
      </c>
    </row>
    <row r="207" spans="1:10" x14ac:dyDescent="0.3">
      <c r="A207">
        <v>608</v>
      </c>
      <c r="B207" t="s">
        <v>716</v>
      </c>
      <c r="C207" t="s">
        <v>724</v>
      </c>
      <c r="D207">
        <v>51.223178859999997</v>
      </c>
      <c r="E207">
        <v>4.4118299499999996</v>
      </c>
      <c r="H207">
        <v>51.223178859999997</v>
      </c>
      <c r="I207">
        <v>4.4118299499999996</v>
      </c>
      <c r="J207">
        <v>3.7936658824932808E-2</v>
      </c>
    </row>
    <row r="208" spans="1:10" x14ac:dyDescent="0.3">
      <c r="A208">
        <v>609</v>
      </c>
      <c r="B208" t="s">
        <v>716</v>
      </c>
      <c r="C208" t="s">
        <v>725</v>
      </c>
      <c r="D208">
        <v>51.223178859999997</v>
      </c>
      <c r="E208">
        <v>4.4118299499999996</v>
      </c>
      <c r="H208">
        <v>51.223178859999997</v>
      </c>
      <c r="I208">
        <v>4.4118299499999996</v>
      </c>
      <c r="J208">
        <v>3.7936658824932808E-2</v>
      </c>
    </row>
    <row r="209" spans="1:10" x14ac:dyDescent="0.3">
      <c r="A209">
        <v>610</v>
      </c>
      <c r="B209" t="s">
        <v>716</v>
      </c>
      <c r="C209" t="s">
        <v>726</v>
      </c>
      <c r="D209">
        <v>51.223178859999997</v>
      </c>
      <c r="E209">
        <v>4.4118299499999996</v>
      </c>
      <c r="H209">
        <v>51.223178859999997</v>
      </c>
      <c r="I209">
        <v>4.4118299499999996</v>
      </c>
      <c r="J209">
        <v>3.7936658824932808E-2</v>
      </c>
    </row>
    <row r="210" spans="1:10" x14ac:dyDescent="0.3">
      <c r="A210">
        <v>194</v>
      </c>
      <c r="B210" t="s">
        <v>696</v>
      </c>
      <c r="C210" t="s">
        <v>720</v>
      </c>
      <c r="D210">
        <v>51.22301865</v>
      </c>
      <c r="E210">
        <v>4.4117484100000004</v>
      </c>
      <c r="F210">
        <v>51.22333527</v>
      </c>
      <c r="G210">
        <v>4.4118909799999999</v>
      </c>
      <c r="H210">
        <v>51.223176960000004</v>
      </c>
      <c r="I210">
        <v>4.4118196950000002</v>
      </c>
      <c r="J210">
        <v>3.7803778539064338E-2</v>
      </c>
    </row>
    <row r="211" spans="1:10" x14ac:dyDescent="0.3">
      <c r="A211">
        <v>189</v>
      </c>
      <c r="B211" t="s">
        <v>696</v>
      </c>
      <c r="C211" t="s">
        <v>715</v>
      </c>
      <c r="D211">
        <v>51.22301865</v>
      </c>
      <c r="E211">
        <v>4.4117484100000004</v>
      </c>
      <c r="F211">
        <v>51.223300930000001</v>
      </c>
      <c r="G211">
        <v>4.4117445899999996</v>
      </c>
      <c r="H211">
        <v>51.223159789999997</v>
      </c>
      <c r="I211">
        <v>4.4117464999999996</v>
      </c>
      <c r="J211">
        <v>3.7657654860353947E-2</v>
      </c>
    </row>
    <row r="212" spans="1:10" x14ac:dyDescent="0.3">
      <c r="A212">
        <v>19</v>
      </c>
      <c r="B212" t="s">
        <v>690</v>
      </c>
      <c r="C212" t="s">
        <v>710</v>
      </c>
      <c r="D212">
        <v>51.223255160000001</v>
      </c>
      <c r="E212">
        <v>4.4118800199999999</v>
      </c>
      <c r="F212">
        <v>51.223175050000002</v>
      </c>
      <c r="G212">
        <v>4.4119257899999997</v>
      </c>
      <c r="H212">
        <v>51.223215105000001</v>
      </c>
      <c r="I212">
        <v>4.4119029049999998</v>
      </c>
      <c r="J212">
        <v>3.7234579232147243E-2</v>
      </c>
    </row>
    <row r="213" spans="1:10" x14ac:dyDescent="0.3">
      <c r="A213">
        <v>176</v>
      </c>
      <c r="B213" t="s">
        <v>696</v>
      </c>
      <c r="C213" t="s">
        <v>702</v>
      </c>
      <c r="D213">
        <v>51.22301865</v>
      </c>
      <c r="E213">
        <v>4.4117484100000004</v>
      </c>
      <c r="F213">
        <v>51.223331450000003</v>
      </c>
      <c r="G213">
        <v>4.4117560400000002</v>
      </c>
      <c r="H213">
        <v>51.223175050000002</v>
      </c>
      <c r="I213">
        <v>4.4117522250000007</v>
      </c>
      <c r="J213">
        <v>3.6177257506903093E-2</v>
      </c>
    </row>
    <row r="214" spans="1:10" x14ac:dyDescent="0.3">
      <c r="A214">
        <v>308</v>
      </c>
      <c r="B214" t="s">
        <v>700</v>
      </c>
      <c r="C214" t="s">
        <v>720</v>
      </c>
      <c r="D214">
        <v>51.223163599999999</v>
      </c>
      <c r="E214">
        <v>4.4119696599999996</v>
      </c>
      <c r="F214">
        <v>51.22333527</v>
      </c>
      <c r="G214">
        <v>4.4118909799999999</v>
      </c>
      <c r="H214">
        <v>51.223249435</v>
      </c>
      <c r="I214">
        <v>4.4119303199999997</v>
      </c>
      <c r="J214">
        <v>3.5551620306949111E-2</v>
      </c>
    </row>
    <row r="215" spans="1:10" x14ac:dyDescent="0.3">
      <c r="A215">
        <v>25</v>
      </c>
      <c r="B215" t="s">
        <v>690</v>
      </c>
      <c r="C215" t="s">
        <v>716</v>
      </c>
      <c r="D215">
        <v>51.223255160000001</v>
      </c>
      <c r="E215">
        <v>4.4118800199999999</v>
      </c>
      <c r="F215">
        <v>51.223178859999997</v>
      </c>
      <c r="G215">
        <v>4.4118299499999996</v>
      </c>
      <c r="H215">
        <v>51.223217009999999</v>
      </c>
      <c r="I215">
        <v>4.4118549849999997</v>
      </c>
      <c r="J215">
        <v>3.5141676170045703E-2</v>
      </c>
    </row>
    <row r="216" spans="1:10" x14ac:dyDescent="0.3">
      <c r="A216">
        <v>310</v>
      </c>
      <c r="B216" t="s">
        <v>700</v>
      </c>
      <c r="C216" t="s">
        <v>722</v>
      </c>
      <c r="D216">
        <v>51.223163599999999</v>
      </c>
      <c r="E216">
        <v>4.4119696599999996</v>
      </c>
      <c r="F216">
        <v>51.223293300000002</v>
      </c>
      <c r="G216">
        <v>4.4117894199999999</v>
      </c>
      <c r="H216">
        <v>51.223228450000001</v>
      </c>
      <c r="I216">
        <v>4.4118795399999993</v>
      </c>
      <c r="J216">
        <v>3.5071470707578517E-2</v>
      </c>
    </row>
    <row r="217" spans="1:10" x14ac:dyDescent="0.3">
      <c r="A217">
        <v>195</v>
      </c>
      <c r="B217" t="s">
        <v>696</v>
      </c>
      <c r="C217" t="s">
        <v>721</v>
      </c>
      <c r="D217">
        <v>51.22301865</v>
      </c>
      <c r="E217">
        <v>4.4117484100000004</v>
      </c>
      <c r="F217">
        <v>51.223327640000001</v>
      </c>
      <c r="G217">
        <v>4.4116001100000002</v>
      </c>
      <c r="H217">
        <v>51.223173144999997</v>
      </c>
      <c r="I217">
        <v>4.4116742599999998</v>
      </c>
      <c r="J217">
        <v>3.4964819193805959E-2</v>
      </c>
    </row>
    <row r="218" spans="1:10" x14ac:dyDescent="0.3">
      <c r="A218">
        <v>173</v>
      </c>
      <c r="B218" t="s">
        <v>696</v>
      </c>
      <c r="C218" t="s">
        <v>699</v>
      </c>
      <c r="D218">
        <v>51.22301865</v>
      </c>
      <c r="E218">
        <v>4.4117484100000004</v>
      </c>
      <c r="F218">
        <v>51.223342899999999</v>
      </c>
      <c r="G218">
        <v>4.4116811800000004</v>
      </c>
      <c r="H218">
        <v>51.223180775000003</v>
      </c>
      <c r="I218">
        <v>4.411714795</v>
      </c>
      <c r="J218">
        <v>3.4785228817676733E-2</v>
      </c>
    </row>
    <row r="219" spans="1:10" x14ac:dyDescent="0.3">
      <c r="A219">
        <v>523</v>
      </c>
      <c r="B219" t="s">
        <v>710</v>
      </c>
      <c r="C219" t="s">
        <v>720</v>
      </c>
      <c r="D219">
        <v>51.223175050000002</v>
      </c>
      <c r="E219">
        <v>4.4119257899999997</v>
      </c>
      <c r="F219">
        <v>51.22333527</v>
      </c>
      <c r="G219">
        <v>4.4118909799999999</v>
      </c>
      <c r="H219">
        <v>51.223255160000001</v>
      </c>
      <c r="I219">
        <v>4.4119083850000003</v>
      </c>
      <c r="J219">
        <v>3.404700990019869E-2</v>
      </c>
    </row>
    <row r="220" spans="1:10" x14ac:dyDescent="0.3">
      <c r="A220">
        <v>303</v>
      </c>
      <c r="B220" t="s">
        <v>700</v>
      </c>
      <c r="C220" t="s">
        <v>715</v>
      </c>
      <c r="D220">
        <v>51.223163599999999</v>
      </c>
      <c r="E220">
        <v>4.4119696599999996</v>
      </c>
      <c r="F220">
        <v>51.223300930000001</v>
      </c>
      <c r="G220">
        <v>4.4117445899999996</v>
      </c>
      <c r="H220">
        <v>51.223232265</v>
      </c>
      <c r="I220">
        <v>4.4118571249999992</v>
      </c>
      <c r="J220">
        <v>3.3816876018976552E-2</v>
      </c>
    </row>
    <row r="221" spans="1:10" x14ac:dyDescent="0.3">
      <c r="A221">
        <v>525</v>
      </c>
      <c r="B221" t="s">
        <v>710</v>
      </c>
      <c r="C221" t="s">
        <v>722</v>
      </c>
      <c r="D221">
        <v>51.223175050000002</v>
      </c>
      <c r="E221">
        <v>4.4119257899999997</v>
      </c>
      <c r="F221">
        <v>51.223293300000002</v>
      </c>
      <c r="G221">
        <v>4.4117894199999999</v>
      </c>
      <c r="H221">
        <v>51.223234175000002</v>
      </c>
      <c r="I221">
        <v>4.4118576049999998</v>
      </c>
      <c r="J221">
        <v>3.3661879423315777E-2</v>
      </c>
    </row>
    <row r="222" spans="1:10" x14ac:dyDescent="0.3">
      <c r="A222">
        <v>1</v>
      </c>
      <c r="B222" t="s">
        <v>690</v>
      </c>
      <c r="C222" t="s">
        <v>692</v>
      </c>
      <c r="D222">
        <v>51.223255160000001</v>
      </c>
      <c r="E222">
        <v>4.4118800199999999</v>
      </c>
      <c r="H222">
        <v>51.223255160000001</v>
      </c>
      <c r="I222">
        <v>4.4118800199999999</v>
      </c>
      <c r="J222">
        <v>3.2752928573433739E-2</v>
      </c>
    </row>
    <row r="223" spans="1:10" x14ac:dyDescent="0.3">
      <c r="A223">
        <v>3</v>
      </c>
      <c r="B223" t="s">
        <v>690</v>
      </c>
      <c r="C223" t="s">
        <v>694</v>
      </c>
      <c r="D223">
        <v>51.223255160000001</v>
      </c>
      <c r="E223">
        <v>4.4118800199999999</v>
      </c>
      <c r="H223">
        <v>51.223255160000001</v>
      </c>
      <c r="I223">
        <v>4.4118800199999999</v>
      </c>
      <c r="J223">
        <v>3.2752928573433739E-2</v>
      </c>
    </row>
    <row r="224" spans="1:10" x14ac:dyDescent="0.3">
      <c r="A224" s="12">
        <v>4</v>
      </c>
      <c r="B224" t="s">
        <v>690</v>
      </c>
      <c r="C224" t="s">
        <v>695</v>
      </c>
      <c r="D224">
        <v>51.223255160000001</v>
      </c>
      <c r="E224">
        <v>4.4118800199999999</v>
      </c>
      <c r="H224">
        <v>51.223255160000001</v>
      </c>
      <c r="I224">
        <v>4.4118800199999999</v>
      </c>
      <c r="J224">
        <v>3.2752928573433739E-2</v>
      </c>
    </row>
    <row r="225" spans="1:10" x14ac:dyDescent="0.3">
      <c r="A225">
        <v>6</v>
      </c>
      <c r="B225" t="s">
        <v>690</v>
      </c>
      <c r="C225" t="s">
        <v>697</v>
      </c>
      <c r="D225">
        <v>51.223255160000001</v>
      </c>
      <c r="E225">
        <v>4.4118800199999999</v>
      </c>
      <c r="H225">
        <v>51.223255160000001</v>
      </c>
      <c r="I225">
        <v>4.4118800199999999</v>
      </c>
      <c r="J225">
        <v>3.2752928573433739E-2</v>
      </c>
    </row>
    <row r="226" spans="1:10" x14ac:dyDescent="0.3">
      <c r="A226">
        <v>7</v>
      </c>
      <c r="B226" t="s">
        <v>690</v>
      </c>
      <c r="C226" t="s">
        <v>698</v>
      </c>
      <c r="D226">
        <v>51.223255160000001</v>
      </c>
      <c r="E226">
        <v>4.4118800199999999</v>
      </c>
      <c r="H226">
        <v>51.223255160000001</v>
      </c>
      <c r="I226">
        <v>4.4118800199999999</v>
      </c>
      <c r="J226">
        <v>3.2752928573433739E-2</v>
      </c>
    </row>
    <row r="227" spans="1:10" x14ac:dyDescent="0.3">
      <c r="A227">
        <v>13</v>
      </c>
      <c r="B227" t="s">
        <v>690</v>
      </c>
      <c r="C227" t="s">
        <v>704</v>
      </c>
      <c r="D227">
        <v>51.223255160000001</v>
      </c>
      <c r="E227">
        <v>4.4118800199999999</v>
      </c>
      <c r="H227">
        <v>51.223255160000001</v>
      </c>
      <c r="I227">
        <v>4.4118800199999999</v>
      </c>
      <c r="J227">
        <v>3.2752928573433739E-2</v>
      </c>
    </row>
    <row r="228" spans="1:10" x14ac:dyDescent="0.3">
      <c r="A228">
        <v>14</v>
      </c>
      <c r="B228" t="s">
        <v>690</v>
      </c>
      <c r="C228" t="s">
        <v>705</v>
      </c>
      <c r="D228">
        <v>51.223255160000001</v>
      </c>
      <c r="E228">
        <v>4.4118800199999999</v>
      </c>
      <c r="H228">
        <v>51.223255160000001</v>
      </c>
      <c r="I228">
        <v>4.4118800199999999</v>
      </c>
      <c r="J228">
        <v>3.2752928573433739E-2</v>
      </c>
    </row>
    <row r="229" spans="1:10" x14ac:dyDescent="0.3">
      <c r="A229">
        <v>15</v>
      </c>
      <c r="B229" t="s">
        <v>690</v>
      </c>
      <c r="C229" t="s">
        <v>706</v>
      </c>
      <c r="D229">
        <v>51.223255160000001</v>
      </c>
      <c r="E229">
        <v>4.4118800199999999</v>
      </c>
      <c r="H229">
        <v>51.223255160000001</v>
      </c>
      <c r="I229">
        <v>4.4118800199999999</v>
      </c>
      <c r="J229">
        <v>3.2752928573433739E-2</v>
      </c>
    </row>
    <row r="230" spans="1:10" x14ac:dyDescent="0.3">
      <c r="A230">
        <v>16</v>
      </c>
      <c r="B230" t="s">
        <v>690</v>
      </c>
      <c r="C230" t="s">
        <v>707</v>
      </c>
      <c r="D230">
        <v>51.223255160000001</v>
      </c>
      <c r="E230">
        <v>4.4118800199999999</v>
      </c>
      <c r="H230">
        <v>51.223255160000001</v>
      </c>
      <c r="I230">
        <v>4.4118800199999999</v>
      </c>
      <c r="J230">
        <v>3.2752928573433739E-2</v>
      </c>
    </row>
    <row r="231" spans="1:10" x14ac:dyDescent="0.3">
      <c r="A231">
        <v>17</v>
      </c>
      <c r="B231" t="s">
        <v>690</v>
      </c>
      <c r="C231" t="s">
        <v>708</v>
      </c>
      <c r="D231">
        <v>51.223255160000001</v>
      </c>
      <c r="E231">
        <v>4.4118800199999999</v>
      </c>
      <c r="H231">
        <v>51.223255160000001</v>
      </c>
      <c r="I231">
        <v>4.4118800199999999</v>
      </c>
      <c r="J231">
        <v>3.2752928573433739E-2</v>
      </c>
    </row>
    <row r="232" spans="1:10" x14ac:dyDescent="0.3">
      <c r="A232">
        <v>18</v>
      </c>
      <c r="B232" t="s">
        <v>690</v>
      </c>
      <c r="C232" t="s">
        <v>709</v>
      </c>
      <c r="D232">
        <v>51.223255160000001</v>
      </c>
      <c r="E232">
        <v>4.4118800199999999</v>
      </c>
      <c r="H232">
        <v>51.223255160000001</v>
      </c>
      <c r="I232">
        <v>4.4118800199999999</v>
      </c>
      <c r="J232">
        <v>3.2752928573433739E-2</v>
      </c>
    </row>
    <row r="233" spans="1:10" x14ac:dyDescent="0.3">
      <c r="A233">
        <v>20</v>
      </c>
      <c r="B233" t="s">
        <v>690</v>
      </c>
      <c r="C233" t="s">
        <v>711</v>
      </c>
      <c r="D233">
        <v>51.223255160000001</v>
      </c>
      <c r="E233">
        <v>4.4118800199999999</v>
      </c>
      <c r="H233">
        <v>51.223255160000001</v>
      </c>
      <c r="I233">
        <v>4.4118800199999999</v>
      </c>
      <c r="J233">
        <v>3.2752928573433739E-2</v>
      </c>
    </row>
    <row r="234" spans="1:10" x14ac:dyDescent="0.3">
      <c r="A234">
        <v>21</v>
      </c>
      <c r="B234" t="s">
        <v>690</v>
      </c>
      <c r="C234" t="s">
        <v>712</v>
      </c>
      <c r="D234">
        <v>51.223255160000001</v>
      </c>
      <c r="E234">
        <v>4.4118800199999999</v>
      </c>
      <c r="H234">
        <v>51.223255160000001</v>
      </c>
      <c r="I234">
        <v>4.4118800199999999</v>
      </c>
      <c r="J234">
        <v>3.2752928573433739E-2</v>
      </c>
    </row>
    <row r="235" spans="1:10" x14ac:dyDescent="0.3">
      <c r="A235">
        <v>22</v>
      </c>
      <c r="B235" t="s">
        <v>690</v>
      </c>
      <c r="C235" t="s">
        <v>713</v>
      </c>
      <c r="D235">
        <v>51.223255160000001</v>
      </c>
      <c r="E235">
        <v>4.4118800199999999</v>
      </c>
      <c r="H235">
        <v>51.223255160000001</v>
      </c>
      <c r="I235">
        <v>4.4118800199999999</v>
      </c>
      <c r="J235">
        <v>3.2752928573433739E-2</v>
      </c>
    </row>
    <row r="236" spans="1:10" x14ac:dyDescent="0.3">
      <c r="A236">
        <v>26</v>
      </c>
      <c r="B236" t="s">
        <v>690</v>
      </c>
      <c r="C236" t="s">
        <v>717</v>
      </c>
      <c r="D236">
        <v>51.223255160000001</v>
      </c>
      <c r="E236">
        <v>4.4118800199999999</v>
      </c>
      <c r="H236">
        <v>51.223255160000001</v>
      </c>
      <c r="I236">
        <v>4.4118800199999999</v>
      </c>
      <c r="J236">
        <v>3.2752928573433739E-2</v>
      </c>
    </row>
    <row r="237" spans="1:10" x14ac:dyDescent="0.3">
      <c r="A237">
        <v>27</v>
      </c>
      <c r="B237" t="s">
        <v>690</v>
      </c>
      <c r="C237" t="s">
        <v>718</v>
      </c>
      <c r="D237">
        <v>51.223255160000001</v>
      </c>
      <c r="E237">
        <v>4.4118800199999999</v>
      </c>
      <c r="H237">
        <v>51.223255160000001</v>
      </c>
      <c r="I237">
        <v>4.4118800199999999</v>
      </c>
      <c r="J237">
        <v>3.2752928573433739E-2</v>
      </c>
    </row>
    <row r="238" spans="1:10" x14ac:dyDescent="0.3">
      <c r="A238">
        <v>28</v>
      </c>
      <c r="B238" t="s">
        <v>690</v>
      </c>
      <c r="C238" t="s">
        <v>719</v>
      </c>
      <c r="D238">
        <v>51.223255160000001</v>
      </c>
      <c r="E238">
        <v>4.4118800199999999</v>
      </c>
      <c r="H238">
        <v>51.223255160000001</v>
      </c>
      <c r="I238">
        <v>4.4118800199999999</v>
      </c>
      <c r="J238">
        <v>3.2752928573433739E-2</v>
      </c>
    </row>
    <row r="239" spans="1:10" x14ac:dyDescent="0.3">
      <c r="A239">
        <v>32</v>
      </c>
      <c r="B239" t="s">
        <v>690</v>
      </c>
      <c r="C239" t="s">
        <v>723</v>
      </c>
      <c r="D239">
        <v>51.223255160000001</v>
      </c>
      <c r="E239">
        <v>4.4118800199999999</v>
      </c>
      <c r="H239">
        <v>51.223255160000001</v>
      </c>
      <c r="I239">
        <v>4.4118800199999999</v>
      </c>
      <c r="J239">
        <v>3.2752928573433739E-2</v>
      </c>
    </row>
    <row r="240" spans="1:10" x14ac:dyDescent="0.3">
      <c r="A240">
        <v>33</v>
      </c>
      <c r="B240" t="s">
        <v>690</v>
      </c>
      <c r="C240" t="s">
        <v>724</v>
      </c>
      <c r="D240">
        <v>51.223255160000001</v>
      </c>
      <c r="E240">
        <v>4.4118800199999999</v>
      </c>
      <c r="H240">
        <v>51.223255160000001</v>
      </c>
      <c r="I240">
        <v>4.4118800199999999</v>
      </c>
      <c r="J240">
        <v>3.2752928573433739E-2</v>
      </c>
    </row>
    <row r="241" spans="1:10" x14ac:dyDescent="0.3">
      <c r="A241">
        <v>34</v>
      </c>
      <c r="B241" t="s">
        <v>690</v>
      </c>
      <c r="C241" t="s">
        <v>725</v>
      </c>
      <c r="D241">
        <v>51.223255160000001</v>
      </c>
      <c r="E241">
        <v>4.4118800199999999</v>
      </c>
      <c r="H241">
        <v>51.223255160000001</v>
      </c>
      <c r="I241">
        <v>4.4118800199999999</v>
      </c>
      <c r="J241">
        <v>3.2752928573433739E-2</v>
      </c>
    </row>
    <row r="242" spans="1:10" x14ac:dyDescent="0.3">
      <c r="A242">
        <v>35</v>
      </c>
      <c r="B242" t="s">
        <v>690</v>
      </c>
      <c r="C242" t="s">
        <v>726</v>
      </c>
      <c r="D242">
        <v>51.223255160000001</v>
      </c>
      <c r="E242">
        <v>4.4118800199999999</v>
      </c>
      <c r="H242">
        <v>51.223255160000001</v>
      </c>
      <c r="I242">
        <v>4.4118800199999999</v>
      </c>
      <c r="J242">
        <v>3.2752928573433739E-2</v>
      </c>
    </row>
    <row r="243" spans="1:10" x14ac:dyDescent="0.3">
      <c r="A243">
        <v>290</v>
      </c>
      <c r="B243" t="s">
        <v>700</v>
      </c>
      <c r="C243" t="s">
        <v>702</v>
      </c>
      <c r="D243">
        <v>51.223163599999999</v>
      </c>
      <c r="E243">
        <v>4.4119696599999996</v>
      </c>
      <c r="F243">
        <v>51.223331450000003</v>
      </c>
      <c r="G243">
        <v>4.4117560400000002</v>
      </c>
      <c r="H243">
        <v>51.223247524999998</v>
      </c>
      <c r="I243">
        <v>4.4118628500000003</v>
      </c>
      <c r="J243">
        <v>3.2676719362565942E-2</v>
      </c>
    </row>
    <row r="244" spans="1:10" x14ac:dyDescent="0.3">
      <c r="A244">
        <v>518</v>
      </c>
      <c r="B244" t="s">
        <v>710</v>
      </c>
      <c r="C244" t="s">
        <v>715</v>
      </c>
      <c r="D244">
        <v>51.223175050000002</v>
      </c>
      <c r="E244">
        <v>4.4119257899999997</v>
      </c>
      <c r="F244">
        <v>51.223300930000001</v>
      </c>
      <c r="G244">
        <v>4.4117445899999996</v>
      </c>
      <c r="H244">
        <v>51.223237990000001</v>
      </c>
      <c r="I244">
        <v>4.4118351899999997</v>
      </c>
      <c r="J244">
        <v>3.2434614517502201E-2</v>
      </c>
    </row>
    <row r="245" spans="1:10" x14ac:dyDescent="0.3">
      <c r="A245">
        <v>604</v>
      </c>
      <c r="B245" t="s">
        <v>716</v>
      </c>
      <c r="C245" t="s">
        <v>720</v>
      </c>
      <c r="D245">
        <v>51.223178859999997</v>
      </c>
      <c r="E245">
        <v>4.4118299499999996</v>
      </c>
      <c r="F245">
        <v>51.22333527</v>
      </c>
      <c r="G245">
        <v>4.4118909799999999</v>
      </c>
      <c r="H245">
        <v>51.223257064999999</v>
      </c>
      <c r="I245">
        <v>4.4118604650000002</v>
      </c>
      <c r="J245">
        <v>3.173424568115954E-2</v>
      </c>
    </row>
    <row r="246" spans="1:10" x14ac:dyDescent="0.3">
      <c r="A246">
        <v>606</v>
      </c>
      <c r="B246" t="s">
        <v>716</v>
      </c>
      <c r="C246" t="s">
        <v>722</v>
      </c>
      <c r="D246">
        <v>51.223178859999997</v>
      </c>
      <c r="E246">
        <v>4.4118299499999996</v>
      </c>
      <c r="F246">
        <v>51.223293300000002</v>
      </c>
      <c r="G246">
        <v>4.4117894199999999</v>
      </c>
      <c r="H246">
        <v>51.22323608</v>
      </c>
      <c r="I246">
        <v>4.4118096849999997</v>
      </c>
      <c r="J246">
        <v>3.1679635458166121E-2</v>
      </c>
    </row>
    <row r="247" spans="1:10" x14ac:dyDescent="0.3">
      <c r="A247">
        <v>349</v>
      </c>
      <c r="B247" t="s">
        <v>702</v>
      </c>
      <c r="C247" t="s">
        <v>710</v>
      </c>
      <c r="D247">
        <v>51.223331450000003</v>
      </c>
      <c r="E247">
        <v>4.4117560400000002</v>
      </c>
      <c r="F247">
        <v>51.223175050000002</v>
      </c>
      <c r="G247">
        <v>4.4119257899999997</v>
      </c>
      <c r="H247">
        <v>51.223253249999999</v>
      </c>
      <c r="I247">
        <v>4.411840915</v>
      </c>
      <c r="J247">
        <v>3.1259134160181432E-2</v>
      </c>
    </row>
    <row r="248" spans="1:10" x14ac:dyDescent="0.3">
      <c r="A248">
        <v>261</v>
      </c>
      <c r="B248" t="s">
        <v>699</v>
      </c>
      <c r="C248" t="s">
        <v>700</v>
      </c>
      <c r="D248">
        <v>51.223342899999999</v>
      </c>
      <c r="E248">
        <v>4.4116811800000004</v>
      </c>
      <c r="F248">
        <v>51.223163599999999</v>
      </c>
      <c r="G248">
        <v>4.4119696599999996</v>
      </c>
      <c r="H248">
        <v>51.223253249999999</v>
      </c>
      <c r="I248">
        <v>4.4118254200000004</v>
      </c>
      <c r="J248">
        <v>3.0644482959620679E-2</v>
      </c>
    </row>
    <row r="249" spans="1:10" x14ac:dyDescent="0.3">
      <c r="A249">
        <v>589</v>
      </c>
      <c r="B249" t="s">
        <v>715</v>
      </c>
      <c r="C249" t="s">
        <v>716</v>
      </c>
      <c r="D249">
        <v>51.223300930000001</v>
      </c>
      <c r="E249">
        <v>4.4117445899999996</v>
      </c>
      <c r="F249">
        <v>51.223178859999997</v>
      </c>
      <c r="G249">
        <v>4.4118299499999996</v>
      </c>
      <c r="H249">
        <v>51.223239894999999</v>
      </c>
      <c r="I249">
        <v>4.4117872699999996</v>
      </c>
      <c r="J249">
        <v>3.054635038290892E-2</v>
      </c>
    </row>
    <row r="250" spans="1:10" x14ac:dyDescent="0.3">
      <c r="A250">
        <v>175</v>
      </c>
      <c r="B250" t="s">
        <v>696</v>
      </c>
      <c r="C250" t="s">
        <v>701</v>
      </c>
      <c r="D250">
        <v>51.22301865</v>
      </c>
      <c r="E250">
        <v>4.4117484100000004</v>
      </c>
      <c r="F250">
        <v>51.22342682</v>
      </c>
      <c r="G250">
        <v>4.4116806999999998</v>
      </c>
      <c r="H250">
        <v>51.223222735</v>
      </c>
      <c r="I250">
        <v>4.4117145549999996</v>
      </c>
      <c r="J250">
        <v>3.031357275243764E-2</v>
      </c>
    </row>
    <row r="251" spans="1:10" x14ac:dyDescent="0.3">
      <c r="A251">
        <v>58</v>
      </c>
      <c r="B251" t="s">
        <v>692</v>
      </c>
      <c r="C251" t="s">
        <v>714</v>
      </c>
      <c r="F251">
        <v>51.223705289999998</v>
      </c>
      <c r="G251">
        <v>4.4113383300000004</v>
      </c>
      <c r="H251">
        <v>51.223705289999998</v>
      </c>
      <c r="I251">
        <v>4.4113383300000004</v>
      </c>
      <c r="J251">
        <v>2.9995104817351449E-2</v>
      </c>
    </row>
    <row r="252" spans="1:10" x14ac:dyDescent="0.3">
      <c r="A252">
        <v>125</v>
      </c>
      <c r="B252" t="s">
        <v>694</v>
      </c>
      <c r="C252" t="s">
        <v>714</v>
      </c>
      <c r="F252">
        <v>51.223705289999998</v>
      </c>
      <c r="G252">
        <v>4.4113383300000004</v>
      </c>
      <c r="H252">
        <v>51.223705289999998</v>
      </c>
      <c r="I252">
        <v>4.4113383300000004</v>
      </c>
      <c r="J252">
        <v>2.9995104817351449E-2</v>
      </c>
    </row>
    <row r="253" spans="1:10" x14ac:dyDescent="0.3">
      <c r="A253">
        <v>157</v>
      </c>
      <c r="B253" t="s">
        <v>695</v>
      </c>
      <c r="C253" t="s">
        <v>714</v>
      </c>
      <c r="F253">
        <v>51.223705289999998</v>
      </c>
      <c r="G253">
        <v>4.4113383300000004</v>
      </c>
      <c r="H253">
        <v>51.223705289999998</v>
      </c>
      <c r="I253">
        <v>4.4113383300000004</v>
      </c>
      <c r="J253">
        <v>2.9995104817351449E-2</v>
      </c>
    </row>
    <row r="254" spans="1:10" x14ac:dyDescent="0.3">
      <c r="A254">
        <v>218</v>
      </c>
      <c r="B254" t="s">
        <v>697</v>
      </c>
      <c r="C254" t="s">
        <v>714</v>
      </c>
      <c r="F254">
        <v>51.223705289999998</v>
      </c>
      <c r="G254">
        <v>4.4113383300000004</v>
      </c>
      <c r="H254">
        <v>51.223705289999998</v>
      </c>
      <c r="I254">
        <v>4.4113383300000004</v>
      </c>
      <c r="J254">
        <v>2.9995104817351449E-2</v>
      </c>
    </row>
    <row r="255" spans="1:10" x14ac:dyDescent="0.3">
      <c r="A255">
        <v>247</v>
      </c>
      <c r="B255" t="s">
        <v>698</v>
      </c>
      <c r="C255" t="s">
        <v>714</v>
      </c>
      <c r="F255">
        <v>51.223705289999998</v>
      </c>
      <c r="G255">
        <v>4.4113383300000004</v>
      </c>
      <c r="H255">
        <v>51.223705289999998</v>
      </c>
      <c r="I255">
        <v>4.4113383300000004</v>
      </c>
      <c r="J255">
        <v>2.9995104817351449E-2</v>
      </c>
    </row>
    <row r="256" spans="1:10" x14ac:dyDescent="0.3">
      <c r="A256">
        <v>400</v>
      </c>
      <c r="B256" t="s">
        <v>704</v>
      </c>
      <c r="C256" t="s">
        <v>714</v>
      </c>
      <c r="F256">
        <v>51.223705289999998</v>
      </c>
      <c r="G256">
        <v>4.4113383300000004</v>
      </c>
      <c r="H256">
        <v>51.223705289999998</v>
      </c>
      <c r="I256">
        <v>4.4113383300000004</v>
      </c>
      <c r="J256">
        <v>2.9995104817351449E-2</v>
      </c>
    </row>
    <row r="257" spans="1:10" x14ac:dyDescent="0.3">
      <c r="A257">
        <v>422</v>
      </c>
      <c r="B257" t="s">
        <v>705</v>
      </c>
      <c r="C257" t="s">
        <v>714</v>
      </c>
      <c r="F257">
        <v>51.223705289999998</v>
      </c>
      <c r="G257">
        <v>4.4113383300000004</v>
      </c>
      <c r="H257">
        <v>51.223705289999998</v>
      </c>
      <c r="I257">
        <v>4.4113383300000004</v>
      </c>
      <c r="J257">
        <v>2.9995104817351449E-2</v>
      </c>
    </row>
    <row r="258" spans="1:10" x14ac:dyDescent="0.3">
      <c r="A258">
        <v>443</v>
      </c>
      <c r="B258" t="s">
        <v>706</v>
      </c>
      <c r="C258" t="s">
        <v>714</v>
      </c>
      <c r="F258">
        <v>51.223705289999998</v>
      </c>
      <c r="G258">
        <v>4.4113383300000004</v>
      </c>
      <c r="H258">
        <v>51.223705289999998</v>
      </c>
      <c r="I258">
        <v>4.4113383300000004</v>
      </c>
      <c r="J258">
        <v>2.9995104817351449E-2</v>
      </c>
    </row>
    <row r="259" spans="1:10" x14ac:dyDescent="0.3">
      <c r="A259">
        <v>463</v>
      </c>
      <c r="B259" t="s">
        <v>707</v>
      </c>
      <c r="C259" t="s">
        <v>714</v>
      </c>
      <c r="F259">
        <v>51.223705289999998</v>
      </c>
      <c r="G259">
        <v>4.4113383300000004</v>
      </c>
      <c r="H259">
        <v>51.223705289999998</v>
      </c>
      <c r="I259">
        <v>4.4113383300000004</v>
      </c>
      <c r="J259">
        <v>2.9995104817351449E-2</v>
      </c>
    </row>
    <row r="260" spans="1:10" x14ac:dyDescent="0.3">
      <c r="A260">
        <v>482</v>
      </c>
      <c r="B260" t="s">
        <v>708</v>
      </c>
      <c r="C260" t="s">
        <v>714</v>
      </c>
      <c r="F260">
        <v>51.223705289999998</v>
      </c>
      <c r="G260">
        <v>4.4113383300000004</v>
      </c>
      <c r="H260">
        <v>51.223705289999998</v>
      </c>
      <c r="I260">
        <v>4.4113383300000004</v>
      </c>
      <c r="J260">
        <v>2.9995104817351449E-2</v>
      </c>
    </row>
    <row r="261" spans="1:10" x14ac:dyDescent="0.3">
      <c r="A261">
        <v>500</v>
      </c>
      <c r="B261" t="s">
        <v>709</v>
      </c>
      <c r="C261" t="s">
        <v>714</v>
      </c>
      <c r="F261">
        <v>51.223705289999998</v>
      </c>
      <c r="G261">
        <v>4.4113383300000004</v>
      </c>
      <c r="H261">
        <v>51.223705289999998</v>
      </c>
      <c r="I261">
        <v>4.4113383300000004</v>
      </c>
      <c r="J261">
        <v>2.9995104817351449E-2</v>
      </c>
    </row>
    <row r="262" spans="1:10" x14ac:dyDescent="0.3">
      <c r="A262">
        <v>533</v>
      </c>
      <c r="B262" t="s">
        <v>711</v>
      </c>
      <c r="C262" t="s">
        <v>714</v>
      </c>
      <c r="F262">
        <v>51.223705289999998</v>
      </c>
      <c r="G262">
        <v>4.4113383300000004</v>
      </c>
      <c r="H262">
        <v>51.223705289999998</v>
      </c>
      <c r="I262">
        <v>4.4113383300000004</v>
      </c>
      <c r="J262">
        <v>2.9995104817351449E-2</v>
      </c>
    </row>
    <row r="263" spans="1:10" x14ac:dyDescent="0.3">
      <c r="A263">
        <v>548</v>
      </c>
      <c r="B263" t="s">
        <v>712</v>
      </c>
      <c r="C263" t="s">
        <v>714</v>
      </c>
      <c r="F263">
        <v>51.223705289999998</v>
      </c>
      <c r="G263">
        <v>4.4113383300000004</v>
      </c>
      <c r="H263">
        <v>51.223705289999998</v>
      </c>
      <c r="I263">
        <v>4.4113383300000004</v>
      </c>
      <c r="J263">
        <v>2.9995104817351449E-2</v>
      </c>
    </row>
    <row r="264" spans="1:10" x14ac:dyDescent="0.3">
      <c r="A264">
        <v>562</v>
      </c>
      <c r="B264" t="s">
        <v>713</v>
      </c>
      <c r="C264" t="s">
        <v>714</v>
      </c>
      <c r="F264">
        <v>51.223705289999998</v>
      </c>
      <c r="G264">
        <v>4.4113383300000004</v>
      </c>
      <c r="H264">
        <v>51.223705289999998</v>
      </c>
      <c r="I264">
        <v>4.4113383300000004</v>
      </c>
      <c r="J264">
        <v>2.9995104817351449E-2</v>
      </c>
    </row>
    <row r="265" spans="1:10" x14ac:dyDescent="0.3">
      <c r="A265">
        <v>578</v>
      </c>
      <c r="B265" t="s">
        <v>714</v>
      </c>
      <c r="C265" t="s">
        <v>717</v>
      </c>
      <c r="D265">
        <v>51.223705289999998</v>
      </c>
      <c r="E265">
        <v>4.4113383300000004</v>
      </c>
      <c r="H265">
        <v>51.223705289999998</v>
      </c>
      <c r="I265">
        <v>4.4113383300000004</v>
      </c>
      <c r="J265">
        <v>2.9995104817351449E-2</v>
      </c>
    </row>
    <row r="266" spans="1:10" x14ac:dyDescent="0.3">
      <c r="A266">
        <v>579</v>
      </c>
      <c r="B266" t="s">
        <v>714</v>
      </c>
      <c r="C266" t="s">
        <v>718</v>
      </c>
      <c r="D266">
        <v>51.223705289999998</v>
      </c>
      <c r="E266">
        <v>4.4113383300000004</v>
      </c>
      <c r="H266">
        <v>51.223705289999998</v>
      </c>
      <c r="I266">
        <v>4.4113383300000004</v>
      </c>
      <c r="J266">
        <v>2.9995104817351449E-2</v>
      </c>
    </row>
    <row r="267" spans="1:10" x14ac:dyDescent="0.3">
      <c r="A267">
        <v>580</v>
      </c>
      <c r="B267" t="s">
        <v>714</v>
      </c>
      <c r="C267" t="s">
        <v>719</v>
      </c>
      <c r="D267">
        <v>51.223705289999998</v>
      </c>
      <c r="E267">
        <v>4.4113383300000004</v>
      </c>
      <c r="H267">
        <v>51.223705289999998</v>
      </c>
      <c r="I267">
        <v>4.4113383300000004</v>
      </c>
      <c r="J267">
        <v>2.9995104817351449E-2</v>
      </c>
    </row>
    <row r="268" spans="1:10" x14ac:dyDescent="0.3">
      <c r="A268">
        <v>584</v>
      </c>
      <c r="B268" t="s">
        <v>714</v>
      </c>
      <c r="C268" t="s">
        <v>723</v>
      </c>
      <c r="D268">
        <v>51.223705289999998</v>
      </c>
      <c r="E268">
        <v>4.4113383300000004</v>
      </c>
      <c r="H268">
        <v>51.223705289999998</v>
      </c>
      <c r="I268">
        <v>4.4113383300000004</v>
      </c>
      <c r="J268">
        <v>2.9995104817351449E-2</v>
      </c>
    </row>
    <row r="269" spans="1:10" x14ac:dyDescent="0.3">
      <c r="A269">
        <v>585</v>
      </c>
      <c r="B269" t="s">
        <v>714</v>
      </c>
      <c r="C269" t="s">
        <v>724</v>
      </c>
      <c r="D269">
        <v>51.223705289999998</v>
      </c>
      <c r="E269">
        <v>4.4113383300000004</v>
      </c>
      <c r="H269">
        <v>51.223705289999998</v>
      </c>
      <c r="I269">
        <v>4.4113383300000004</v>
      </c>
      <c r="J269">
        <v>2.9995104817351449E-2</v>
      </c>
    </row>
    <row r="270" spans="1:10" x14ac:dyDescent="0.3">
      <c r="A270">
        <v>586</v>
      </c>
      <c r="B270" t="s">
        <v>714</v>
      </c>
      <c r="C270" t="s">
        <v>725</v>
      </c>
      <c r="D270">
        <v>51.223705289999998</v>
      </c>
      <c r="E270">
        <v>4.4113383300000004</v>
      </c>
      <c r="H270">
        <v>51.223705289999998</v>
      </c>
      <c r="I270">
        <v>4.4113383300000004</v>
      </c>
      <c r="J270">
        <v>2.9995104817351449E-2</v>
      </c>
    </row>
    <row r="271" spans="1:10" x14ac:dyDescent="0.3">
      <c r="A271">
        <v>587</v>
      </c>
      <c r="B271" t="s">
        <v>714</v>
      </c>
      <c r="C271" t="s">
        <v>726</v>
      </c>
      <c r="D271">
        <v>51.223705289999998</v>
      </c>
      <c r="E271">
        <v>4.4113383300000004</v>
      </c>
      <c r="H271">
        <v>51.223705289999998</v>
      </c>
      <c r="I271">
        <v>4.4113383300000004</v>
      </c>
      <c r="J271">
        <v>2.9995104817351449E-2</v>
      </c>
    </row>
    <row r="272" spans="1:10" x14ac:dyDescent="0.3">
      <c r="A272">
        <v>309</v>
      </c>
      <c r="B272" t="s">
        <v>700</v>
      </c>
      <c r="C272" t="s">
        <v>721</v>
      </c>
      <c r="D272">
        <v>51.223163599999999</v>
      </c>
      <c r="E272">
        <v>4.4119696599999996</v>
      </c>
      <c r="F272">
        <v>51.223327640000001</v>
      </c>
      <c r="G272">
        <v>4.4116001100000002</v>
      </c>
      <c r="H272">
        <v>51.22324562</v>
      </c>
      <c r="I272">
        <v>4.4117848849999994</v>
      </c>
      <c r="J272">
        <v>2.9907229857849219E-2</v>
      </c>
    </row>
    <row r="273" spans="1:10" x14ac:dyDescent="0.3">
      <c r="A273">
        <v>29</v>
      </c>
      <c r="B273" t="s">
        <v>690</v>
      </c>
      <c r="C273" t="s">
        <v>720</v>
      </c>
      <c r="D273">
        <v>51.223255160000001</v>
      </c>
      <c r="E273">
        <v>4.4118800199999999</v>
      </c>
      <c r="F273">
        <v>51.22333527</v>
      </c>
      <c r="G273">
        <v>4.4118909799999999</v>
      </c>
      <c r="H273">
        <v>51.223295215</v>
      </c>
      <c r="I273">
        <v>4.4118855000000003</v>
      </c>
      <c r="J273">
        <v>2.9732097912257172E-2</v>
      </c>
    </row>
    <row r="274" spans="1:10" x14ac:dyDescent="0.3">
      <c r="A274">
        <v>271</v>
      </c>
      <c r="B274" t="s">
        <v>699</v>
      </c>
      <c r="C274" t="s">
        <v>710</v>
      </c>
      <c r="D274">
        <v>51.223342899999999</v>
      </c>
      <c r="E274">
        <v>4.4116811800000004</v>
      </c>
      <c r="F274">
        <v>51.223175050000002</v>
      </c>
      <c r="G274">
        <v>4.4119257899999997</v>
      </c>
      <c r="H274">
        <v>51.223258975</v>
      </c>
      <c r="I274">
        <v>4.4118034850000001</v>
      </c>
      <c r="J274">
        <v>2.9278384629998509E-2</v>
      </c>
    </row>
    <row r="275" spans="1:10" x14ac:dyDescent="0.3">
      <c r="A275">
        <v>355</v>
      </c>
      <c r="B275" t="s">
        <v>702</v>
      </c>
      <c r="C275" t="s">
        <v>716</v>
      </c>
      <c r="D275">
        <v>51.223331450000003</v>
      </c>
      <c r="E275">
        <v>4.4117560400000002</v>
      </c>
      <c r="F275">
        <v>51.223178859999997</v>
      </c>
      <c r="G275">
        <v>4.4118299499999996</v>
      </c>
      <c r="H275">
        <v>51.223255154999997</v>
      </c>
      <c r="I275">
        <v>4.4117929949999999</v>
      </c>
      <c r="J275">
        <v>2.9262035470730322E-2</v>
      </c>
    </row>
    <row r="276" spans="1:10" x14ac:dyDescent="0.3">
      <c r="A276">
        <v>31</v>
      </c>
      <c r="B276" t="s">
        <v>690</v>
      </c>
      <c r="C276" t="s">
        <v>722</v>
      </c>
      <c r="D276">
        <v>51.223255160000001</v>
      </c>
      <c r="E276">
        <v>4.4118800199999999</v>
      </c>
      <c r="F276">
        <v>51.223293300000002</v>
      </c>
      <c r="G276">
        <v>4.4117894199999999</v>
      </c>
      <c r="H276">
        <v>51.223274230000001</v>
      </c>
      <c r="I276">
        <v>4.4118347199999999</v>
      </c>
      <c r="J276">
        <v>2.9127425553534141E-2</v>
      </c>
    </row>
    <row r="277" spans="1:10" x14ac:dyDescent="0.3">
      <c r="A277">
        <v>74</v>
      </c>
      <c r="B277" t="s">
        <v>693</v>
      </c>
      <c r="C277" t="s">
        <v>696</v>
      </c>
      <c r="D277">
        <v>51.223442079999998</v>
      </c>
      <c r="E277">
        <v>4.4116087000000004</v>
      </c>
      <c r="F277">
        <v>51.22301865</v>
      </c>
      <c r="G277">
        <v>4.4117484100000004</v>
      </c>
      <c r="H277">
        <v>51.223230364999999</v>
      </c>
      <c r="I277">
        <v>4.4116785549999999</v>
      </c>
      <c r="J277">
        <v>2.88099979951143E-2</v>
      </c>
    </row>
    <row r="278" spans="1:10" x14ac:dyDescent="0.3">
      <c r="A278">
        <v>524</v>
      </c>
      <c r="B278" t="s">
        <v>710</v>
      </c>
      <c r="C278" t="s">
        <v>721</v>
      </c>
      <c r="D278">
        <v>51.223175050000002</v>
      </c>
      <c r="E278">
        <v>4.4119257899999997</v>
      </c>
      <c r="F278">
        <v>51.223327640000001</v>
      </c>
      <c r="G278">
        <v>4.4116001100000002</v>
      </c>
      <c r="H278">
        <v>51.223251345000001</v>
      </c>
      <c r="I278">
        <v>4.41176295</v>
      </c>
      <c r="J278">
        <v>2.8637838034542881E-2</v>
      </c>
    </row>
    <row r="279" spans="1:10" x14ac:dyDescent="0.3">
      <c r="A279">
        <v>24</v>
      </c>
      <c r="B279" t="s">
        <v>690</v>
      </c>
      <c r="C279" t="s">
        <v>715</v>
      </c>
      <c r="D279">
        <v>51.223255160000001</v>
      </c>
      <c r="E279">
        <v>4.4118800199999999</v>
      </c>
      <c r="F279">
        <v>51.223300930000001</v>
      </c>
      <c r="G279">
        <v>4.4117445899999996</v>
      </c>
      <c r="H279">
        <v>51.223278045000001</v>
      </c>
      <c r="I279">
        <v>4.4118123049999998</v>
      </c>
      <c r="J279">
        <v>2.7857554093625739E-2</v>
      </c>
    </row>
    <row r="280" spans="1:10" x14ac:dyDescent="0.3">
      <c r="A280">
        <v>277</v>
      </c>
      <c r="B280" t="s">
        <v>699</v>
      </c>
      <c r="C280" t="s">
        <v>716</v>
      </c>
      <c r="D280">
        <v>51.223342899999999</v>
      </c>
      <c r="E280">
        <v>4.4116811800000004</v>
      </c>
      <c r="F280">
        <v>51.223178859999997</v>
      </c>
      <c r="G280">
        <v>4.4118299499999996</v>
      </c>
      <c r="H280">
        <v>51.223260879999998</v>
      </c>
      <c r="I280">
        <v>4.411755565</v>
      </c>
      <c r="J280">
        <v>2.745949865407812E-2</v>
      </c>
    </row>
    <row r="281" spans="1:10" x14ac:dyDescent="0.3">
      <c r="A281">
        <v>605</v>
      </c>
      <c r="B281" t="s">
        <v>716</v>
      </c>
      <c r="C281" t="s">
        <v>721</v>
      </c>
      <c r="D281">
        <v>51.223178859999997</v>
      </c>
      <c r="E281">
        <v>4.4118299499999996</v>
      </c>
      <c r="F281">
        <v>51.223327640000001</v>
      </c>
      <c r="G281">
        <v>4.4116001100000002</v>
      </c>
      <c r="H281">
        <v>51.223253249999999</v>
      </c>
      <c r="I281">
        <v>4.4117150299999999</v>
      </c>
      <c r="J281">
        <v>2.711838991590881E-2</v>
      </c>
    </row>
    <row r="282" spans="1:10" x14ac:dyDescent="0.3">
      <c r="A282">
        <v>64</v>
      </c>
      <c r="B282" t="s">
        <v>692</v>
      </c>
      <c r="C282" t="s">
        <v>720</v>
      </c>
      <c r="F282">
        <v>51.22333527</v>
      </c>
      <c r="G282">
        <v>4.4118909799999999</v>
      </c>
      <c r="H282">
        <v>51.22333527</v>
      </c>
      <c r="I282">
        <v>4.4118909799999999</v>
      </c>
      <c r="J282">
        <v>2.7114698766832451E-2</v>
      </c>
    </row>
    <row r="283" spans="1:10" x14ac:dyDescent="0.3">
      <c r="A283">
        <v>131</v>
      </c>
      <c r="B283" t="s">
        <v>694</v>
      </c>
      <c r="C283" t="s">
        <v>720</v>
      </c>
      <c r="F283">
        <v>51.22333527</v>
      </c>
      <c r="G283">
        <v>4.4118909799999999</v>
      </c>
      <c r="H283">
        <v>51.22333527</v>
      </c>
      <c r="I283">
        <v>4.4118909799999999</v>
      </c>
      <c r="J283">
        <v>2.7114698766832451E-2</v>
      </c>
    </row>
    <row r="284" spans="1:10" x14ac:dyDescent="0.3">
      <c r="A284">
        <v>163</v>
      </c>
      <c r="B284" t="s">
        <v>695</v>
      </c>
      <c r="C284" t="s">
        <v>720</v>
      </c>
      <c r="F284">
        <v>51.22333527</v>
      </c>
      <c r="G284">
        <v>4.4118909799999999</v>
      </c>
      <c r="H284">
        <v>51.22333527</v>
      </c>
      <c r="I284">
        <v>4.4118909799999999</v>
      </c>
      <c r="J284">
        <v>2.7114698766832451E-2</v>
      </c>
    </row>
    <row r="285" spans="1:10" x14ac:dyDescent="0.3">
      <c r="A285">
        <v>224</v>
      </c>
      <c r="B285" t="s">
        <v>697</v>
      </c>
      <c r="C285" t="s">
        <v>720</v>
      </c>
      <c r="F285">
        <v>51.22333527</v>
      </c>
      <c r="G285">
        <v>4.4118909799999999</v>
      </c>
      <c r="H285">
        <v>51.22333527</v>
      </c>
      <c r="I285">
        <v>4.4118909799999999</v>
      </c>
      <c r="J285">
        <v>2.7114698766832451E-2</v>
      </c>
    </row>
    <row r="286" spans="1:10" x14ac:dyDescent="0.3">
      <c r="A286">
        <v>253</v>
      </c>
      <c r="B286" t="s">
        <v>698</v>
      </c>
      <c r="C286" t="s">
        <v>720</v>
      </c>
      <c r="F286">
        <v>51.22333527</v>
      </c>
      <c r="G286">
        <v>4.4118909799999999</v>
      </c>
      <c r="H286">
        <v>51.22333527</v>
      </c>
      <c r="I286">
        <v>4.4118909799999999</v>
      </c>
      <c r="J286">
        <v>2.7114698766832451E-2</v>
      </c>
    </row>
    <row r="287" spans="1:10" x14ac:dyDescent="0.3">
      <c r="A287">
        <v>406</v>
      </c>
      <c r="B287" t="s">
        <v>704</v>
      </c>
      <c r="C287" t="s">
        <v>720</v>
      </c>
      <c r="F287">
        <v>51.22333527</v>
      </c>
      <c r="G287">
        <v>4.4118909799999999</v>
      </c>
      <c r="H287">
        <v>51.22333527</v>
      </c>
      <c r="I287">
        <v>4.4118909799999999</v>
      </c>
      <c r="J287">
        <v>2.7114698766832451E-2</v>
      </c>
    </row>
    <row r="288" spans="1:10" x14ac:dyDescent="0.3">
      <c r="A288">
        <v>428</v>
      </c>
      <c r="B288" t="s">
        <v>705</v>
      </c>
      <c r="C288" t="s">
        <v>720</v>
      </c>
      <c r="F288">
        <v>51.22333527</v>
      </c>
      <c r="G288">
        <v>4.4118909799999999</v>
      </c>
      <c r="H288">
        <v>51.22333527</v>
      </c>
      <c r="I288">
        <v>4.4118909799999999</v>
      </c>
      <c r="J288">
        <v>2.7114698766832451E-2</v>
      </c>
    </row>
    <row r="289" spans="1:10" x14ac:dyDescent="0.3">
      <c r="A289">
        <v>449</v>
      </c>
      <c r="B289" t="s">
        <v>706</v>
      </c>
      <c r="C289" t="s">
        <v>720</v>
      </c>
      <c r="F289">
        <v>51.22333527</v>
      </c>
      <c r="G289">
        <v>4.4118909799999999</v>
      </c>
      <c r="H289">
        <v>51.22333527</v>
      </c>
      <c r="I289">
        <v>4.4118909799999999</v>
      </c>
      <c r="J289">
        <v>2.7114698766832451E-2</v>
      </c>
    </row>
    <row r="290" spans="1:10" x14ac:dyDescent="0.3">
      <c r="A290">
        <v>469</v>
      </c>
      <c r="B290" t="s">
        <v>707</v>
      </c>
      <c r="C290" t="s">
        <v>720</v>
      </c>
      <c r="F290">
        <v>51.22333527</v>
      </c>
      <c r="G290">
        <v>4.4118909799999999</v>
      </c>
      <c r="H290">
        <v>51.22333527</v>
      </c>
      <c r="I290">
        <v>4.4118909799999999</v>
      </c>
      <c r="J290">
        <v>2.7114698766832451E-2</v>
      </c>
    </row>
    <row r="291" spans="1:10" x14ac:dyDescent="0.3">
      <c r="A291">
        <v>488</v>
      </c>
      <c r="B291" t="s">
        <v>708</v>
      </c>
      <c r="C291" t="s">
        <v>720</v>
      </c>
      <c r="F291">
        <v>51.22333527</v>
      </c>
      <c r="G291">
        <v>4.4118909799999999</v>
      </c>
      <c r="H291">
        <v>51.22333527</v>
      </c>
      <c r="I291">
        <v>4.4118909799999999</v>
      </c>
      <c r="J291">
        <v>2.7114698766832451E-2</v>
      </c>
    </row>
    <row r="292" spans="1:10" x14ac:dyDescent="0.3">
      <c r="A292">
        <v>506</v>
      </c>
      <c r="B292" t="s">
        <v>709</v>
      </c>
      <c r="C292" t="s">
        <v>720</v>
      </c>
      <c r="F292">
        <v>51.22333527</v>
      </c>
      <c r="G292">
        <v>4.4118909799999999</v>
      </c>
      <c r="H292">
        <v>51.22333527</v>
      </c>
      <c r="I292">
        <v>4.4118909799999999</v>
      </c>
      <c r="J292">
        <v>2.7114698766832451E-2</v>
      </c>
    </row>
    <row r="293" spans="1:10" x14ac:dyDescent="0.3">
      <c r="A293">
        <v>539</v>
      </c>
      <c r="B293" t="s">
        <v>711</v>
      </c>
      <c r="C293" t="s">
        <v>720</v>
      </c>
      <c r="F293">
        <v>51.22333527</v>
      </c>
      <c r="G293">
        <v>4.4118909799999999</v>
      </c>
      <c r="H293">
        <v>51.22333527</v>
      </c>
      <c r="I293">
        <v>4.4118909799999999</v>
      </c>
      <c r="J293">
        <v>2.7114698766832451E-2</v>
      </c>
    </row>
    <row r="294" spans="1:10" x14ac:dyDescent="0.3">
      <c r="A294">
        <v>554</v>
      </c>
      <c r="B294" t="s">
        <v>712</v>
      </c>
      <c r="C294" t="s">
        <v>720</v>
      </c>
      <c r="F294">
        <v>51.22333527</v>
      </c>
      <c r="G294">
        <v>4.4118909799999999</v>
      </c>
      <c r="H294">
        <v>51.22333527</v>
      </c>
      <c r="I294">
        <v>4.4118909799999999</v>
      </c>
      <c r="J294">
        <v>2.7114698766832451E-2</v>
      </c>
    </row>
    <row r="295" spans="1:10" x14ac:dyDescent="0.3">
      <c r="A295">
        <v>568</v>
      </c>
      <c r="B295" t="s">
        <v>713</v>
      </c>
      <c r="C295" t="s">
        <v>720</v>
      </c>
      <c r="F295">
        <v>51.22333527</v>
      </c>
      <c r="G295">
        <v>4.4118909799999999</v>
      </c>
      <c r="H295">
        <v>51.22333527</v>
      </c>
      <c r="I295">
        <v>4.4118909799999999</v>
      </c>
      <c r="J295">
        <v>2.7114698766832451E-2</v>
      </c>
    </row>
    <row r="296" spans="1:10" x14ac:dyDescent="0.3">
      <c r="A296">
        <v>614</v>
      </c>
      <c r="B296" t="s">
        <v>717</v>
      </c>
      <c r="C296" t="s">
        <v>720</v>
      </c>
      <c r="F296">
        <v>51.22333527</v>
      </c>
      <c r="G296">
        <v>4.4118909799999999</v>
      </c>
      <c r="H296">
        <v>51.22333527</v>
      </c>
      <c r="I296">
        <v>4.4118909799999999</v>
      </c>
      <c r="J296">
        <v>2.7114698766832451E-2</v>
      </c>
    </row>
    <row r="297" spans="1:10" x14ac:dyDescent="0.3">
      <c r="A297">
        <v>623</v>
      </c>
      <c r="B297" t="s">
        <v>718</v>
      </c>
      <c r="C297" t="s">
        <v>720</v>
      </c>
      <c r="F297">
        <v>51.22333527</v>
      </c>
      <c r="G297">
        <v>4.4118909799999999</v>
      </c>
      <c r="H297">
        <v>51.22333527</v>
      </c>
      <c r="I297">
        <v>4.4118909799999999</v>
      </c>
      <c r="J297">
        <v>2.7114698766832451E-2</v>
      </c>
    </row>
    <row r="298" spans="1:10" x14ac:dyDescent="0.3">
      <c r="A298">
        <v>631</v>
      </c>
      <c r="B298" t="s">
        <v>719</v>
      </c>
      <c r="C298" t="s">
        <v>720</v>
      </c>
      <c r="F298">
        <v>51.22333527</v>
      </c>
      <c r="G298">
        <v>4.4118909799999999</v>
      </c>
      <c r="H298">
        <v>51.22333527</v>
      </c>
      <c r="I298">
        <v>4.4118909799999999</v>
      </c>
      <c r="J298">
        <v>2.7114698766832451E-2</v>
      </c>
    </row>
    <row r="299" spans="1:10" x14ac:dyDescent="0.3">
      <c r="A299">
        <v>641</v>
      </c>
      <c r="B299" t="s">
        <v>720</v>
      </c>
      <c r="C299" t="s">
        <v>723</v>
      </c>
      <c r="D299">
        <v>51.22333527</v>
      </c>
      <c r="E299">
        <v>4.4118909799999999</v>
      </c>
      <c r="H299">
        <v>51.22333527</v>
      </c>
      <c r="I299">
        <v>4.4118909799999999</v>
      </c>
      <c r="J299">
        <v>2.7114698766832451E-2</v>
      </c>
    </row>
    <row r="300" spans="1:10" x14ac:dyDescent="0.3">
      <c r="A300">
        <v>642</v>
      </c>
      <c r="B300" t="s">
        <v>720</v>
      </c>
      <c r="C300" t="s">
        <v>724</v>
      </c>
      <c r="D300">
        <v>51.22333527</v>
      </c>
      <c r="E300">
        <v>4.4118909799999999</v>
      </c>
      <c r="H300">
        <v>51.22333527</v>
      </c>
      <c r="I300">
        <v>4.4118909799999999</v>
      </c>
      <c r="J300">
        <v>2.7114698766832451E-2</v>
      </c>
    </row>
    <row r="301" spans="1:10" x14ac:dyDescent="0.3">
      <c r="A301">
        <v>643</v>
      </c>
      <c r="B301" t="s">
        <v>720</v>
      </c>
      <c r="C301" t="s">
        <v>725</v>
      </c>
      <c r="D301">
        <v>51.22333527</v>
      </c>
      <c r="E301">
        <v>4.4118909799999999</v>
      </c>
      <c r="H301">
        <v>51.22333527</v>
      </c>
      <c r="I301">
        <v>4.4118909799999999</v>
      </c>
      <c r="J301">
        <v>2.7114698766832451E-2</v>
      </c>
    </row>
    <row r="302" spans="1:10" x14ac:dyDescent="0.3">
      <c r="A302">
        <v>644</v>
      </c>
      <c r="B302" t="s">
        <v>720</v>
      </c>
      <c r="C302" t="s">
        <v>726</v>
      </c>
      <c r="D302">
        <v>51.22333527</v>
      </c>
      <c r="E302">
        <v>4.4118909799999999</v>
      </c>
      <c r="H302">
        <v>51.22333527</v>
      </c>
      <c r="I302">
        <v>4.4118909799999999</v>
      </c>
      <c r="J302">
        <v>2.7114698766832451E-2</v>
      </c>
    </row>
    <row r="303" spans="1:10" x14ac:dyDescent="0.3">
      <c r="A303">
        <v>289</v>
      </c>
      <c r="B303" t="s">
        <v>700</v>
      </c>
      <c r="C303" t="s">
        <v>701</v>
      </c>
      <c r="D303">
        <v>51.223163599999999</v>
      </c>
      <c r="E303">
        <v>4.4119696599999996</v>
      </c>
      <c r="F303">
        <v>51.22342682</v>
      </c>
      <c r="G303">
        <v>4.4116806999999998</v>
      </c>
      <c r="H303">
        <v>51.223295210000003</v>
      </c>
      <c r="I303">
        <v>4.4118251799999992</v>
      </c>
      <c r="J303">
        <v>2.6887323880776401E-2</v>
      </c>
    </row>
    <row r="304" spans="1:10" x14ac:dyDescent="0.3">
      <c r="A304">
        <v>11</v>
      </c>
      <c r="B304" t="s">
        <v>690</v>
      </c>
      <c r="C304" t="s">
        <v>702</v>
      </c>
      <c r="D304">
        <v>51.223255160000001</v>
      </c>
      <c r="E304">
        <v>4.4118800199999999</v>
      </c>
      <c r="F304">
        <v>51.223331450000003</v>
      </c>
      <c r="G304">
        <v>4.4117560400000002</v>
      </c>
      <c r="H304">
        <v>51.223293304999999</v>
      </c>
      <c r="I304">
        <v>4.4118180300000001</v>
      </c>
      <c r="J304">
        <v>2.6739799905124598E-2</v>
      </c>
    </row>
    <row r="305" spans="1:10" x14ac:dyDescent="0.3">
      <c r="A305">
        <v>640</v>
      </c>
      <c r="B305" t="s">
        <v>720</v>
      </c>
      <c r="C305" t="s">
        <v>722</v>
      </c>
      <c r="D305">
        <v>51.22333527</v>
      </c>
      <c r="E305">
        <v>4.4118909799999999</v>
      </c>
      <c r="F305">
        <v>51.223293300000002</v>
      </c>
      <c r="G305">
        <v>4.4117894199999999</v>
      </c>
      <c r="H305">
        <v>51.223314285000001</v>
      </c>
      <c r="I305">
        <v>4.4118402000000003</v>
      </c>
      <c r="J305">
        <v>2.6002527739020419E-2</v>
      </c>
    </row>
    <row r="306" spans="1:10" x14ac:dyDescent="0.3">
      <c r="A306">
        <v>66</v>
      </c>
      <c r="B306" t="s">
        <v>692</v>
      </c>
      <c r="C306" t="s">
        <v>722</v>
      </c>
      <c r="F306">
        <v>51.223293300000002</v>
      </c>
      <c r="G306">
        <v>4.4117894199999999</v>
      </c>
      <c r="H306">
        <v>51.223293300000002</v>
      </c>
      <c r="I306">
        <v>4.4117894199999999</v>
      </c>
      <c r="J306">
        <v>2.555301514021014E-2</v>
      </c>
    </row>
    <row r="307" spans="1:10" x14ac:dyDescent="0.3">
      <c r="A307">
        <v>133</v>
      </c>
      <c r="B307" t="s">
        <v>694</v>
      </c>
      <c r="C307" t="s">
        <v>722</v>
      </c>
      <c r="F307">
        <v>51.223293300000002</v>
      </c>
      <c r="G307">
        <v>4.4117894199999999</v>
      </c>
      <c r="H307">
        <v>51.223293300000002</v>
      </c>
      <c r="I307">
        <v>4.4117894199999999</v>
      </c>
      <c r="J307">
        <v>2.555301514021014E-2</v>
      </c>
    </row>
    <row r="308" spans="1:10" x14ac:dyDescent="0.3">
      <c r="A308">
        <v>165</v>
      </c>
      <c r="B308" t="s">
        <v>695</v>
      </c>
      <c r="C308" t="s">
        <v>722</v>
      </c>
      <c r="F308">
        <v>51.223293300000002</v>
      </c>
      <c r="G308">
        <v>4.4117894199999999</v>
      </c>
      <c r="H308">
        <v>51.223293300000002</v>
      </c>
      <c r="I308">
        <v>4.4117894199999999</v>
      </c>
      <c r="J308">
        <v>2.555301514021014E-2</v>
      </c>
    </row>
    <row r="309" spans="1:10" x14ac:dyDescent="0.3">
      <c r="A309">
        <v>226</v>
      </c>
      <c r="B309" t="s">
        <v>697</v>
      </c>
      <c r="C309" t="s">
        <v>722</v>
      </c>
      <c r="F309">
        <v>51.223293300000002</v>
      </c>
      <c r="G309">
        <v>4.4117894199999999</v>
      </c>
      <c r="H309">
        <v>51.223293300000002</v>
      </c>
      <c r="I309">
        <v>4.4117894199999999</v>
      </c>
      <c r="J309">
        <v>2.555301514021014E-2</v>
      </c>
    </row>
    <row r="310" spans="1:10" x14ac:dyDescent="0.3">
      <c r="A310">
        <v>255</v>
      </c>
      <c r="B310" t="s">
        <v>698</v>
      </c>
      <c r="C310" t="s">
        <v>722</v>
      </c>
      <c r="F310">
        <v>51.223293300000002</v>
      </c>
      <c r="G310">
        <v>4.4117894199999999</v>
      </c>
      <c r="H310">
        <v>51.223293300000002</v>
      </c>
      <c r="I310">
        <v>4.4117894199999999</v>
      </c>
      <c r="J310">
        <v>2.555301514021014E-2</v>
      </c>
    </row>
    <row r="311" spans="1:10" x14ac:dyDescent="0.3">
      <c r="A311">
        <v>408</v>
      </c>
      <c r="B311" t="s">
        <v>704</v>
      </c>
      <c r="C311" t="s">
        <v>722</v>
      </c>
      <c r="F311">
        <v>51.223293300000002</v>
      </c>
      <c r="G311">
        <v>4.4117894199999999</v>
      </c>
      <c r="H311">
        <v>51.223293300000002</v>
      </c>
      <c r="I311">
        <v>4.4117894199999999</v>
      </c>
      <c r="J311">
        <v>2.555301514021014E-2</v>
      </c>
    </row>
    <row r="312" spans="1:10" x14ac:dyDescent="0.3">
      <c r="A312">
        <v>430</v>
      </c>
      <c r="B312" t="s">
        <v>705</v>
      </c>
      <c r="C312" t="s">
        <v>722</v>
      </c>
      <c r="F312">
        <v>51.223293300000002</v>
      </c>
      <c r="G312">
        <v>4.4117894199999999</v>
      </c>
      <c r="H312">
        <v>51.223293300000002</v>
      </c>
      <c r="I312">
        <v>4.4117894199999999</v>
      </c>
      <c r="J312">
        <v>2.555301514021014E-2</v>
      </c>
    </row>
    <row r="313" spans="1:10" x14ac:dyDescent="0.3">
      <c r="A313">
        <v>451</v>
      </c>
      <c r="B313" t="s">
        <v>706</v>
      </c>
      <c r="C313" t="s">
        <v>722</v>
      </c>
      <c r="F313">
        <v>51.223293300000002</v>
      </c>
      <c r="G313">
        <v>4.4117894199999999</v>
      </c>
      <c r="H313">
        <v>51.223293300000002</v>
      </c>
      <c r="I313">
        <v>4.4117894199999999</v>
      </c>
      <c r="J313">
        <v>2.555301514021014E-2</v>
      </c>
    </row>
    <row r="314" spans="1:10" x14ac:dyDescent="0.3">
      <c r="A314">
        <v>471</v>
      </c>
      <c r="B314" t="s">
        <v>707</v>
      </c>
      <c r="C314" t="s">
        <v>722</v>
      </c>
      <c r="F314">
        <v>51.223293300000002</v>
      </c>
      <c r="G314">
        <v>4.4117894199999999</v>
      </c>
      <c r="H314">
        <v>51.223293300000002</v>
      </c>
      <c r="I314">
        <v>4.4117894199999999</v>
      </c>
      <c r="J314">
        <v>2.555301514021014E-2</v>
      </c>
    </row>
    <row r="315" spans="1:10" x14ac:dyDescent="0.3">
      <c r="A315">
        <v>490</v>
      </c>
      <c r="B315" t="s">
        <v>708</v>
      </c>
      <c r="C315" t="s">
        <v>722</v>
      </c>
      <c r="F315">
        <v>51.223293300000002</v>
      </c>
      <c r="G315">
        <v>4.4117894199999999</v>
      </c>
      <c r="H315">
        <v>51.223293300000002</v>
      </c>
      <c r="I315">
        <v>4.4117894199999999</v>
      </c>
      <c r="J315">
        <v>2.555301514021014E-2</v>
      </c>
    </row>
    <row r="316" spans="1:10" x14ac:dyDescent="0.3">
      <c r="A316">
        <v>508</v>
      </c>
      <c r="B316" t="s">
        <v>709</v>
      </c>
      <c r="C316" t="s">
        <v>722</v>
      </c>
      <c r="F316">
        <v>51.223293300000002</v>
      </c>
      <c r="G316">
        <v>4.4117894199999999</v>
      </c>
      <c r="H316">
        <v>51.223293300000002</v>
      </c>
      <c r="I316">
        <v>4.4117894199999999</v>
      </c>
      <c r="J316">
        <v>2.555301514021014E-2</v>
      </c>
    </row>
    <row r="317" spans="1:10" x14ac:dyDescent="0.3">
      <c r="A317">
        <v>541</v>
      </c>
      <c r="B317" t="s">
        <v>711</v>
      </c>
      <c r="C317" t="s">
        <v>722</v>
      </c>
      <c r="F317">
        <v>51.223293300000002</v>
      </c>
      <c r="G317">
        <v>4.4117894199999999</v>
      </c>
      <c r="H317">
        <v>51.223293300000002</v>
      </c>
      <c r="I317">
        <v>4.4117894199999999</v>
      </c>
      <c r="J317">
        <v>2.555301514021014E-2</v>
      </c>
    </row>
    <row r="318" spans="1:10" x14ac:dyDescent="0.3">
      <c r="A318">
        <v>556</v>
      </c>
      <c r="B318" t="s">
        <v>712</v>
      </c>
      <c r="C318" t="s">
        <v>722</v>
      </c>
      <c r="F318">
        <v>51.223293300000002</v>
      </c>
      <c r="G318">
        <v>4.4117894199999999</v>
      </c>
      <c r="H318">
        <v>51.223293300000002</v>
      </c>
      <c r="I318">
        <v>4.4117894199999999</v>
      </c>
      <c r="J318">
        <v>2.555301514021014E-2</v>
      </c>
    </row>
    <row r="319" spans="1:10" x14ac:dyDescent="0.3">
      <c r="A319">
        <v>570</v>
      </c>
      <c r="B319" t="s">
        <v>713</v>
      </c>
      <c r="C319" t="s">
        <v>722</v>
      </c>
      <c r="F319">
        <v>51.223293300000002</v>
      </c>
      <c r="G319">
        <v>4.4117894199999999</v>
      </c>
      <c r="H319">
        <v>51.223293300000002</v>
      </c>
      <c r="I319">
        <v>4.4117894199999999</v>
      </c>
      <c r="J319">
        <v>2.555301514021014E-2</v>
      </c>
    </row>
    <row r="320" spans="1:10" x14ac:dyDescent="0.3">
      <c r="A320">
        <v>616</v>
      </c>
      <c r="B320" t="s">
        <v>717</v>
      </c>
      <c r="C320" t="s">
        <v>722</v>
      </c>
      <c r="F320">
        <v>51.223293300000002</v>
      </c>
      <c r="G320">
        <v>4.4117894199999999</v>
      </c>
      <c r="H320">
        <v>51.223293300000002</v>
      </c>
      <c r="I320">
        <v>4.4117894199999999</v>
      </c>
      <c r="J320">
        <v>2.555301514021014E-2</v>
      </c>
    </row>
    <row r="321" spans="1:10" x14ac:dyDescent="0.3">
      <c r="A321">
        <v>625</v>
      </c>
      <c r="B321" t="s">
        <v>718</v>
      </c>
      <c r="C321" t="s">
        <v>722</v>
      </c>
      <c r="F321">
        <v>51.223293300000002</v>
      </c>
      <c r="G321">
        <v>4.4117894199999999</v>
      </c>
      <c r="H321">
        <v>51.223293300000002</v>
      </c>
      <c r="I321">
        <v>4.4117894199999999</v>
      </c>
      <c r="J321">
        <v>2.555301514021014E-2</v>
      </c>
    </row>
    <row r="322" spans="1:10" x14ac:dyDescent="0.3">
      <c r="A322">
        <v>633</v>
      </c>
      <c r="B322" t="s">
        <v>719</v>
      </c>
      <c r="C322" t="s">
        <v>722</v>
      </c>
      <c r="F322">
        <v>51.223293300000002</v>
      </c>
      <c r="G322">
        <v>4.4117894199999999</v>
      </c>
      <c r="H322">
        <v>51.223293300000002</v>
      </c>
      <c r="I322">
        <v>4.4117894199999999</v>
      </c>
      <c r="J322">
        <v>2.555301514021014E-2</v>
      </c>
    </row>
    <row r="323" spans="1:10" x14ac:dyDescent="0.3">
      <c r="A323">
        <v>652</v>
      </c>
      <c r="B323" t="s">
        <v>722</v>
      </c>
      <c r="C323" t="s">
        <v>723</v>
      </c>
      <c r="D323">
        <v>51.223293300000002</v>
      </c>
      <c r="E323">
        <v>4.4117894199999999</v>
      </c>
      <c r="H323">
        <v>51.223293300000002</v>
      </c>
      <c r="I323">
        <v>4.4117894199999999</v>
      </c>
      <c r="J323">
        <v>2.555301514021014E-2</v>
      </c>
    </row>
    <row r="324" spans="1:10" x14ac:dyDescent="0.3">
      <c r="A324">
        <v>653</v>
      </c>
      <c r="B324" t="s">
        <v>722</v>
      </c>
      <c r="C324" t="s">
        <v>724</v>
      </c>
      <c r="D324">
        <v>51.223293300000002</v>
      </c>
      <c r="E324">
        <v>4.4117894199999999</v>
      </c>
      <c r="H324">
        <v>51.223293300000002</v>
      </c>
      <c r="I324">
        <v>4.4117894199999999</v>
      </c>
      <c r="J324">
        <v>2.555301514021014E-2</v>
      </c>
    </row>
    <row r="325" spans="1:10" x14ac:dyDescent="0.3">
      <c r="A325">
        <v>654</v>
      </c>
      <c r="B325" t="s">
        <v>722</v>
      </c>
      <c r="C325" t="s">
        <v>725</v>
      </c>
      <c r="D325">
        <v>51.223293300000002</v>
      </c>
      <c r="E325">
        <v>4.4117894199999999</v>
      </c>
      <c r="H325">
        <v>51.223293300000002</v>
      </c>
      <c r="I325">
        <v>4.4117894199999999</v>
      </c>
      <c r="J325">
        <v>2.555301514021014E-2</v>
      </c>
    </row>
    <row r="326" spans="1:10" x14ac:dyDescent="0.3">
      <c r="A326">
        <v>655</v>
      </c>
      <c r="B326" t="s">
        <v>722</v>
      </c>
      <c r="C326" t="s">
        <v>726</v>
      </c>
      <c r="D326">
        <v>51.223293300000002</v>
      </c>
      <c r="E326">
        <v>4.4117894199999999</v>
      </c>
      <c r="H326">
        <v>51.223293300000002</v>
      </c>
      <c r="I326">
        <v>4.4117894199999999</v>
      </c>
      <c r="J326">
        <v>2.555301514021014E-2</v>
      </c>
    </row>
    <row r="327" spans="1:10" x14ac:dyDescent="0.3">
      <c r="A327">
        <v>324</v>
      </c>
      <c r="B327" t="s">
        <v>701</v>
      </c>
      <c r="C327" t="s">
        <v>710</v>
      </c>
      <c r="D327">
        <v>51.22342682</v>
      </c>
      <c r="E327">
        <v>4.4116806999999998</v>
      </c>
      <c r="F327">
        <v>51.223175050000002</v>
      </c>
      <c r="G327">
        <v>4.4119257899999997</v>
      </c>
      <c r="H327">
        <v>51.223300934999997</v>
      </c>
      <c r="I327">
        <v>4.4118032449999998</v>
      </c>
      <c r="J327">
        <v>2.5437356346034279E-2</v>
      </c>
    </row>
    <row r="328" spans="1:10" x14ac:dyDescent="0.3">
      <c r="A328">
        <v>8</v>
      </c>
      <c r="B328" t="s">
        <v>690</v>
      </c>
      <c r="C328" t="s">
        <v>699</v>
      </c>
      <c r="D328">
        <v>51.223255160000001</v>
      </c>
      <c r="E328">
        <v>4.4118800199999999</v>
      </c>
      <c r="F328">
        <v>51.223342899999999</v>
      </c>
      <c r="G328">
        <v>4.4116811800000004</v>
      </c>
      <c r="H328">
        <v>51.22329903</v>
      </c>
      <c r="I328">
        <v>4.4117806000000002</v>
      </c>
      <c r="J328">
        <v>2.4679674351122671E-2</v>
      </c>
    </row>
    <row r="329" spans="1:10" x14ac:dyDescent="0.3">
      <c r="A329">
        <v>78</v>
      </c>
      <c r="B329" t="s">
        <v>693</v>
      </c>
      <c r="C329" t="s">
        <v>700</v>
      </c>
      <c r="D329">
        <v>51.223442079999998</v>
      </c>
      <c r="E329">
        <v>4.4116087000000004</v>
      </c>
      <c r="F329">
        <v>51.223163599999999</v>
      </c>
      <c r="G329">
        <v>4.4119696599999996</v>
      </c>
      <c r="H329">
        <v>51.223302840000002</v>
      </c>
      <c r="I329">
        <v>4.4117891800000004</v>
      </c>
      <c r="J329">
        <v>2.467950963618535E-2</v>
      </c>
    </row>
    <row r="330" spans="1:10" x14ac:dyDescent="0.3">
      <c r="A330">
        <v>593</v>
      </c>
      <c r="B330" t="s">
        <v>715</v>
      </c>
      <c r="C330" t="s">
        <v>720</v>
      </c>
      <c r="D330">
        <v>51.223300930000001</v>
      </c>
      <c r="E330">
        <v>4.4117445899999996</v>
      </c>
      <c r="F330">
        <v>51.22333527</v>
      </c>
      <c r="G330">
        <v>4.4118909799999999</v>
      </c>
      <c r="H330">
        <v>51.2233181</v>
      </c>
      <c r="I330">
        <v>4.4118177850000002</v>
      </c>
      <c r="J330">
        <v>2.462428179126433E-2</v>
      </c>
    </row>
    <row r="331" spans="1:10" x14ac:dyDescent="0.3">
      <c r="A331">
        <v>595</v>
      </c>
      <c r="B331" t="s">
        <v>715</v>
      </c>
      <c r="C331" t="s">
        <v>722</v>
      </c>
      <c r="D331">
        <v>51.223300930000001</v>
      </c>
      <c r="E331">
        <v>4.4117445899999996</v>
      </c>
      <c r="F331">
        <v>51.223293300000002</v>
      </c>
      <c r="G331">
        <v>4.4117894199999999</v>
      </c>
      <c r="H331">
        <v>51.223297115000001</v>
      </c>
      <c r="I331">
        <v>4.4117670049999997</v>
      </c>
      <c r="J331">
        <v>2.4335998777739429E-2</v>
      </c>
    </row>
    <row r="332" spans="1:10" x14ac:dyDescent="0.3">
      <c r="A332">
        <v>30</v>
      </c>
      <c r="B332" t="s">
        <v>690</v>
      </c>
      <c r="C332" t="s">
        <v>721</v>
      </c>
      <c r="D332">
        <v>51.223255160000001</v>
      </c>
      <c r="E332">
        <v>4.4118800199999999</v>
      </c>
      <c r="F332">
        <v>51.223327640000001</v>
      </c>
      <c r="G332">
        <v>4.4116001100000002</v>
      </c>
      <c r="H332">
        <v>51.223291400000001</v>
      </c>
      <c r="I332">
        <v>4.411740065</v>
      </c>
      <c r="J332">
        <v>2.3946364658959478E-2</v>
      </c>
    </row>
    <row r="333" spans="1:10" x14ac:dyDescent="0.3">
      <c r="A333">
        <v>359</v>
      </c>
      <c r="B333" t="s">
        <v>702</v>
      </c>
      <c r="C333" t="s">
        <v>720</v>
      </c>
      <c r="D333">
        <v>51.223331450000003</v>
      </c>
      <c r="E333">
        <v>4.4117560400000002</v>
      </c>
      <c r="F333">
        <v>51.22333527</v>
      </c>
      <c r="G333">
        <v>4.4118909799999999</v>
      </c>
      <c r="H333">
        <v>51.223333359999998</v>
      </c>
      <c r="I333">
        <v>4.4118235099999996</v>
      </c>
      <c r="J333">
        <v>2.3680122942689719E-2</v>
      </c>
    </row>
    <row r="334" spans="1:10" x14ac:dyDescent="0.3">
      <c r="A334">
        <v>330</v>
      </c>
      <c r="B334" t="s">
        <v>701</v>
      </c>
      <c r="C334" t="s">
        <v>716</v>
      </c>
      <c r="D334">
        <v>51.22342682</v>
      </c>
      <c r="E334">
        <v>4.4116806999999998</v>
      </c>
      <c r="F334">
        <v>51.223178859999997</v>
      </c>
      <c r="G334">
        <v>4.4118299499999996</v>
      </c>
      <c r="H334">
        <v>51.223302840000002</v>
      </c>
      <c r="I334">
        <v>4.4117553249999997</v>
      </c>
      <c r="J334">
        <v>2.3365522589313941E-2</v>
      </c>
    </row>
    <row r="335" spans="1:10" x14ac:dyDescent="0.3">
      <c r="A335">
        <v>88</v>
      </c>
      <c r="B335" t="s">
        <v>693</v>
      </c>
      <c r="C335" t="s">
        <v>710</v>
      </c>
      <c r="D335">
        <v>51.223442079999998</v>
      </c>
      <c r="E335">
        <v>4.4116087000000004</v>
      </c>
      <c r="F335">
        <v>51.223175050000002</v>
      </c>
      <c r="G335">
        <v>4.4119257899999997</v>
      </c>
      <c r="H335">
        <v>51.223308565000004</v>
      </c>
      <c r="I335">
        <v>4.4117672450000001</v>
      </c>
      <c r="J335">
        <v>2.32797882562484E-2</v>
      </c>
    </row>
    <row r="336" spans="1:10" x14ac:dyDescent="0.3">
      <c r="A336">
        <v>59</v>
      </c>
      <c r="B336" t="s">
        <v>692</v>
      </c>
      <c r="C336" t="s">
        <v>715</v>
      </c>
      <c r="F336">
        <v>51.223300930000001</v>
      </c>
      <c r="G336">
        <v>4.4117445899999996</v>
      </c>
      <c r="H336">
        <v>51.223300930000001</v>
      </c>
      <c r="I336">
        <v>4.4117445899999996</v>
      </c>
      <c r="J336">
        <v>2.3168044661546091E-2</v>
      </c>
    </row>
    <row r="337" spans="1:10" x14ac:dyDescent="0.3">
      <c r="A337">
        <v>126</v>
      </c>
      <c r="B337" t="s">
        <v>694</v>
      </c>
      <c r="C337" t="s">
        <v>715</v>
      </c>
      <c r="F337">
        <v>51.223300930000001</v>
      </c>
      <c r="G337">
        <v>4.4117445899999996</v>
      </c>
      <c r="H337">
        <v>51.223300930000001</v>
      </c>
      <c r="I337">
        <v>4.4117445899999996</v>
      </c>
      <c r="J337">
        <v>2.3168044661546091E-2</v>
      </c>
    </row>
    <row r="338" spans="1:10" x14ac:dyDescent="0.3">
      <c r="A338">
        <v>158</v>
      </c>
      <c r="B338" t="s">
        <v>695</v>
      </c>
      <c r="C338" t="s">
        <v>715</v>
      </c>
      <c r="F338">
        <v>51.223300930000001</v>
      </c>
      <c r="G338">
        <v>4.4117445899999996</v>
      </c>
      <c r="H338">
        <v>51.223300930000001</v>
      </c>
      <c r="I338">
        <v>4.4117445899999996</v>
      </c>
      <c r="J338">
        <v>2.3168044661546091E-2</v>
      </c>
    </row>
    <row r="339" spans="1:10" x14ac:dyDescent="0.3">
      <c r="A339">
        <v>219</v>
      </c>
      <c r="B339" t="s">
        <v>697</v>
      </c>
      <c r="C339" t="s">
        <v>715</v>
      </c>
      <c r="F339">
        <v>51.223300930000001</v>
      </c>
      <c r="G339">
        <v>4.4117445899999996</v>
      </c>
      <c r="H339">
        <v>51.223300930000001</v>
      </c>
      <c r="I339">
        <v>4.4117445899999996</v>
      </c>
      <c r="J339">
        <v>2.3168044661546091E-2</v>
      </c>
    </row>
    <row r="340" spans="1:10" x14ac:dyDescent="0.3">
      <c r="A340">
        <v>248</v>
      </c>
      <c r="B340" t="s">
        <v>698</v>
      </c>
      <c r="C340" t="s">
        <v>715</v>
      </c>
      <c r="F340">
        <v>51.223300930000001</v>
      </c>
      <c r="G340">
        <v>4.4117445899999996</v>
      </c>
      <c r="H340">
        <v>51.223300930000001</v>
      </c>
      <c r="I340">
        <v>4.4117445899999996</v>
      </c>
      <c r="J340">
        <v>2.3168044661546091E-2</v>
      </c>
    </row>
    <row r="341" spans="1:10" x14ac:dyDescent="0.3">
      <c r="A341">
        <v>401</v>
      </c>
      <c r="B341" t="s">
        <v>704</v>
      </c>
      <c r="C341" t="s">
        <v>715</v>
      </c>
      <c r="F341">
        <v>51.223300930000001</v>
      </c>
      <c r="G341">
        <v>4.4117445899999996</v>
      </c>
      <c r="H341">
        <v>51.223300930000001</v>
      </c>
      <c r="I341">
        <v>4.4117445899999996</v>
      </c>
      <c r="J341">
        <v>2.3168044661546091E-2</v>
      </c>
    </row>
    <row r="342" spans="1:10" x14ac:dyDescent="0.3">
      <c r="A342">
        <v>423</v>
      </c>
      <c r="B342" t="s">
        <v>705</v>
      </c>
      <c r="C342" t="s">
        <v>715</v>
      </c>
      <c r="F342">
        <v>51.223300930000001</v>
      </c>
      <c r="G342">
        <v>4.4117445899999996</v>
      </c>
      <c r="H342">
        <v>51.223300930000001</v>
      </c>
      <c r="I342">
        <v>4.4117445899999996</v>
      </c>
      <c r="J342">
        <v>2.3168044661546091E-2</v>
      </c>
    </row>
    <row r="343" spans="1:10" x14ac:dyDescent="0.3">
      <c r="A343">
        <v>444</v>
      </c>
      <c r="B343" t="s">
        <v>706</v>
      </c>
      <c r="C343" t="s">
        <v>715</v>
      </c>
      <c r="F343">
        <v>51.223300930000001</v>
      </c>
      <c r="G343">
        <v>4.4117445899999996</v>
      </c>
      <c r="H343">
        <v>51.223300930000001</v>
      </c>
      <c r="I343">
        <v>4.4117445899999996</v>
      </c>
      <c r="J343">
        <v>2.3168044661546091E-2</v>
      </c>
    </row>
    <row r="344" spans="1:10" x14ac:dyDescent="0.3">
      <c r="A344">
        <v>464</v>
      </c>
      <c r="B344" t="s">
        <v>707</v>
      </c>
      <c r="C344" t="s">
        <v>715</v>
      </c>
      <c r="F344">
        <v>51.223300930000001</v>
      </c>
      <c r="G344">
        <v>4.4117445899999996</v>
      </c>
      <c r="H344">
        <v>51.223300930000001</v>
      </c>
      <c r="I344">
        <v>4.4117445899999996</v>
      </c>
      <c r="J344">
        <v>2.3168044661546091E-2</v>
      </c>
    </row>
    <row r="345" spans="1:10" x14ac:dyDescent="0.3">
      <c r="A345">
        <v>483</v>
      </c>
      <c r="B345" t="s">
        <v>708</v>
      </c>
      <c r="C345" t="s">
        <v>715</v>
      </c>
      <c r="F345">
        <v>51.223300930000001</v>
      </c>
      <c r="G345">
        <v>4.4117445899999996</v>
      </c>
      <c r="H345">
        <v>51.223300930000001</v>
      </c>
      <c r="I345">
        <v>4.4117445899999996</v>
      </c>
      <c r="J345">
        <v>2.3168044661546091E-2</v>
      </c>
    </row>
    <row r="346" spans="1:10" x14ac:dyDescent="0.3">
      <c r="A346">
        <v>501</v>
      </c>
      <c r="B346" t="s">
        <v>709</v>
      </c>
      <c r="C346" t="s">
        <v>715</v>
      </c>
      <c r="F346">
        <v>51.223300930000001</v>
      </c>
      <c r="G346">
        <v>4.4117445899999996</v>
      </c>
      <c r="H346">
        <v>51.223300930000001</v>
      </c>
      <c r="I346">
        <v>4.4117445899999996</v>
      </c>
      <c r="J346">
        <v>2.3168044661546091E-2</v>
      </c>
    </row>
    <row r="347" spans="1:10" x14ac:dyDescent="0.3">
      <c r="A347">
        <v>534</v>
      </c>
      <c r="B347" t="s">
        <v>711</v>
      </c>
      <c r="C347" t="s">
        <v>715</v>
      </c>
      <c r="F347">
        <v>51.223300930000001</v>
      </c>
      <c r="G347">
        <v>4.4117445899999996</v>
      </c>
      <c r="H347">
        <v>51.223300930000001</v>
      </c>
      <c r="I347">
        <v>4.4117445899999996</v>
      </c>
      <c r="J347">
        <v>2.3168044661546091E-2</v>
      </c>
    </row>
    <row r="348" spans="1:10" x14ac:dyDescent="0.3">
      <c r="A348">
        <v>549</v>
      </c>
      <c r="B348" t="s">
        <v>712</v>
      </c>
      <c r="C348" t="s">
        <v>715</v>
      </c>
      <c r="F348">
        <v>51.223300930000001</v>
      </c>
      <c r="G348">
        <v>4.4117445899999996</v>
      </c>
      <c r="H348">
        <v>51.223300930000001</v>
      </c>
      <c r="I348">
        <v>4.4117445899999996</v>
      </c>
      <c r="J348">
        <v>2.3168044661546091E-2</v>
      </c>
    </row>
    <row r="349" spans="1:10" x14ac:dyDescent="0.3">
      <c r="A349">
        <v>563</v>
      </c>
      <c r="B349" t="s">
        <v>713</v>
      </c>
      <c r="C349" t="s">
        <v>715</v>
      </c>
      <c r="F349">
        <v>51.223300930000001</v>
      </c>
      <c r="G349">
        <v>4.4117445899999996</v>
      </c>
      <c r="H349">
        <v>51.223300930000001</v>
      </c>
      <c r="I349">
        <v>4.4117445899999996</v>
      </c>
      <c r="J349">
        <v>2.3168044661546091E-2</v>
      </c>
    </row>
    <row r="350" spans="1:10" x14ac:dyDescent="0.3">
      <c r="A350">
        <v>590</v>
      </c>
      <c r="B350" t="s">
        <v>715</v>
      </c>
      <c r="C350" t="s">
        <v>717</v>
      </c>
      <c r="D350">
        <v>51.223300930000001</v>
      </c>
      <c r="E350">
        <v>4.4117445899999996</v>
      </c>
      <c r="H350">
        <v>51.223300930000001</v>
      </c>
      <c r="I350">
        <v>4.4117445899999996</v>
      </c>
      <c r="J350">
        <v>2.3168044661546091E-2</v>
      </c>
    </row>
    <row r="351" spans="1:10" x14ac:dyDescent="0.3">
      <c r="A351">
        <v>591</v>
      </c>
      <c r="B351" t="s">
        <v>715</v>
      </c>
      <c r="C351" t="s">
        <v>718</v>
      </c>
      <c r="D351">
        <v>51.223300930000001</v>
      </c>
      <c r="E351">
        <v>4.4117445899999996</v>
      </c>
      <c r="H351">
        <v>51.223300930000001</v>
      </c>
      <c r="I351">
        <v>4.4117445899999996</v>
      </c>
      <c r="J351">
        <v>2.3168044661546091E-2</v>
      </c>
    </row>
    <row r="352" spans="1:10" x14ac:dyDescent="0.3">
      <c r="A352">
        <v>592</v>
      </c>
      <c r="B352" t="s">
        <v>715</v>
      </c>
      <c r="C352" t="s">
        <v>719</v>
      </c>
      <c r="D352">
        <v>51.223300930000001</v>
      </c>
      <c r="E352">
        <v>4.4117445899999996</v>
      </c>
      <c r="H352">
        <v>51.223300930000001</v>
      </c>
      <c r="I352">
        <v>4.4117445899999996</v>
      </c>
      <c r="J352">
        <v>2.3168044661546091E-2</v>
      </c>
    </row>
    <row r="353" spans="1:10" x14ac:dyDescent="0.3">
      <c r="A353">
        <v>596</v>
      </c>
      <c r="B353" t="s">
        <v>715</v>
      </c>
      <c r="C353" t="s">
        <v>723</v>
      </c>
      <c r="D353">
        <v>51.223300930000001</v>
      </c>
      <c r="E353">
        <v>4.4117445899999996</v>
      </c>
      <c r="H353">
        <v>51.223300930000001</v>
      </c>
      <c r="I353">
        <v>4.4117445899999996</v>
      </c>
      <c r="J353">
        <v>2.3168044661546091E-2</v>
      </c>
    </row>
    <row r="354" spans="1:10" x14ac:dyDescent="0.3">
      <c r="A354">
        <v>597</v>
      </c>
      <c r="B354" t="s">
        <v>715</v>
      </c>
      <c r="C354" t="s">
        <v>724</v>
      </c>
      <c r="D354">
        <v>51.223300930000001</v>
      </c>
      <c r="E354">
        <v>4.4117445899999996</v>
      </c>
      <c r="H354">
        <v>51.223300930000001</v>
      </c>
      <c r="I354">
        <v>4.4117445899999996</v>
      </c>
      <c r="J354">
        <v>2.3168044661546091E-2</v>
      </c>
    </row>
    <row r="355" spans="1:10" x14ac:dyDescent="0.3">
      <c r="A355">
        <v>598</v>
      </c>
      <c r="B355" t="s">
        <v>715</v>
      </c>
      <c r="C355" t="s">
        <v>725</v>
      </c>
      <c r="D355">
        <v>51.223300930000001</v>
      </c>
      <c r="E355">
        <v>4.4117445899999996</v>
      </c>
      <c r="H355">
        <v>51.223300930000001</v>
      </c>
      <c r="I355">
        <v>4.4117445899999996</v>
      </c>
      <c r="J355">
        <v>2.3168044661546091E-2</v>
      </c>
    </row>
    <row r="356" spans="1:10" x14ac:dyDescent="0.3">
      <c r="A356">
        <v>599</v>
      </c>
      <c r="B356" t="s">
        <v>715</v>
      </c>
      <c r="C356" t="s">
        <v>726</v>
      </c>
      <c r="D356">
        <v>51.223300930000001</v>
      </c>
      <c r="E356">
        <v>4.4117445899999996</v>
      </c>
      <c r="H356">
        <v>51.223300930000001</v>
      </c>
      <c r="I356">
        <v>4.4117445899999996</v>
      </c>
      <c r="J356">
        <v>2.3168044661546091E-2</v>
      </c>
    </row>
    <row r="357" spans="1:10" x14ac:dyDescent="0.3">
      <c r="A357">
        <v>361</v>
      </c>
      <c r="B357" t="s">
        <v>702</v>
      </c>
      <c r="C357" t="s">
        <v>722</v>
      </c>
      <c r="D357">
        <v>51.223331450000003</v>
      </c>
      <c r="E357">
        <v>4.4117560400000002</v>
      </c>
      <c r="F357">
        <v>51.223293300000002</v>
      </c>
      <c r="G357">
        <v>4.4117894199999999</v>
      </c>
      <c r="H357">
        <v>51.223312375000013</v>
      </c>
      <c r="I357">
        <v>4.41177273</v>
      </c>
      <c r="J357">
        <v>2.3149410514789599E-2</v>
      </c>
    </row>
    <row r="358" spans="1:10" x14ac:dyDescent="0.3">
      <c r="A358">
        <v>354</v>
      </c>
      <c r="B358" t="s">
        <v>702</v>
      </c>
      <c r="C358" t="s">
        <v>715</v>
      </c>
      <c r="D358">
        <v>51.223331450000003</v>
      </c>
      <c r="E358">
        <v>4.4117560400000002</v>
      </c>
      <c r="F358">
        <v>51.223300930000001</v>
      </c>
      <c r="G358">
        <v>4.4117445899999996</v>
      </c>
      <c r="H358">
        <v>51.223316190000013</v>
      </c>
      <c r="I358">
        <v>4.4117503149999999</v>
      </c>
      <c r="J358">
        <v>2.1922764798118239E-2</v>
      </c>
    </row>
    <row r="359" spans="1:10" x14ac:dyDescent="0.3">
      <c r="A359">
        <v>281</v>
      </c>
      <c r="B359" t="s">
        <v>699</v>
      </c>
      <c r="C359" t="s">
        <v>720</v>
      </c>
      <c r="D359">
        <v>51.223342899999999</v>
      </c>
      <c r="E359">
        <v>4.4116811800000004</v>
      </c>
      <c r="F359">
        <v>51.22333527</v>
      </c>
      <c r="G359">
        <v>4.4118909799999999</v>
      </c>
      <c r="H359">
        <v>51.223339084999999</v>
      </c>
      <c r="I359">
        <v>4.4117860800000006</v>
      </c>
      <c r="J359">
        <v>2.141258636109614E-2</v>
      </c>
    </row>
    <row r="360" spans="1:10" x14ac:dyDescent="0.3">
      <c r="A360">
        <v>94</v>
      </c>
      <c r="B360" t="s">
        <v>693</v>
      </c>
      <c r="C360" t="s">
        <v>716</v>
      </c>
      <c r="D360">
        <v>51.223442079999998</v>
      </c>
      <c r="E360">
        <v>4.4116087000000004</v>
      </c>
      <c r="F360">
        <v>51.223178859999997</v>
      </c>
      <c r="G360">
        <v>4.4118299499999996</v>
      </c>
      <c r="H360">
        <v>51.223310470000001</v>
      </c>
      <c r="I360">
        <v>4.411719325</v>
      </c>
      <c r="J360">
        <v>2.1399279513704971E-2</v>
      </c>
    </row>
    <row r="361" spans="1:10" x14ac:dyDescent="0.3">
      <c r="A361">
        <v>283</v>
      </c>
      <c r="B361" t="s">
        <v>699</v>
      </c>
      <c r="C361" t="s">
        <v>722</v>
      </c>
      <c r="D361">
        <v>51.223342899999999</v>
      </c>
      <c r="E361">
        <v>4.4116811800000004</v>
      </c>
      <c r="F361">
        <v>51.223293300000002</v>
      </c>
      <c r="G361">
        <v>4.4117894199999999</v>
      </c>
      <c r="H361">
        <v>51.2233181</v>
      </c>
      <c r="I361">
        <v>4.4117353000000001</v>
      </c>
      <c r="J361">
        <v>2.1192228160759021E-2</v>
      </c>
    </row>
    <row r="362" spans="1:10" x14ac:dyDescent="0.3">
      <c r="A362">
        <v>10</v>
      </c>
      <c r="B362" t="s">
        <v>690</v>
      </c>
      <c r="C362" t="s">
        <v>701</v>
      </c>
      <c r="D362">
        <v>51.223255160000001</v>
      </c>
      <c r="E362">
        <v>4.4118800199999999</v>
      </c>
      <c r="F362">
        <v>51.22342682</v>
      </c>
      <c r="G362">
        <v>4.4116806999999998</v>
      </c>
      <c r="H362">
        <v>51.223340989999997</v>
      </c>
      <c r="I362">
        <v>4.4117803599999998</v>
      </c>
      <c r="J362">
        <v>2.0988961955436761E-2</v>
      </c>
    </row>
    <row r="363" spans="1:10" x14ac:dyDescent="0.3">
      <c r="A363">
        <v>46</v>
      </c>
      <c r="B363" t="s">
        <v>692</v>
      </c>
      <c r="C363" t="s">
        <v>702</v>
      </c>
      <c r="F363">
        <v>51.223331450000003</v>
      </c>
      <c r="G363">
        <v>4.4117560400000002</v>
      </c>
      <c r="H363">
        <v>51.223331450000003</v>
      </c>
      <c r="I363">
        <v>4.4117560400000002</v>
      </c>
      <c r="J363">
        <v>2.074929714577713E-2</v>
      </c>
    </row>
    <row r="364" spans="1:10" x14ac:dyDescent="0.3">
      <c r="A364">
        <v>113</v>
      </c>
      <c r="B364" t="s">
        <v>694</v>
      </c>
      <c r="C364" t="s">
        <v>702</v>
      </c>
      <c r="F364">
        <v>51.223331450000003</v>
      </c>
      <c r="G364">
        <v>4.4117560400000002</v>
      </c>
      <c r="H364">
        <v>51.223331450000003</v>
      </c>
      <c r="I364">
        <v>4.4117560400000002</v>
      </c>
      <c r="J364">
        <v>2.074929714577713E-2</v>
      </c>
    </row>
    <row r="365" spans="1:10" x14ac:dyDescent="0.3">
      <c r="A365">
        <v>145</v>
      </c>
      <c r="B365" t="s">
        <v>695</v>
      </c>
      <c r="C365" t="s">
        <v>702</v>
      </c>
      <c r="F365">
        <v>51.223331450000003</v>
      </c>
      <c r="G365">
        <v>4.4117560400000002</v>
      </c>
      <c r="H365">
        <v>51.223331450000003</v>
      </c>
      <c r="I365">
        <v>4.4117560400000002</v>
      </c>
      <c r="J365">
        <v>2.074929714577713E-2</v>
      </c>
    </row>
    <row r="366" spans="1:10" x14ac:dyDescent="0.3">
      <c r="A366">
        <v>206</v>
      </c>
      <c r="B366" t="s">
        <v>697</v>
      </c>
      <c r="C366" t="s">
        <v>702</v>
      </c>
      <c r="F366">
        <v>51.223331450000003</v>
      </c>
      <c r="G366">
        <v>4.4117560400000002</v>
      </c>
      <c r="H366">
        <v>51.223331450000003</v>
      </c>
      <c r="I366">
        <v>4.4117560400000002</v>
      </c>
      <c r="J366">
        <v>2.074929714577713E-2</v>
      </c>
    </row>
    <row r="367" spans="1:10" x14ac:dyDescent="0.3">
      <c r="A367">
        <v>235</v>
      </c>
      <c r="B367" t="s">
        <v>698</v>
      </c>
      <c r="C367" t="s">
        <v>702</v>
      </c>
      <c r="F367">
        <v>51.223331450000003</v>
      </c>
      <c r="G367">
        <v>4.4117560400000002</v>
      </c>
      <c r="H367">
        <v>51.223331450000003</v>
      </c>
      <c r="I367">
        <v>4.4117560400000002</v>
      </c>
      <c r="J367">
        <v>2.074929714577713E-2</v>
      </c>
    </row>
    <row r="368" spans="1:10" x14ac:dyDescent="0.3">
      <c r="A368">
        <v>343</v>
      </c>
      <c r="B368" t="s">
        <v>702</v>
      </c>
      <c r="C368" t="s">
        <v>704</v>
      </c>
      <c r="D368">
        <v>51.223331450000003</v>
      </c>
      <c r="E368">
        <v>4.4117560400000002</v>
      </c>
      <c r="H368">
        <v>51.223331450000003</v>
      </c>
      <c r="I368">
        <v>4.4117560400000002</v>
      </c>
      <c r="J368">
        <v>2.074929714577713E-2</v>
      </c>
    </row>
    <row r="369" spans="1:10" x14ac:dyDescent="0.3">
      <c r="A369">
        <v>344</v>
      </c>
      <c r="B369" t="s">
        <v>702</v>
      </c>
      <c r="C369" t="s">
        <v>705</v>
      </c>
      <c r="D369">
        <v>51.223331450000003</v>
      </c>
      <c r="E369">
        <v>4.4117560400000002</v>
      </c>
      <c r="H369">
        <v>51.223331450000003</v>
      </c>
      <c r="I369">
        <v>4.4117560400000002</v>
      </c>
      <c r="J369">
        <v>2.074929714577713E-2</v>
      </c>
    </row>
    <row r="370" spans="1:10" x14ac:dyDescent="0.3">
      <c r="A370">
        <v>345</v>
      </c>
      <c r="B370" t="s">
        <v>702</v>
      </c>
      <c r="C370" t="s">
        <v>706</v>
      </c>
      <c r="D370">
        <v>51.223331450000003</v>
      </c>
      <c r="E370">
        <v>4.4117560400000002</v>
      </c>
      <c r="H370">
        <v>51.223331450000003</v>
      </c>
      <c r="I370">
        <v>4.4117560400000002</v>
      </c>
      <c r="J370">
        <v>2.074929714577713E-2</v>
      </c>
    </row>
    <row r="371" spans="1:10" x14ac:dyDescent="0.3">
      <c r="A371">
        <v>346</v>
      </c>
      <c r="B371" t="s">
        <v>702</v>
      </c>
      <c r="C371" t="s">
        <v>707</v>
      </c>
      <c r="D371">
        <v>51.223331450000003</v>
      </c>
      <c r="E371">
        <v>4.4117560400000002</v>
      </c>
      <c r="H371">
        <v>51.223331450000003</v>
      </c>
      <c r="I371">
        <v>4.4117560400000002</v>
      </c>
      <c r="J371">
        <v>2.074929714577713E-2</v>
      </c>
    </row>
    <row r="372" spans="1:10" x14ac:dyDescent="0.3">
      <c r="A372">
        <v>347</v>
      </c>
      <c r="B372" t="s">
        <v>702</v>
      </c>
      <c r="C372" t="s">
        <v>708</v>
      </c>
      <c r="D372">
        <v>51.223331450000003</v>
      </c>
      <c r="E372">
        <v>4.4117560400000002</v>
      </c>
      <c r="H372">
        <v>51.223331450000003</v>
      </c>
      <c r="I372">
        <v>4.4117560400000002</v>
      </c>
      <c r="J372">
        <v>2.074929714577713E-2</v>
      </c>
    </row>
    <row r="373" spans="1:10" x14ac:dyDescent="0.3">
      <c r="A373">
        <v>348</v>
      </c>
      <c r="B373" t="s">
        <v>702</v>
      </c>
      <c r="C373" t="s">
        <v>709</v>
      </c>
      <c r="D373">
        <v>51.223331450000003</v>
      </c>
      <c r="E373">
        <v>4.4117560400000002</v>
      </c>
      <c r="H373">
        <v>51.223331450000003</v>
      </c>
      <c r="I373">
        <v>4.4117560400000002</v>
      </c>
      <c r="J373">
        <v>2.074929714577713E-2</v>
      </c>
    </row>
    <row r="374" spans="1:10" x14ac:dyDescent="0.3">
      <c r="A374">
        <v>350</v>
      </c>
      <c r="B374" t="s">
        <v>702</v>
      </c>
      <c r="C374" t="s">
        <v>711</v>
      </c>
      <c r="D374">
        <v>51.223331450000003</v>
      </c>
      <c r="E374">
        <v>4.4117560400000002</v>
      </c>
      <c r="H374">
        <v>51.223331450000003</v>
      </c>
      <c r="I374">
        <v>4.4117560400000002</v>
      </c>
      <c r="J374">
        <v>2.074929714577713E-2</v>
      </c>
    </row>
    <row r="375" spans="1:10" x14ac:dyDescent="0.3">
      <c r="A375">
        <v>351</v>
      </c>
      <c r="B375" t="s">
        <v>702</v>
      </c>
      <c r="C375" t="s">
        <v>712</v>
      </c>
      <c r="D375">
        <v>51.223331450000003</v>
      </c>
      <c r="E375">
        <v>4.4117560400000002</v>
      </c>
      <c r="H375">
        <v>51.223331450000003</v>
      </c>
      <c r="I375">
        <v>4.4117560400000002</v>
      </c>
      <c r="J375">
        <v>2.074929714577713E-2</v>
      </c>
    </row>
    <row r="376" spans="1:10" x14ac:dyDescent="0.3">
      <c r="A376">
        <v>352</v>
      </c>
      <c r="B376" t="s">
        <v>702</v>
      </c>
      <c r="C376" t="s">
        <v>713</v>
      </c>
      <c r="D376">
        <v>51.223331450000003</v>
      </c>
      <c r="E376">
        <v>4.4117560400000002</v>
      </c>
      <c r="H376">
        <v>51.223331450000003</v>
      </c>
      <c r="I376">
        <v>4.4117560400000002</v>
      </c>
      <c r="J376">
        <v>2.074929714577713E-2</v>
      </c>
    </row>
    <row r="377" spans="1:10" x14ac:dyDescent="0.3">
      <c r="A377">
        <v>356</v>
      </c>
      <c r="B377" t="s">
        <v>702</v>
      </c>
      <c r="C377" t="s">
        <v>717</v>
      </c>
      <c r="D377">
        <v>51.223331450000003</v>
      </c>
      <c r="E377">
        <v>4.4117560400000002</v>
      </c>
      <c r="H377">
        <v>51.223331450000003</v>
      </c>
      <c r="I377">
        <v>4.4117560400000002</v>
      </c>
      <c r="J377">
        <v>2.074929714577713E-2</v>
      </c>
    </row>
    <row r="378" spans="1:10" x14ac:dyDescent="0.3">
      <c r="A378">
        <v>357</v>
      </c>
      <c r="B378" t="s">
        <v>702</v>
      </c>
      <c r="C378" t="s">
        <v>718</v>
      </c>
      <c r="D378">
        <v>51.223331450000003</v>
      </c>
      <c r="E378">
        <v>4.4117560400000002</v>
      </c>
      <c r="H378">
        <v>51.223331450000003</v>
      </c>
      <c r="I378">
        <v>4.4117560400000002</v>
      </c>
      <c r="J378">
        <v>2.074929714577713E-2</v>
      </c>
    </row>
    <row r="379" spans="1:10" x14ac:dyDescent="0.3">
      <c r="A379">
        <v>358</v>
      </c>
      <c r="B379" t="s">
        <v>702</v>
      </c>
      <c r="C379" t="s">
        <v>719</v>
      </c>
      <c r="D379">
        <v>51.223331450000003</v>
      </c>
      <c r="E379">
        <v>4.4117560400000002</v>
      </c>
      <c r="H379">
        <v>51.223331450000003</v>
      </c>
      <c r="I379">
        <v>4.4117560400000002</v>
      </c>
      <c r="J379">
        <v>2.074929714577713E-2</v>
      </c>
    </row>
    <row r="380" spans="1:10" x14ac:dyDescent="0.3">
      <c r="A380">
        <v>362</v>
      </c>
      <c r="B380" t="s">
        <v>702</v>
      </c>
      <c r="C380" t="s">
        <v>723</v>
      </c>
      <c r="D380">
        <v>51.223331450000003</v>
      </c>
      <c r="E380">
        <v>4.4117560400000002</v>
      </c>
      <c r="H380">
        <v>51.223331450000003</v>
      </c>
      <c r="I380">
        <v>4.4117560400000002</v>
      </c>
      <c r="J380">
        <v>2.074929714577713E-2</v>
      </c>
    </row>
    <row r="381" spans="1:10" x14ac:dyDescent="0.3">
      <c r="A381">
        <v>363</v>
      </c>
      <c r="B381" t="s">
        <v>702</v>
      </c>
      <c r="C381" t="s">
        <v>724</v>
      </c>
      <c r="D381">
        <v>51.223331450000003</v>
      </c>
      <c r="E381">
        <v>4.4117560400000002</v>
      </c>
      <c r="H381">
        <v>51.223331450000003</v>
      </c>
      <c r="I381">
        <v>4.4117560400000002</v>
      </c>
      <c r="J381">
        <v>2.074929714577713E-2</v>
      </c>
    </row>
    <row r="382" spans="1:10" x14ac:dyDescent="0.3">
      <c r="A382">
        <v>364</v>
      </c>
      <c r="B382" t="s">
        <v>702</v>
      </c>
      <c r="C382" t="s">
        <v>725</v>
      </c>
      <c r="D382">
        <v>51.223331450000003</v>
      </c>
      <c r="E382">
        <v>4.4117560400000002</v>
      </c>
      <c r="H382">
        <v>51.223331450000003</v>
      </c>
      <c r="I382">
        <v>4.4117560400000002</v>
      </c>
      <c r="J382">
        <v>2.074929714577713E-2</v>
      </c>
    </row>
    <row r="383" spans="1:10" x14ac:dyDescent="0.3">
      <c r="A383">
        <v>365</v>
      </c>
      <c r="B383" t="s">
        <v>702</v>
      </c>
      <c r="C383" t="s">
        <v>726</v>
      </c>
      <c r="D383">
        <v>51.223331450000003</v>
      </c>
      <c r="E383">
        <v>4.4117560400000002</v>
      </c>
      <c r="H383">
        <v>51.223331450000003</v>
      </c>
      <c r="I383">
        <v>4.4117560400000002</v>
      </c>
      <c r="J383">
        <v>2.074929714577713E-2</v>
      </c>
    </row>
    <row r="384" spans="1:10" x14ac:dyDescent="0.3">
      <c r="A384">
        <v>646</v>
      </c>
      <c r="B384" t="s">
        <v>721</v>
      </c>
      <c r="C384" t="s">
        <v>722</v>
      </c>
      <c r="D384">
        <v>51.223327640000001</v>
      </c>
      <c r="E384">
        <v>4.4116001100000002</v>
      </c>
      <c r="F384">
        <v>51.223293300000002</v>
      </c>
      <c r="G384">
        <v>4.4117894199999999</v>
      </c>
      <c r="H384">
        <v>51.223310470000001</v>
      </c>
      <c r="I384">
        <v>4.411694765</v>
      </c>
      <c r="J384">
        <v>2.0680059577927491E-2</v>
      </c>
    </row>
    <row r="385" spans="1:10" x14ac:dyDescent="0.3">
      <c r="A385">
        <v>639</v>
      </c>
      <c r="B385" t="s">
        <v>720</v>
      </c>
      <c r="C385" t="s">
        <v>721</v>
      </c>
      <c r="D385">
        <v>51.22333527</v>
      </c>
      <c r="E385">
        <v>4.4118909799999999</v>
      </c>
      <c r="F385">
        <v>51.223327640000001</v>
      </c>
      <c r="G385">
        <v>4.4116001100000002</v>
      </c>
      <c r="H385">
        <v>51.223331455</v>
      </c>
      <c r="I385">
        <v>4.4117455449999996</v>
      </c>
      <c r="J385">
        <v>2.032557197078138E-2</v>
      </c>
    </row>
    <row r="386" spans="1:10" x14ac:dyDescent="0.3">
      <c r="A386">
        <v>276</v>
      </c>
      <c r="B386" t="s">
        <v>699</v>
      </c>
      <c r="C386" t="s">
        <v>715</v>
      </c>
      <c r="D386">
        <v>51.223342899999999</v>
      </c>
      <c r="E386">
        <v>4.4116811800000004</v>
      </c>
      <c r="F386">
        <v>51.223300930000001</v>
      </c>
      <c r="G386">
        <v>4.4117445899999996</v>
      </c>
      <c r="H386">
        <v>51.223321915</v>
      </c>
      <c r="I386">
        <v>4.411712885</v>
      </c>
      <c r="J386">
        <v>2.0062421991452278E-2</v>
      </c>
    </row>
    <row r="387" spans="1:10" x14ac:dyDescent="0.3">
      <c r="A387">
        <v>594</v>
      </c>
      <c r="B387" t="s">
        <v>715</v>
      </c>
      <c r="C387" t="s">
        <v>721</v>
      </c>
      <c r="D387">
        <v>51.223300930000001</v>
      </c>
      <c r="E387">
        <v>4.4117445899999996</v>
      </c>
      <c r="F387">
        <v>51.223327640000001</v>
      </c>
      <c r="G387">
        <v>4.4116001100000002</v>
      </c>
      <c r="H387">
        <v>51.223314285000001</v>
      </c>
      <c r="I387">
        <v>4.4116723499999999</v>
      </c>
      <c r="J387">
        <v>1.9726836701473158E-2</v>
      </c>
    </row>
    <row r="388" spans="1:10" x14ac:dyDescent="0.3">
      <c r="A388">
        <v>263</v>
      </c>
      <c r="B388" t="s">
        <v>699</v>
      </c>
      <c r="C388" t="s">
        <v>702</v>
      </c>
      <c r="D388">
        <v>51.223342899999999</v>
      </c>
      <c r="E388">
        <v>4.4116811800000004</v>
      </c>
      <c r="F388">
        <v>51.223331450000003</v>
      </c>
      <c r="G388">
        <v>4.4117560400000002</v>
      </c>
      <c r="H388">
        <v>51.223337174999998</v>
      </c>
      <c r="I388">
        <v>4.4117186100000003</v>
      </c>
      <c r="J388">
        <v>1.8775208044951149E-2</v>
      </c>
    </row>
    <row r="389" spans="1:10" x14ac:dyDescent="0.3">
      <c r="A389">
        <v>2</v>
      </c>
      <c r="B389" t="s">
        <v>690</v>
      </c>
      <c r="C389" t="s">
        <v>693</v>
      </c>
      <c r="D389">
        <v>51.223255160000001</v>
      </c>
      <c r="E389">
        <v>4.4118800199999999</v>
      </c>
      <c r="F389">
        <v>51.223442079999998</v>
      </c>
      <c r="G389">
        <v>4.4116087000000004</v>
      </c>
      <c r="H389">
        <v>51.223348620000003</v>
      </c>
      <c r="I389">
        <v>4.4117443600000001</v>
      </c>
      <c r="J389">
        <v>1.8734314197092001E-2</v>
      </c>
    </row>
    <row r="390" spans="1:10" x14ac:dyDescent="0.3">
      <c r="A390">
        <v>360</v>
      </c>
      <c r="B390" t="s">
        <v>702</v>
      </c>
      <c r="C390" t="s">
        <v>721</v>
      </c>
      <c r="D390">
        <v>51.223331450000003</v>
      </c>
      <c r="E390">
        <v>4.4117560400000002</v>
      </c>
      <c r="F390">
        <v>51.223327640000001</v>
      </c>
      <c r="G390">
        <v>4.4116001100000002</v>
      </c>
      <c r="H390">
        <v>51.223329544999999</v>
      </c>
      <c r="I390">
        <v>4.4116780750000002</v>
      </c>
      <c r="J390">
        <v>1.8276368533749501E-2</v>
      </c>
    </row>
    <row r="391" spans="1:10" x14ac:dyDescent="0.3">
      <c r="A391">
        <v>334</v>
      </c>
      <c r="B391" t="s">
        <v>701</v>
      </c>
      <c r="C391" t="s">
        <v>720</v>
      </c>
      <c r="D391">
        <v>51.22342682</v>
      </c>
      <c r="E391">
        <v>4.4116806999999998</v>
      </c>
      <c r="F391">
        <v>51.22333527</v>
      </c>
      <c r="G391">
        <v>4.4118909799999999</v>
      </c>
      <c r="H391">
        <v>51.223381044999996</v>
      </c>
      <c r="I391">
        <v>4.4117858400000003</v>
      </c>
      <c r="J391">
        <v>1.8207083147297649E-2</v>
      </c>
    </row>
    <row r="392" spans="1:10" x14ac:dyDescent="0.3">
      <c r="A392">
        <v>336</v>
      </c>
      <c r="B392" t="s">
        <v>701</v>
      </c>
      <c r="C392" t="s">
        <v>722</v>
      </c>
      <c r="D392">
        <v>51.22342682</v>
      </c>
      <c r="E392">
        <v>4.4116806999999998</v>
      </c>
      <c r="F392">
        <v>51.223293300000002</v>
      </c>
      <c r="G392">
        <v>4.4117894199999999</v>
      </c>
      <c r="H392">
        <v>51.223360059999997</v>
      </c>
      <c r="I392">
        <v>4.4117350599999998</v>
      </c>
      <c r="J392">
        <v>1.7333595591341691E-2</v>
      </c>
    </row>
    <row r="393" spans="1:10" x14ac:dyDescent="0.3">
      <c r="A393">
        <v>65</v>
      </c>
      <c r="B393" t="s">
        <v>692</v>
      </c>
      <c r="C393" t="s">
        <v>721</v>
      </c>
      <c r="F393">
        <v>51.223327640000001</v>
      </c>
      <c r="G393">
        <v>4.4116001100000002</v>
      </c>
      <c r="H393">
        <v>51.223327640000001</v>
      </c>
      <c r="I393">
        <v>4.4116001100000002</v>
      </c>
      <c r="J393">
        <v>1.7221087353699378E-2</v>
      </c>
    </row>
    <row r="394" spans="1:10" x14ac:dyDescent="0.3">
      <c r="A394">
        <v>132</v>
      </c>
      <c r="B394" t="s">
        <v>694</v>
      </c>
      <c r="C394" t="s">
        <v>721</v>
      </c>
      <c r="F394">
        <v>51.223327640000001</v>
      </c>
      <c r="G394">
        <v>4.4116001100000002</v>
      </c>
      <c r="H394">
        <v>51.223327640000001</v>
      </c>
      <c r="I394">
        <v>4.4116001100000002</v>
      </c>
      <c r="J394">
        <v>1.7221087353699378E-2</v>
      </c>
    </row>
    <row r="395" spans="1:10" x14ac:dyDescent="0.3">
      <c r="A395">
        <v>164</v>
      </c>
      <c r="B395" t="s">
        <v>695</v>
      </c>
      <c r="C395" t="s">
        <v>721</v>
      </c>
      <c r="F395">
        <v>51.223327640000001</v>
      </c>
      <c r="G395">
        <v>4.4116001100000002</v>
      </c>
      <c r="H395">
        <v>51.223327640000001</v>
      </c>
      <c r="I395">
        <v>4.4116001100000002</v>
      </c>
      <c r="J395">
        <v>1.7221087353699378E-2</v>
      </c>
    </row>
    <row r="396" spans="1:10" x14ac:dyDescent="0.3">
      <c r="A396">
        <v>225</v>
      </c>
      <c r="B396" t="s">
        <v>697</v>
      </c>
      <c r="C396" t="s">
        <v>721</v>
      </c>
      <c r="F396">
        <v>51.223327640000001</v>
      </c>
      <c r="G396">
        <v>4.4116001100000002</v>
      </c>
      <c r="H396">
        <v>51.223327640000001</v>
      </c>
      <c r="I396">
        <v>4.4116001100000002</v>
      </c>
      <c r="J396">
        <v>1.7221087353699378E-2</v>
      </c>
    </row>
    <row r="397" spans="1:10" x14ac:dyDescent="0.3">
      <c r="A397">
        <v>254</v>
      </c>
      <c r="B397" t="s">
        <v>698</v>
      </c>
      <c r="C397" t="s">
        <v>721</v>
      </c>
      <c r="F397">
        <v>51.223327640000001</v>
      </c>
      <c r="G397">
        <v>4.4116001100000002</v>
      </c>
      <c r="H397">
        <v>51.223327640000001</v>
      </c>
      <c r="I397">
        <v>4.4116001100000002</v>
      </c>
      <c r="J397">
        <v>1.7221087353699378E-2</v>
      </c>
    </row>
    <row r="398" spans="1:10" x14ac:dyDescent="0.3">
      <c r="A398">
        <v>407</v>
      </c>
      <c r="B398" t="s">
        <v>704</v>
      </c>
      <c r="C398" t="s">
        <v>721</v>
      </c>
      <c r="F398">
        <v>51.223327640000001</v>
      </c>
      <c r="G398">
        <v>4.4116001100000002</v>
      </c>
      <c r="H398">
        <v>51.223327640000001</v>
      </c>
      <c r="I398">
        <v>4.4116001100000002</v>
      </c>
      <c r="J398">
        <v>1.7221087353699378E-2</v>
      </c>
    </row>
    <row r="399" spans="1:10" x14ac:dyDescent="0.3">
      <c r="A399">
        <v>429</v>
      </c>
      <c r="B399" t="s">
        <v>705</v>
      </c>
      <c r="C399" t="s">
        <v>721</v>
      </c>
      <c r="F399">
        <v>51.223327640000001</v>
      </c>
      <c r="G399">
        <v>4.4116001100000002</v>
      </c>
      <c r="H399">
        <v>51.223327640000001</v>
      </c>
      <c r="I399">
        <v>4.4116001100000002</v>
      </c>
      <c r="J399">
        <v>1.7221087353699378E-2</v>
      </c>
    </row>
    <row r="400" spans="1:10" x14ac:dyDescent="0.3">
      <c r="A400">
        <v>450</v>
      </c>
      <c r="B400" t="s">
        <v>706</v>
      </c>
      <c r="C400" t="s">
        <v>721</v>
      </c>
      <c r="F400">
        <v>51.223327640000001</v>
      </c>
      <c r="G400">
        <v>4.4116001100000002</v>
      </c>
      <c r="H400">
        <v>51.223327640000001</v>
      </c>
      <c r="I400">
        <v>4.4116001100000002</v>
      </c>
      <c r="J400">
        <v>1.7221087353699378E-2</v>
      </c>
    </row>
    <row r="401" spans="1:10" x14ac:dyDescent="0.3">
      <c r="A401">
        <v>470</v>
      </c>
      <c r="B401" t="s">
        <v>707</v>
      </c>
      <c r="C401" t="s">
        <v>721</v>
      </c>
      <c r="F401">
        <v>51.223327640000001</v>
      </c>
      <c r="G401">
        <v>4.4116001100000002</v>
      </c>
      <c r="H401">
        <v>51.223327640000001</v>
      </c>
      <c r="I401">
        <v>4.4116001100000002</v>
      </c>
      <c r="J401">
        <v>1.7221087353699378E-2</v>
      </c>
    </row>
    <row r="402" spans="1:10" x14ac:dyDescent="0.3">
      <c r="A402">
        <v>489</v>
      </c>
      <c r="B402" t="s">
        <v>708</v>
      </c>
      <c r="C402" t="s">
        <v>721</v>
      </c>
      <c r="F402">
        <v>51.223327640000001</v>
      </c>
      <c r="G402">
        <v>4.4116001100000002</v>
      </c>
      <c r="H402">
        <v>51.223327640000001</v>
      </c>
      <c r="I402">
        <v>4.4116001100000002</v>
      </c>
      <c r="J402">
        <v>1.7221087353699378E-2</v>
      </c>
    </row>
    <row r="403" spans="1:10" x14ac:dyDescent="0.3">
      <c r="A403">
        <v>507</v>
      </c>
      <c r="B403" t="s">
        <v>709</v>
      </c>
      <c r="C403" t="s">
        <v>721</v>
      </c>
      <c r="F403">
        <v>51.223327640000001</v>
      </c>
      <c r="G403">
        <v>4.4116001100000002</v>
      </c>
      <c r="H403">
        <v>51.223327640000001</v>
      </c>
      <c r="I403">
        <v>4.4116001100000002</v>
      </c>
      <c r="J403">
        <v>1.7221087353699378E-2</v>
      </c>
    </row>
    <row r="404" spans="1:10" x14ac:dyDescent="0.3">
      <c r="A404">
        <v>540</v>
      </c>
      <c r="B404" t="s">
        <v>711</v>
      </c>
      <c r="C404" t="s">
        <v>721</v>
      </c>
      <c r="F404">
        <v>51.223327640000001</v>
      </c>
      <c r="G404">
        <v>4.4116001100000002</v>
      </c>
      <c r="H404">
        <v>51.223327640000001</v>
      </c>
      <c r="I404">
        <v>4.4116001100000002</v>
      </c>
      <c r="J404">
        <v>1.7221087353699378E-2</v>
      </c>
    </row>
    <row r="405" spans="1:10" x14ac:dyDescent="0.3">
      <c r="A405">
        <v>555</v>
      </c>
      <c r="B405" t="s">
        <v>712</v>
      </c>
      <c r="C405" t="s">
        <v>721</v>
      </c>
      <c r="F405">
        <v>51.223327640000001</v>
      </c>
      <c r="G405">
        <v>4.4116001100000002</v>
      </c>
      <c r="H405">
        <v>51.223327640000001</v>
      </c>
      <c r="I405">
        <v>4.4116001100000002</v>
      </c>
      <c r="J405">
        <v>1.7221087353699378E-2</v>
      </c>
    </row>
    <row r="406" spans="1:10" x14ac:dyDescent="0.3">
      <c r="A406">
        <v>569</v>
      </c>
      <c r="B406" t="s">
        <v>713</v>
      </c>
      <c r="C406" t="s">
        <v>721</v>
      </c>
      <c r="F406">
        <v>51.223327640000001</v>
      </c>
      <c r="G406">
        <v>4.4116001100000002</v>
      </c>
      <c r="H406">
        <v>51.223327640000001</v>
      </c>
      <c r="I406">
        <v>4.4116001100000002</v>
      </c>
      <c r="J406">
        <v>1.7221087353699378E-2</v>
      </c>
    </row>
    <row r="407" spans="1:10" x14ac:dyDescent="0.3">
      <c r="A407">
        <v>615</v>
      </c>
      <c r="B407" t="s">
        <v>717</v>
      </c>
      <c r="C407" t="s">
        <v>721</v>
      </c>
      <c r="F407">
        <v>51.223327640000001</v>
      </c>
      <c r="G407">
        <v>4.4116001100000002</v>
      </c>
      <c r="H407">
        <v>51.223327640000001</v>
      </c>
      <c r="I407">
        <v>4.4116001100000002</v>
      </c>
      <c r="J407">
        <v>1.7221087353699378E-2</v>
      </c>
    </row>
    <row r="408" spans="1:10" x14ac:dyDescent="0.3">
      <c r="A408">
        <v>624</v>
      </c>
      <c r="B408" t="s">
        <v>718</v>
      </c>
      <c r="C408" t="s">
        <v>721</v>
      </c>
      <c r="F408">
        <v>51.223327640000001</v>
      </c>
      <c r="G408">
        <v>4.4116001100000002</v>
      </c>
      <c r="H408">
        <v>51.223327640000001</v>
      </c>
      <c r="I408">
        <v>4.4116001100000002</v>
      </c>
      <c r="J408">
        <v>1.7221087353699378E-2</v>
      </c>
    </row>
    <row r="409" spans="1:10" x14ac:dyDescent="0.3">
      <c r="A409">
        <v>632</v>
      </c>
      <c r="B409" t="s">
        <v>719</v>
      </c>
      <c r="C409" t="s">
        <v>721</v>
      </c>
      <c r="F409">
        <v>51.223327640000001</v>
      </c>
      <c r="G409">
        <v>4.4116001100000002</v>
      </c>
      <c r="H409">
        <v>51.223327640000001</v>
      </c>
      <c r="I409">
        <v>4.4116001100000002</v>
      </c>
      <c r="J409">
        <v>1.7221087353699378E-2</v>
      </c>
    </row>
    <row r="410" spans="1:10" x14ac:dyDescent="0.3">
      <c r="A410">
        <v>647</v>
      </c>
      <c r="B410" t="s">
        <v>721</v>
      </c>
      <c r="C410" t="s">
        <v>723</v>
      </c>
      <c r="D410">
        <v>51.223327640000001</v>
      </c>
      <c r="E410">
        <v>4.4116001100000002</v>
      </c>
      <c r="H410">
        <v>51.223327640000001</v>
      </c>
      <c r="I410">
        <v>4.4116001100000002</v>
      </c>
      <c r="J410">
        <v>1.7221087353699378E-2</v>
      </c>
    </row>
    <row r="411" spans="1:10" x14ac:dyDescent="0.3">
      <c r="A411">
        <v>648</v>
      </c>
      <c r="B411" t="s">
        <v>721</v>
      </c>
      <c r="C411" t="s">
        <v>724</v>
      </c>
      <c r="D411">
        <v>51.223327640000001</v>
      </c>
      <c r="E411">
        <v>4.4116001100000002</v>
      </c>
      <c r="H411">
        <v>51.223327640000001</v>
      </c>
      <c r="I411">
        <v>4.4116001100000002</v>
      </c>
      <c r="J411">
        <v>1.7221087353699378E-2</v>
      </c>
    </row>
    <row r="412" spans="1:10" x14ac:dyDescent="0.3">
      <c r="A412">
        <v>649</v>
      </c>
      <c r="B412" t="s">
        <v>721</v>
      </c>
      <c r="C412" t="s">
        <v>725</v>
      </c>
      <c r="D412">
        <v>51.223327640000001</v>
      </c>
      <c r="E412">
        <v>4.4116001100000002</v>
      </c>
      <c r="H412">
        <v>51.223327640000001</v>
      </c>
      <c r="I412">
        <v>4.4116001100000002</v>
      </c>
      <c r="J412">
        <v>1.7221087353699378E-2</v>
      </c>
    </row>
    <row r="413" spans="1:10" x14ac:dyDescent="0.3">
      <c r="A413">
        <v>650</v>
      </c>
      <c r="B413" t="s">
        <v>721</v>
      </c>
      <c r="C413" t="s">
        <v>726</v>
      </c>
      <c r="D413">
        <v>51.223327640000001</v>
      </c>
      <c r="E413">
        <v>4.4116001100000002</v>
      </c>
      <c r="H413">
        <v>51.223327640000001</v>
      </c>
      <c r="I413">
        <v>4.4116001100000002</v>
      </c>
      <c r="J413">
        <v>1.7221087353699378E-2</v>
      </c>
    </row>
    <row r="414" spans="1:10" x14ac:dyDescent="0.3">
      <c r="A414">
        <v>43</v>
      </c>
      <c r="B414" t="s">
        <v>692</v>
      </c>
      <c r="C414" t="s">
        <v>699</v>
      </c>
      <c r="F414">
        <v>51.223342899999999</v>
      </c>
      <c r="G414">
        <v>4.4116811800000004</v>
      </c>
      <c r="H414">
        <v>51.223342899999999</v>
      </c>
      <c r="I414">
        <v>4.4116811800000004</v>
      </c>
      <c r="J414">
        <v>1.6996556831353069E-2</v>
      </c>
    </row>
    <row r="415" spans="1:10" x14ac:dyDescent="0.3">
      <c r="A415">
        <v>110</v>
      </c>
      <c r="B415" t="s">
        <v>694</v>
      </c>
      <c r="C415" t="s">
        <v>699</v>
      </c>
      <c r="F415">
        <v>51.223342899999999</v>
      </c>
      <c r="G415">
        <v>4.4116811800000004</v>
      </c>
      <c r="H415">
        <v>51.223342899999999</v>
      </c>
      <c r="I415">
        <v>4.4116811800000004</v>
      </c>
      <c r="J415">
        <v>1.6996556831353069E-2</v>
      </c>
    </row>
    <row r="416" spans="1:10" x14ac:dyDescent="0.3">
      <c r="A416">
        <v>142</v>
      </c>
      <c r="B416" t="s">
        <v>695</v>
      </c>
      <c r="C416" t="s">
        <v>699</v>
      </c>
      <c r="F416">
        <v>51.223342899999999</v>
      </c>
      <c r="G416">
        <v>4.4116811800000004</v>
      </c>
      <c r="H416">
        <v>51.223342899999999</v>
      </c>
      <c r="I416">
        <v>4.4116811800000004</v>
      </c>
      <c r="J416">
        <v>1.6996556831353069E-2</v>
      </c>
    </row>
    <row r="417" spans="1:10" x14ac:dyDescent="0.3">
      <c r="A417">
        <v>203</v>
      </c>
      <c r="B417" t="s">
        <v>697</v>
      </c>
      <c r="C417" t="s">
        <v>699</v>
      </c>
      <c r="F417">
        <v>51.223342899999999</v>
      </c>
      <c r="G417">
        <v>4.4116811800000004</v>
      </c>
      <c r="H417">
        <v>51.223342899999999</v>
      </c>
      <c r="I417">
        <v>4.4116811800000004</v>
      </c>
      <c r="J417">
        <v>1.6996556831353069E-2</v>
      </c>
    </row>
    <row r="418" spans="1:10" x14ac:dyDescent="0.3">
      <c r="A418">
        <v>232</v>
      </c>
      <c r="B418" t="s">
        <v>698</v>
      </c>
      <c r="C418" t="s">
        <v>699</v>
      </c>
      <c r="F418">
        <v>51.223342899999999</v>
      </c>
      <c r="G418">
        <v>4.4116811800000004</v>
      </c>
      <c r="H418">
        <v>51.223342899999999</v>
      </c>
      <c r="I418">
        <v>4.4116811800000004</v>
      </c>
      <c r="J418">
        <v>1.6996556831353069E-2</v>
      </c>
    </row>
    <row r="419" spans="1:10" x14ac:dyDescent="0.3">
      <c r="A419">
        <v>265</v>
      </c>
      <c r="B419" t="s">
        <v>699</v>
      </c>
      <c r="C419" t="s">
        <v>704</v>
      </c>
      <c r="D419">
        <v>51.223342899999999</v>
      </c>
      <c r="E419">
        <v>4.4116811800000004</v>
      </c>
      <c r="H419">
        <v>51.223342899999999</v>
      </c>
      <c r="I419">
        <v>4.4116811800000004</v>
      </c>
      <c r="J419">
        <v>1.6996556831353069E-2</v>
      </c>
    </row>
    <row r="420" spans="1:10" x14ac:dyDescent="0.3">
      <c r="A420">
        <v>266</v>
      </c>
      <c r="B420" t="s">
        <v>699</v>
      </c>
      <c r="C420" t="s">
        <v>705</v>
      </c>
      <c r="D420">
        <v>51.223342899999999</v>
      </c>
      <c r="E420">
        <v>4.4116811800000004</v>
      </c>
      <c r="H420">
        <v>51.223342899999999</v>
      </c>
      <c r="I420">
        <v>4.4116811800000004</v>
      </c>
      <c r="J420">
        <v>1.6996556831353069E-2</v>
      </c>
    </row>
    <row r="421" spans="1:10" x14ac:dyDescent="0.3">
      <c r="A421">
        <v>267</v>
      </c>
      <c r="B421" t="s">
        <v>699</v>
      </c>
      <c r="C421" t="s">
        <v>706</v>
      </c>
      <c r="D421">
        <v>51.223342899999999</v>
      </c>
      <c r="E421">
        <v>4.4116811800000004</v>
      </c>
      <c r="H421">
        <v>51.223342899999999</v>
      </c>
      <c r="I421">
        <v>4.4116811800000004</v>
      </c>
      <c r="J421">
        <v>1.6996556831353069E-2</v>
      </c>
    </row>
    <row r="422" spans="1:10" x14ac:dyDescent="0.3">
      <c r="A422">
        <v>268</v>
      </c>
      <c r="B422" t="s">
        <v>699</v>
      </c>
      <c r="C422" t="s">
        <v>707</v>
      </c>
      <c r="D422">
        <v>51.223342899999999</v>
      </c>
      <c r="E422">
        <v>4.4116811800000004</v>
      </c>
      <c r="H422">
        <v>51.223342899999999</v>
      </c>
      <c r="I422">
        <v>4.4116811800000004</v>
      </c>
      <c r="J422">
        <v>1.6996556831353069E-2</v>
      </c>
    </row>
    <row r="423" spans="1:10" x14ac:dyDescent="0.3">
      <c r="A423">
        <v>269</v>
      </c>
      <c r="B423" t="s">
        <v>699</v>
      </c>
      <c r="C423" t="s">
        <v>708</v>
      </c>
      <c r="D423">
        <v>51.223342899999999</v>
      </c>
      <c r="E423">
        <v>4.4116811800000004</v>
      </c>
      <c r="H423">
        <v>51.223342899999999</v>
      </c>
      <c r="I423">
        <v>4.4116811800000004</v>
      </c>
      <c r="J423">
        <v>1.6996556831353069E-2</v>
      </c>
    </row>
    <row r="424" spans="1:10" x14ac:dyDescent="0.3">
      <c r="A424">
        <v>270</v>
      </c>
      <c r="B424" t="s">
        <v>699</v>
      </c>
      <c r="C424" t="s">
        <v>709</v>
      </c>
      <c r="D424">
        <v>51.223342899999999</v>
      </c>
      <c r="E424">
        <v>4.4116811800000004</v>
      </c>
      <c r="H424">
        <v>51.223342899999999</v>
      </c>
      <c r="I424">
        <v>4.4116811800000004</v>
      </c>
      <c r="J424">
        <v>1.6996556831353069E-2</v>
      </c>
    </row>
    <row r="425" spans="1:10" x14ac:dyDescent="0.3">
      <c r="A425">
        <v>272</v>
      </c>
      <c r="B425" t="s">
        <v>699</v>
      </c>
      <c r="C425" t="s">
        <v>711</v>
      </c>
      <c r="D425">
        <v>51.223342899999999</v>
      </c>
      <c r="E425">
        <v>4.4116811800000004</v>
      </c>
      <c r="H425">
        <v>51.223342899999999</v>
      </c>
      <c r="I425">
        <v>4.4116811800000004</v>
      </c>
      <c r="J425">
        <v>1.6996556831353069E-2</v>
      </c>
    </row>
    <row r="426" spans="1:10" x14ac:dyDescent="0.3">
      <c r="A426">
        <v>273</v>
      </c>
      <c r="B426" t="s">
        <v>699</v>
      </c>
      <c r="C426" t="s">
        <v>712</v>
      </c>
      <c r="D426">
        <v>51.223342899999999</v>
      </c>
      <c r="E426">
        <v>4.4116811800000004</v>
      </c>
      <c r="H426">
        <v>51.223342899999999</v>
      </c>
      <c r="I426">
        <v>4.4116811800000004</v>
      </c>
      <c r="J426">
        <v>1.6996556831353069E-2</v>
      </c>
    </row>
    <row r="427" spans="1:10" x14ac:dyDescent="0.3">
      <c r="A427">
        <v>274</v>
      </c>
      <c r="B427" t="s">
        <v>699</v>
      </c>
      <c r="C427" t="s">
        <v>713</v>
      </c>
      <c r="D427">
        <v>51.223342899999999</v>
      </c>
      <c r="E427">
        <v>4.4116811800000004</v>
      </c>
      <c r="H427">
        <v>51.223342899999999</v>
      </c>
      <c r="I427">
        <v>4.4116811800000004</v>
      </c>
      <c r="J427">
        <v>1.6996556831353069E-2</v>
      </c>
    </row>
    <row r="428" spans="1:10" x14ac:dyDescent="0.3">
      <c r="A428">
        <v>278</v>
      </c>
      <c r="B428" t="s">
        <v>699</v>
      </c>
      <c r="C428" t="s">
        <v>717</v>
      </c>
      <c r="D428">
        <v>51.223342899999999</v>
      </c>
      <c r="E428">
        <v>4.4116811800000004</v>
      </c>
      <c r="H428">
        <v>51.223342899999999</v>
      </c>
      <c r="I428">
        <v>4.4116811800000004</v>
      </c>
      <c r="J428">
        <v>1.6996556831353069E-2</v>
      </c>
    </row>
    <row r="429" spans="1:10" x14ac:dyDescent="0.3">
      <c r="A429">
        <v>279</v>
      </c>
      <c r="B429" t="s">
        <v>699</v>
      </c>
      <c r="C429" t="s">
        <v>718</v>
      </c>
      <c r="D429">
        <v>51.223342899999999</v>
      </c>
      <c r="E429">
        <v>4.4116811800000004</v>
      </c>
      <c r="H429">
        <v>51.223342899999999</v>
      </c>
      <c r="I429">
        <v>4.4116811800000004</v>
      </c>
      <c r="J429">
        <v>1.6996556831353069E-2</v>
      </c>
    </row>
    <row r="430" spans="1:10" x14ac:dyDescent="0.3">
      <c r="A430">
        <v>280</v>
      </c>
      <c r="B430" t="s">
        <v>699</v>
      </c>
      <c r="C430" t="s">
        <v>719</v>
      </c>
      <c r="D430">
        <v>51.223342899999999</v>
      </c>
      <c r="E430">
        <v>4.4116811800000004</v>
      </c>
      <c r="H430">
        <v>51.223342899999999</v>
      </c>
      <c r="I430">
        <v>4.4116811800000004</v>
      </c>
      <c r="J430">
        <v>1.6996556831353069E-2</v>
      </c>
    </row>
    <row r="431" spans="1:10" x14ac:dyDescent="0.3">
      <c r="A431">
        <v>284</v>
      </c>
      <c r="B431" t="s">
        <v>699</v>
      </c>
      <c r="C431" t="s">
        <v>723</v>
      </c>
      <c r="D431">
        <v>51.223342899999999</v>
      </c>
      <c r="E431">
        <v>4.4116811800000004</v>
      </c>
      <c r="H431">
        <v>51.223342899999999</v>
      </c>
      <c r="I431">
        <v>4.4116811800000004</v>
      </c>
      <c r="J431">
        <v>1.6996556831353069E-2</v>
      </c>
    </row>
    <row r="432" spans="1:10" x14ac:dyDescent="0.3">
      <c r="A432">
        <v>285</v>
      </c>
      <c r="B432" t="s">
        <v>699</v>
      </c>
      <c r="C432" t="s">
        <v>724</v>
      </c>
      <c r="D432">
        <v>51.223342899999999</v>
      </c>
      <c r="E432">
        <v>4.4116811800000004</v>
      </c>
      <c r="H432">
        <v>51.223342899999999</v>
      </c>
      <c r="I432">
        <v>4.4116811800000004</v>
      </c>
      <c r="J432">
        <v>1.6996556831353069E-2</v>
      </c>
    </row>
    <row r="433" spans="1:10" x14ac:dyDescent="0.3">
      <c r="A433">
        <v>286</v>
      </c>
      <c r="B433" t="s">
        <v>699</v>
      </c>
      <c r="C433" t="s">
        <v>725</v>
      </c>
      <c r="D433">
        <v>51.223342899999999</v>
      </c>
      <c r="E433">
        <v>4.4116811800000004</v>
      </c>
      <c r="H433">
        <v>51.223342899999999</v>
      </c>
      <c r="I433">
        <v>4.4116811800000004</v>
      </c>
      <c r="J433">
        <v>1.6996556831353069E-2</v>
      </c>
    </row>
    <row r="434" spans="1:10" x14ac:dyDescent="0.3">
      <c r="A434">
        <v>287</v>
      </c>
      <c r="B434" t="s">
        <v>699</v>
      </c>
      <c r="C434" t="s">
        <v>726</v>
      </c>
      <c r="D434">
        <v>51.223342899999999</v>
      </c>
      <c r="E434">
        <v>4.4116811800000004</v>
      </c>
      <c r="H434">
        <v>51.223342899999999</v>
      </c>
      <c r="I434">
        <v>4.4116811800000004</v>
      </c>
      <c r="J434">
        <v>1.6996556831353069E-2</v>
      </c>
    </row>
    <row r="435" spans="1:10" x14ac:dyDescent="0.3">
      <c r="A435">
        <v>282</v>
      </c>
      <c r="B435" t="s">
        <v>699</v>
      </c>
      <c r="C435" t="s">
        <v>721</v>
      </c>
      <c r="D435">
        <v>51.223342899999999</v>
      </c>
      <c r="E435">
        <v>4.4116811800000004</v>
      </c>
      <c r="F435">
        <v>51.223327640000001</v>
      </c>
      <c r="G435">
        <v>4.4116001100000002</v>
      </c>
      <c r="H435">
        <v>51.22333527</v>
      </c>
      <c r="I435">
        <v>4.4116406450000003</v>
      </c>
      <c r="J435">
        <v>1.6853371215287041E-2</v>
      </c>
    </row>
    <row r="436" spans="1:10" x14ac:dyDescent="0.3">
      <c r="A436">
        <v>329</v>
      </c>
      <c r="B436" t="s">
        <v>701</v>
      </c>
      <c r="C436" t="s">
        <v>715</v>
      </c>
      <c r="D436">
        <v>51.22342682</v>
      </c>
      <c r="E436">
        <v>4.4116806999999998</v>
      </c>
      <c r="F436">
        <v>51.223300930000001</v>
      </c>
      <c r="G436">
        <v>4.4117445899999996</v>
      </c>
      <c r="H436">
        <v>51.223363874999997</v>
      </c>
      <c r="I436">
        <v>4.4117126449999997</v>
      </c>
      <c r="J436">
        <v>1.605784789477099E-2</v>
      </c>
    </row>
    <row r="437" spans="1:10" x14ac:dyDescent="0.3">
      <c r="A437">
        <v>98</v>
      </c>
      <c r="B437" t="s">
        <v>693</v>
      </c>
      <c r="C437" t="s">
        <v>720</v>
      </c>
      <c r="D437">
        <v>51.223442079999998</v>
      </c>
      <c r="E437">
        <v>4.4116087000000004</v>
      </c>
      <c r="F437">
        <v>51.22333527</v>
      </c>
      <c r="G437">
        <v>4.4118909799999999</v>
      </c>
      <c r="H437">
        <v>51.223388675000002</v>
      </c>
      <c r="I437">
        <v>4.4117498400000006</v>
      </c>
      <c r="J437">
        <v>1.573467490878365E-2</v>
      </c>
    </row>
    <row r="438" spans="1:10" x14ac:dyDescent="0.3">
      <c r="A438">
        <v>100</v>
      </c>
      <c r="B438" t="s">
        <v>693</v>
      </c>
      <c r="C438" t="s">
        <v>722</v>
      </c>
      <c r="D438">
        <v>51.223442079999998</v>
      </c>
      <c r="E438">
        <v>4.4116087000000004</v>
      </c>
      <c r="F438">
        <v>51.223293300000002</v>
      </c>
      <c r="G438">
        <v>4.4117894199999999</v>
      </c>
      <c r="H438">
        <v>51.223367690000003</v>
      </c>
      <c r="I438">
        <v>4.4116990600000001</v>
      </c>
      <c r="J438">
        <v>1.517588386913829E-2</v>
      </c>
    </row>
    <row r="439" spans="1:10" x14ac:dyDescent="0.3">
      <c r="A439">
        <v>316</v>
      </c>
      <c r="B439" t="s">
        <v>701</v>
      </c>
      <c r="C439" t="s">
        <v>702</v>
      </c>
      <c r="D439">
        <v>51.22342682</v>
      </c>
      <c r="E439">
        <v>4.4116806999999998</v>
      </c>
      <c r="F439">
        <v>51.223331450000003</v>
      </c>
      <c r="G439">
        <v>4.4117560400000002</v>
      </c>
      <c r="H439">
        <v>51.223379135000002</v>
      </c>
      <c r="I439">
        <v>4.41171837</v>
      </c>
      <c r="J439">
        <v>1.4956028257249451E-2</v>
      </c>
    </row>
    <row r="440" spans="1:10" x14ac:dyDescent="0.3">
      <c r="A440">
        <v>93</v>
      </c>
      <c r="B440" t="s">
        <v>693</v>
      </c>
      <c r="C440" t="s">
        <v>715</v>
      </c>
      <c r="D440">
        <v>51.223442079999998</v>
      </c>
      <c r="E440">
        <v>4.4116087000000004</v>
      </c>
      <c r="F440">
        <v>51.223300930000001</v>
      </c>
      <c r="G440">
        <v>4.4117445899999996</v>
      </c>
      <c r="H440">
        <v>51.223371505000003</v>
      </c>
      <c r="I440">
        <v>4.411676645</v>
      </c>
      <c r="J440">
        <v>1.400910544276299E-2</v>
      </c>
    </row>
    <row r="441" spans="1:10" x14ac:dyDescent="0.3">
      <c r="A441">
        <v>188</v>
      </c>
      <c r="B441" t="s">
        <v>696</v>
      </c>
      <c r="C441" t="s">
        <v>714</v>
      </c>
      <c r="D441">
        <v>51.22301865</v>
      </c>
      <c r="E441">
        <v>4.4117484100000004</v>
      </c>
      <c r="F441">
        <v>51.223705289999998</v>
      </c>
      <c r="G441">
        <v>4.4113383300000004</v>
      </c>
      <c r="H441">
        <v>51.223361969999999</v>
      </c>
      <c r="I441">
        <v>4.4115433700000004</v>
      </c>
      <c r="J441">
        <v>1.358831230202073E-2</v>
      </c>
    </row>
    <row r="442" spans="1:10" x14ac:dyDescent="0.3">
      <c r="A442">
        <v>262</v>
      </c>
      <c r="B442" t="s">
        <v>699</v>
      </c>
      <c r="C442" t="s">
        <v>701</v>
      </c>
      <c r="D442">
        <v>51.223342899999999</v>
      </c>
      <c r="E442">
        <v>4.4116811800000004</v>
      </c>
      <c r="F442">
        <v>51.22342682</v>
      </c>
      <c r="G442">
        <v>4.4116806999999998</v>
      </c>
      <c r="H442">
        <v>51.223384860000003</v>
      </c>
      <c r="I442">
        <v>4.4116809400000001</v>
      </c>
      <c r="J442">
        <v>1.2887388954296799E-2</v>
      </c>
    </row>
    <row r="443" spans="1:10" x14ac:dyDescent="0.3">
      <c r="A443">
        <v>80</v>
      </c>
      <c r="B443" t="s">
        <v>693</v>
      </c>
      <c r="C443" t="s">
        <v>702</v>
      </c>
      <c r="D443">
        <v>51.223442079999998</v>
      </c>
      <c r="E443">
        <v>4.4116087000000004</v>
      </c>
      <c r="F443">
        <v>51.223331450000003</v>
      </c>
      <c r="G443">
        <v>4.4117560400000002</v>
      </c>
      <c r="H443">
        <v>51.223386765000001</v>
      </c>
      <c r="I443">
        <v>4.4116823700000003</v>
      </c>
      <c r="J443">
        <v>1.2765717957066181E-2</v>
      </c>
    </row>
    <row r="444" spans="1:10" x14ac:dyDescent="0.3">
      <c r="A444">
        <v>92</v>
      </c>
      <c r="B444" t="s">
        <v>693</v>
      </c>
      <c r="C444" t="s">
        <v>714</v>
      </c>
      <c r="D444">
        <v>51.223442079999998</v>
      </c>
      <c r="E444">
        <v>4.4116087000000004</v>
      </c>
      <c r="F444">
        <v>51.223705289999998</v>
      </c>
      <c r="G444">
        <v>4.4113383300000004</v>
      </c>
      <c r="H444">
        <v>51.223573684999998</v>
      </c>
      <c r="I444">
        <v>4.4114735150000008</v>
      </c>
      <c r="J444">
        <v>1.2606617475427609E-2</v>
      </c>
    </row>
    <row r="445" spans="1:10" x14ac:dyDescent="0.3">
      <c r="A445">
        <v>335</v>
      </c>
      <c r="B445" t="s">
        <v>701</v>
      </c>
      <c r="C445" t="s">
        <v>721</v>
      </c>
      <c r="D445">
        <v>51.22342682</v>
      </c>
      <c r="E445">
        <v>4.4116806999999998</v>
      </c>
      <c r="F445">
        <v>51.223327640000001</v>
      </c>
      <c r="G445">
        <v>4.4116001100000002</v>
      </c>
      <c r="H445">
        <v>51.223377229999997</v>
      </c>
      <c r="I445">
        <v>4.411640405</v>
      </c>
      <c r="J445">
        <v>1.238609592247366E-2</v>
      </c>
    </row>
    <row r="446" spans="1:10" x14ac:dyDescent="0.3">
      <c r="A446">
        <v>99</v>
      </c>
      <c r="B446" t="s">
        <v>693</v>
      </c>
      <c r="C446" t="s">
        <v>721</v>
      </c>
      <c r="D446">
        <v>51.223442079999998</v>
      </c>
      <c r="E446">
        <v>4.4116087000000004</v>
      </c>
      <c r="F446">
        <v>51.223327640000001</v>
      </c>
      <c r="G446">
        <v>4.4116001100000002</v>
      </c>
      <c r="H446">
        <v>51.223384860000003</v>
      </c>
      <c r="I446">
        <v>4.4116044050000003</v>
      </c>
      <c r="J446">
        <v>1.0934366048815701E-2</v>
      </c>
    </row>
    <row r="447" spans="1:10" x14ac:dyDescent="0.3">
      <c r="A447">
        <v>77</v>
      </c>
      <c r="B447" t="s">
        <v>693</v>
      </c>
      <c r="C447" t="s">
        <v>699</v>
      </c>
      <c r="D447">
        <v>51.223442079999998</v>
      </c>
      <c r="E447">
        <v>4.4116087000000004</v>
      </c>
      <c r="F447">
        <v>51.223342899999999</v>
      </c>
      <c r="G447">
        <v>4.4116811800000004</v>
      </c>
      <c r="H447">
        <v>51.223392489999988</v>
      </c>
      <c r="I447">
        <v>4.4116449400000004</v>
      </c>
      <c r="J447">
        <v>1.093231395815695E-2</v>
      </c>
    </row>
    <row r="448" spans="1:10" x14ac:dyDescent="0.3">
      <c r="A448">
        <v>328</v>
      </c>
      <c r="B448" t="s">
        <v>701</v>
      </c>
      <c r="C448" t="s">
        <v>714</v>
      </c>
      <c r="D448">
        <v>51.22342682</v>
      </c>
      <c r="E448">
        <v>4.4116806999999998</v>
      </c>
      <c r="F448">
        <v>51.223705289999998</v>
      </c>
      <c r="G448">
        <v>4.4113383300000004</v>
      </c>
      <c r="H448">
        <v>51.223566054999999</v>
      </c>
      <c r="I448">
        <v>4.4115095150000014</v>
      </c>
      <c r="J448">
        <v>1.055702081803464E-2</v>
      </c>
    </row>
    <row r="449" spans="1:10" x14ac:dyDescent="0.3">
      <c r="A449">
        <v>45</v>
      </c>
      <c r="B449" t="s">
        <v>692</v>
      </c>
      <c r="C449" t="s">
        <v>701</v>
      </c>
      <c r="F449">
        <v>51.22342682</v>
      </c>
      <c r="G449">
        <v>4.4116806999999998</v>
      </c>
      <c r="H449">
        <v>51.22342682</v>
      </c>
      <c r="I449">
        <v>4.4116806999999998</v>
      </c>
      <c r="J449">
        <v>9.318017290485257E-3</v>
      </c>
    </row>
    <row r="450" spans="1:10" x14ac:dyDescent="0.3">
      <c r="A450">
        <v>112</v>
      </c>
      <c r="B450" t="s">
        <v>694</v>
      </c>
      <c r="C450" t="s">
        <v>701</v>
      </c>
      <c r="F450">
        <v>51.22342682</v>
      </c>
      <c r="G450">
        <v>4.4116806999999998</v>
      </c>
      <c r="H450">
        <v>51.22342682</v>
      </c>
      <c r="I450">
        <v>4.4116806999999998</v>
      </c>
      <c r="J450">
        <v>9.318017290485257E-3</v>
      </c>
    </row>
    <row r="451" spans="1:10" x14ac:dyDescent="0.3">
      <c r="A451">
        <v>144</v>
      </c>
      <c r="B451" t="s">
        <v>695</v>
      </c>
      <c r="C451" t="s">
        <v>701</v>
      </c>
      <c r="F451">
        <v>51.22342682</v>
      </c>
      <c r="G451">
        <v>4.4116806999999998</v>
      </c>
      <c r="H451">
        <v>51.22342682</v>
      </c>
      <c r="I451">
        <v>4.4116806999999998</v>
      </c>
      <c r="J451">
        <v>9.318017290485257E-3</v>
      </c>
    </row>
    <row r="452" spans="1:10" x14ac:dyDescent="0.3">
      <c r="A452">
        <v>205</v>
      </c>
      <c r="B452" t="s">
        <v>697</v>
      </c>
      <c r="C452" t="s">
        <v>701</v>
      </c>
      <c r="F452">
        <v>51.22342682</v>
      </c>
      <c r="G452">
        <v>4.4116806999999998</v>
      </c>
      <c r="H452">
        <v>51.22342682</v>
      </c>
      <c r="I452">
        <v>4.4116806999999998</v>
      </c>
      <c r="J452">
        <v>9.318017290485257E-3</v>
      </c>
    </row>
    <row r="453" spans="1:10" x14ac:dyDescent="0.3">
      <c r="A453">
        <v>234</v>
      </c>
      <c r="B453" t="s">
        <v>698</v>
      </c>
      <c r="C453" t="s">
        <v>701</v>
      </c>
      <c r="F453">
        <v>51.22342682</v>
      </c>
      <c r="G453">
        <v>4.4116806999999998</v>
      </c>
      <c r="H453">
        <v>51.22342682</v>
      </c>
      <c r="I453">
        <v>4.4116806999999998</v>
      </c>
      <c r="J453">
        <v>9.318017290485257E-3</v>
      </c>
    </row>
    <row r="454" spans="1:10" x14ac:dyDescent="0.3">
      <c r="A454">
        <v>318</v>
      </c>
      <c r="B454" t="s">
        <v>701</v>
      </c>
      <c r="C454" t="s">
        <v>704</v>
      </c>
      <c r="D454">
        <v>51.22342682</v>
      </c>
      <c r="E454">
        <v>4.4116806999999998</v>
      </c>
      <c r="H454">
        <v>51.22342682</v>
      </c>
      <c r="I454">
        <v>4.4116806999999998</v>
      </c>
      <c r="J454">
        <v>9.318017290485257E-3</v>
      </c>
    </row>
    <row r="455" spans="1:10" x14ac:dyDescent="0.3">
      <c r="A455">
        <v>319</v>
      </c>
      <c r="B455" t="s">
        <v>701</v>
      </c>
      <c r="C455" t="s">
        <v>705</v>
      </c>
      <c r="D455">
        <v>51.22342682</v>
      </c>
      <c r="E455">
        <v>4.4116806999999998</v>
      </c>
      <c r="H455">
        <v>51.22342682</v>
      </c>
      <c r="I455">
        <v>4.4116806999999998</v>
      </c>
      <c r="J455">
        <v>9.318017290485257E-3</v>
      </c>
    </row>
    <row r="456" spans="1:10" x14ac:dyDescent="0.3">
      <c r="A456">
        <v>320</v>
      </c>
      <c r="B456" t="s">
        <v>701</v>
      </c>
      <c r="C456" t="s">
        <v>706</v>
      </c>
      <c r="D456">
        <v>51.22342682</v>
      </c>
      <c r="E456">
        <v>4.4116806999999998</v>
      </c>
      <c r="H456">
        <v>51.22342682</v>
      </c>
      <c r="I456">
        <v>4.4116806999999998</v>
      </c>
      <c r="J456">
        <v>9.318017290485257E-3</v>
      </c>
    </row>
    <row r="457" spans="1:10" x14ac:dyDescent="0.3">
      <c r="A457">
        <v>321</v>
      </c>
      <c r="B457" t="s">
        <v>701</v>
      </c>
      <c r="C457" t="s">
        <v>707</v>
      </c>
      <c r="D457">
        <v>51.22342682</v>
      </c>
      <c r="E457">
        <v>4.4116806999999998</v>
      </c>
      <c r="H457">
        <v>51.22342682</v>
      </c>
      <c r="I457">
        <v>4.4116806999999998</v>
      </c>
      <c r="J457">
        <v>9.318017290485257E-3</v>
      </c>
    </row>
    <row r="458" spans="1:10" x14ac:dyDescent="0.3">
      <c r="A458">
        <v>322</v>
      </c>
      <c r="B458" t="s">
        <v>701</v>
      </c>
      <c r="C458" t="s">
        <v>708</v>
      </c>
      <c r="D458">
        <v>51.22342682</v>
      </c>
      <c r="E458">
        <v>4.4116806999999998</v>
      </c>
      <c r="H458">
        <v>51.22342682</v>
      </c>
      <c r="I458">
        <v>4.4116806999999998</v>
      </c>
      <c r="J458">
        <v>9.318017290485257E-3</v>
      </c>
    </row>
    <row r="459" spans="1:10" x14ac:dyDescent="0.3">
      <c r="A459">
        <v>323</v>
      </c>
      <c r="B459" t="s">
        <v>701</v>
      </c>
      <c r="C459" t="s">
        <v>709</v>
      </c>
      <c r="D459">
        <v>51.22342682</v>
      </c>
      <c r="E459">
        <v>4.4116806999999998</v>
      </c>
      <c r="H459">
        <v>51.22342682</v>
      </c>
      <c r="I459">
        <v>4.4116806999999998</v>
      </c>
      <c r="J459">
        <v>9.318017290485257E-3</v>
      </c>
    </row>
    <row r="460" spans="1:10" x14ac:dyDescent="0.3">
      <c r="A460">
        <v>325</v>
      </c>
      <c r="B460" t="s">
        <v>701</v>
      </c>
      <c r="C460" t="s">
        <v>711</v>
      </c>
      <c r="D460">
        <v>51.22342682</v>
      </c>
      <c r="E460">
        <v>4.4116806999999998</v>
      </c>
      <c r="H460">
        <v>51.22342682</v>
      </c>
      <c r="I460">
        <v>4.4116806999999998</v>
      </c>
      <c r="J460">
        <v>9.318017290485257E-3</v>
      </c>
    </row>
    <row r="461" spans="1:10" x14ac:dyDescent="0.3">
      <c r="A461">
        <v>326</v>
      </c>
      <c r="B461" t="s">
        <v>701</v>
      </c>
      <c r="C461" t="s">
        <v>712</v>
      </c>
      <c r="D461">
        <v>51.22342682</v>
      </c>
      <c r="E461">
        <v>4.4116806999999998</v>
      </c>
      <c r="H461">
        <v>51.22342682</v>
      </c>
      <c r="I461">
        <v>4.4116806999999998</v>
      </c>
      <c r="J461">
        <v>9.318017290485257E-3</v>
      </c>
    </row>
    <row r="462" spans="1:10" x14ac:dyDescent="0.3">
      <c r="A462">
        <v>327</v>
      </c>
      <c r="B462" t="s">
        <v>701</v>
      </c>
      <c r="C462" t="s">
        <v>713</v>
      </c>
      <c r="D462">
        <v>51.22342682</v>
      </c>
      <c r="E462">
        <v>4.4116806999999998</v>
      </c>
      <c r="H462">
        <v>51.22342682</v>
      </c>
      <c r="I462">
        <v>4.4116806999999998</v>
      </c>
      <c r="J462">
        <v>9.318017290485257E-3</v>
      </c>
    </row>
    <row r="463" spans="1:10" x14ac:dyDescent="0.3">
      <c r="A463">
        <v>331</v>
      </c>
      <c r="B463" t="s">
        <v>701</v>
      </c>
      <c r="C463" t="s">
        <v>717</v>
      </c>
      <c r="D463">
        <v>51.22342682</v>
      </c>
      <c r="E463">
        <v>4.4116806999999998</v>
      </c>
      <c r="H463">
        <v>51.22342682</v>
      </c>
      <c r="I463">
        <v>4.4116806999999998</v>
      </c>
      <c r="J463">
        <v>9.318017290485257E-3</v>
      </c>
    </row>
    <row r="464" spans="1:10" x14ac:dyDescent="0.3">
      <c r="A464">
        <v>332</v>
      </c>
      <c r="B464" t="s">
        <v>701</v>
      </c>
      <c r="C464" t="s">
        <v>718</v>
      </c>
      <c r="D464">
        <v>51.22342682</v>
      </c>
      <c r="E464">
        <v>4.4116806999999998</v>
      </c>
      <c r="H464">
        <v>51.22342682</v>
      </c>
      <c r="I464">
        <v>4.4116806999999998</v>
      </c>
      <c r="J464">
        <v>9.318017290485257E-3</v>
      </c>
    </row>
    <row r="465" spans="1:10" x14ac:dyDescent="0.3">
      <c r="A465">
        <v>333</v>
      </c>
      <c r="B465" t="s">
        <v>701</v>
      </c>
      <c r="C465" t="s">
        <v>719</v>
      </c>
      <c r="D465">
        <v>51.22342682</v>
      </c>
      <c r="E465">
        <v>4.4116806999999998</v>
      </c>
      <c r="H465">
        <v>51.22342682</v>
      </c>
      <c r="I465">
        <v>4.4116806999999998</v>
      </c>
      <c r="J465">
        <v>9.318017290485257E-3</v>
      </c>
    </row>
    <row r="466" spans="1:10" x14ac:dyDescent="0.3">
      <c r="A466">
        <v>337</v>
      </c>
      <c r="B466" t="s">
        <v>701</v>
      </c>
      <c r="C466" t="s">
        <v>723</v>
      </c>
      <c r="D466">
        <v>51.22342682</v>
      </c>
      <c r="E466">
        <v>4.4116806999999998</v>
      </c>
      <c r="H466">
        <v>51.22342682</v>
      </c>
      <c r="I466">
        <v>4.4116806999999998</v>
      </c>
      <c r="J466">
        <v>9.318017290485257E-3</v>
      </c>
    </row>
    <row r="467" spans="1:10" x14ac:dyDescent="0.3">
      <c r="A467">
        <v>338</v>
      </c>
      <c r="B467" t="s">
        <v>701</v>
      </c>
      <c r="C467" t="s">
        <v>724</v>
      </c>
      <c r="D467">
        <v>51.22342682</v>
      </c>
      <c r="E467">
        <v>4.4116806999999998</v>
      </c>
      <c r="H467">
        <v>51.22342682</v>
      </c>
      <c r="I467">
        <v>4.4116806999999998</v>
      </c>
      <c r="J467">
        <v>9.318017290485257E-3</v>
      </c>
    </row>
    <row r="468" spans="1:10" x14ac:dyDescent="0.3">
      <c r="A468">
        <v>339</v>
      </c>
      <c r="B468" t="s">
        <v>701</v>
      </c>
      <c r="C468" t="s">
        <v>725</v>
      </c>
      <c r="D468">
        <v>51.22342682</v>
      </c>
      <c r="E468">
        <v>4.4116806999999998</v>
      </c>
      <c r="H468">
        <v>51.22342682</v>
      </c>
      <c r="I468">
        <v>4.4116806999999998</v>
      </c>
      <c r="J468">
        <v>9.318017290485257E-3</v>
      </c>
    </row>
    <row r="469" spans="1:10" x14ac:dyDescent="0.3">
      <c r="A469">
        <v>340</v>
      </c>
      <c r="B469" t="s">
        <v>701</v>
      </c>
      <c r="C469" t="s">
        <v>726</v>
      </c>
      <c r="D469">
        <v>51.22342682</v>
      </c>
      <c r="E469">
        <v>4.4116806999999998</v>
      </c>
      <c r="H469">
        <v>51.22342682</v>
      </c>
      <c r="I469">
        <v>4.4116806999999998</v>
      </c>
      <c r="J469">
        <v>9.318017290485257E-3</v>
      </c>
    </row>
    <row r="470" spans="1:10" x14ac:dyDescent="0.3">
      <c r="A470">
        <v>582</v>
      </c>
      <c r="B470" t="s">
        <v>714</v>
      </c>
      <c r="C470" t="s">
        <v>721</v>
      </c>
      <c r="D470">
        <v>51.223705289999998</v>
      </c>
      <c r="E470">
        <v>4.4113383300000004</v>
      </c>
      <c r="F470">
        <v>51.223327640000001</v>
      </c>
      <c r="G470">
        <v>4.4116001100000002</v>
      </c>
      <c r="H470">
        <v>51.223516465000003</v>
      </c>
      <c r="I470">
        <v>4.4114692200000007</v>
      </c>
      <c r="J470">
        <v>8.6141171926053077E-3</v>
      </c>
    </row>
    <row r="471" spans="1:10" x14ac:dyDescent="0.3">
      <c r="A471">
        <v>302</v>
      </c>
      <c r="B471" t="s">
        <v>700</v>
      </c>
      <c r="C471" t="s">
        <v>714</v>
      </c>
      <c r="D471">
        <v>51.223163599999999</v>
      </c>
      <c r="E471">
        <v>4.4119696599999996</v>
      </c>
      <c r="F471">
        <v>51.223705289999998</v>
      </c>
      <c r="G471">
        <v>4.4113383300000004</v>
      </c>
      <c r="H471">
        <v>51.223434445000002</v>
      </c>
      <c r="I471">
        <v>4.411653995</v>
      </c>
      <c r="J471">
        <v>7.3834209598322613E-3</v>
      </c>
    </row>
    <row r="472" spans="1:10" x14ac:dyDescent="0.3">
      <c r="A472">
        <v>79</v>
      </c>
      <c r="B472" t="s">
        <v>693</v>
      </c>
      <c r="C472" t="s">
        <v>701</v>
      </c>
      <c r="D472">
        <v>51.223442079999998</v>
      </c>
      <c r="E472">
        <v>4.4116087000000004</v>
      </c>
      <c r="F472">
        <v>51.22342682</v>
      </c>
      <c r="G472">
        <v>4.4116806999999998</v>
      </c>
      <c r="H472">
        <v>51.223434449999999</v>
      </c>
      <c r="I472">
        <v>4.4116447000000001</v>
      </c>
      <c r="J472">
        <v>6.9467227616039646E-3</v>
      </c>
    </row>
    <row r="473" spans="1:10" x14ac:dyDescent="0.3">
      <c r="A473">
        <v>275</v>
      </c>
      <c r="B473" t="s">
        <v>699</v>
      </c>
      <c r="C473" t="s">
        <v>714</v>
      </c>
      <c r="D473">
        <v>51.223342899999999</v>
      </c>
      <c r="E473">
        <v>4.4116811800000004</v>
      </c>
      <c r="F473">
        <v>51.223705289999998</v>
      </c>
      <c r="G473">
        <v>4.4113383300000004</v>
      </c>
      <c r="H473">
        <v>51.223524095000002</v>
      </c>
      <c r="I473">
        <v>4.4115097550000009</v>
      </c>
      <c r="J473">
        <v>6.7704851623370853E-3</v>
      </c>
    </row>
    <row r="474" spans="1:10" x14ac:dyDescent="0.3">
      <c r="A474">
        <v>517</v>
      </c>
      <c r="B474" t="s">
        <v>710</v>
      </c>
      <c r="C474" t="s">
        <v>714</v>
      </c>
      <c r="D474">
        <v>51.223175050000002</v>
      </c>
      <c r="E474">
        <v>4.4119257899999997</v>
      </c>
      <c r="F474">
        <v>51.223705289999998</v>
      </c>
      <c r="G474">
        <v>4.4113383300000004</v>
      </c>
      <c r="H474">
        <v>51.223440170000003</v>
      </c>
      <c r="I474">
        <v>4.4116320600000014</v>
      </c>
      <c r="J474">
        <v>5.8973101178722538E-3</v>
      </c>
    </row>
    <row r="475" spans="1:10" x14ac:dyDescent="0.3">
      <c r="A475">
        <v>581</v>
      </c>
      <c r="B475" t="s">
        <v>714</v>
      </c>
      <c r="C475" t="s">
        <v>720</v>
      </c>
      <c r="D475">
        <v>51.223705289999998</v>
      </c>
      <c r="E475">
        <v>4.4113383300000004</v>
      </c>
      <c r="F475">
        <v>51.22333527</v>
      </c>
      <c r="G475">
        <v>4.4118909799999999</v>
      </c>
      <c r="H475">
        <v>51.223520280000002</v>
      </c>
      <c r="I475">
        <v>4.4116146550000002</v>
      </c>
      <c r="J475">
        <v>4.8931031578304087E-3</v>
      </c>
    </row>
    <row r="476" spans="1:10" x14ac:dyDescent="0.3">
      <c r="A476">
        <v>37</v>
      </c>
      <c r="B476" t="s">
        <v>692</v>
      </c>
      <c r="C476" t="s">
        <v>693</v>
      </c>
      <c r="F476">
        <v>51.223442079999998</v>
      </c>
      <c r="G476">
        <v>4.4116087000000004</v>
      </c>
      <c r="H476">
        <v>51.223442079999998</v>
      </c>
      <c r="I476">
        <v>4.4116087000000004</v>
      </c>
      <c r="J476">
        <v>4.8681087252532848E-3</v>
      </c>
    </row>
    <row r="477" spans="1:10" x14ac:dyDescent="0.3">
      <c r="A477">
        <v>72</v>
      </c>
      <c r="B477" t="s">
        <v>693</v>
      </c>
      <c r="C477" t="s">
        <v>694</v>
      </c>
      <c r="D477">
        <v>51.223442079999998</v>
      </c>
      <c r="E477">
        <v>4.4116087000000004</v>
      </c>
      <c r="H477">
        <v>51.223442079999998</v>
      </c>
      <c r="I477">
        <v>4.4116087000000004</v>
      </c>
      <c r="J477">
        <v>4.8681087252532848E-3</v>
      </c>
    </row>
    <row r="478" spans="1:10" x14ac:dyDescent="0.3">
      <c r="A478">
        <v>73</v>
      </c>
      <c r="B478" t="s">
        <v>693</v>
      </c>
      <c r="C478" t="s">
        <v>695</v>
      </c>
      <c r="D478">
        <v>51.223442079999998</v>
      </c>
      <c r="E478">
        <v>4.4116087000000004</v>
      </c>
      <c r="H478">
        <v>51.223442079999998</v>
      </c>
      <c r="I478">
        <v>4.4116087000000004</v>
      </c>
      <c r="J478">
        <v>4.8681087252532848E-3</v>
      </c>
    </row>
    <row r="479" spans="1:10" x14ac:dyDescent="0.3">
      <c r="A479">
        <v>75</v>
      </c>
      <c r="B479" t="s">
        <v>693</v>
      </c>
      <c r="C479" t="s">
        <v>697</v>
      </c>
      <c r="D479">
        <v>51.223442079999998</v>
      </c>
      <c r="E479">
        <v>4.4116087000000004</v>
      </c>
      <c r="H479">
        <v>51.223442079999998</v>
      </c>
      <c r="I479">
        <v>4.4116087000000004</v>
      </c>
      <c r="J479">
        <v>4.8681087252532848E-3</v>
      </c>
    </row>
    <row r="480" spans="1:10" x14ac:dyDescent="0.3">
      <c r="A480">
        <v>76</v>
      </c>
      <c r="B480" t="s">
        <v>693</v>
      </c>
      <c r="C480" t="s">
        <v>698</v>
      </c>
      <c r="D480">
        <v>51.223442079999998</v>
      </c>
      <c r="E480">
        <v>4.4116087000000004</v>
      </c>
      <c r="H480">
        <v>51.223442079999998</v>
      </c>
      <c r="I480">
        <v>4.4116087000000004</v>
      </c>
      <c r="J480">
        <v>4.8681087252532848E-3</v>
      </c>
    </row>
    <row r="481" spans="1:10" x14ac:dyDescent="0.3">
      <c r="A481">
        <v>82</v>
      </c>
      <c r="B481" t="s">
        <v>693</v>
      </c>
      <c r="C481" t="s">
        <v>704</v>
      </c>
      <c r="D481">
        <v>51.223442079999998</v>
      </c>
      <c r="E481">
        <v>4.4116087000000004</v>
      </c>
      <c r="H481">
        <v>51.223442079999998</v>
      </c>
      <c r="I481">
        <v>4.4116087000000004</v>
      </c>
      <c r="J481">
        <v>4.8681087252532848E-3</v>
      </c>
    </row>
    <row r="482" spans="1:10" x14ac:dyDescent="0.3">
      <c r="A482">
        <v>83</v>
      </c>
      <c r="B482" t="s">
        <v>693</v>
      </c>
      <c r="C482" t="s">
        <v>705</v>
      </c>
      <c r="D482">
        <v>51.223442079999998</v>
      </c>
      <c r="E482">
        <v>4.4116087000000004</v>
      </c>
      <c r="H482">
        <v>51.223442079999998</v>
      </c>
      <c r="I482">
        <v>4.4116087000000004</v>
      </c>
      <c r="J482">
        <v>4.8681087252532848E-3</v>
      </c>
    </row>
    <row r="483" spans="1:10" x14ac:dyDescent="0.3">
      <c r="A483">
        <v>84</v>
      </c>
      <c r="B483" t="s">
        <v>693</v>
      </c>
      <c r="C483" t="s">
        <v>706</v>
      </c>
      <c r="D483">
        <v>51.223442079999998</v>
      </c>
      <c r="E483">
        <v>4.4116087000000004</v>
      </c>
      <c r="H483">
        <v>51.223442079999998</v>
      </c>
      <c r="I483">
        <v>4.4116087000000004</v>
      </c>
      <c r="J483">
        <v>4.8681087252532848E-3</v>
      </c>
    </row>
    <row r="484" spans="1:10" x14ac:dyDescent="0.3">
      <c r="A484">
        <v>85</v>
      </c>
      <c r="B484" t="s">
        <v>693</v>
      </c>
      <c r="C484" t="s">
        <v>707</v>
      </c>
      <c r="D484">
        <v>51.223442079999998</v>
      </c>
      <c r="E484">
        <v>4.4116087000000004</v>
      </c>
      <c r="H484">
        <v>51.223442079999998</v>
      </c>
      <c r="I484">
        <v>4.4116087000000004</v>
      </c>
      <c r="J484">
        <v>4.8681087252532848E-3</v>
      </c>
    </row>
    <row r="485" spans="1:10" x14ac:dyDescent="0.3">
      <c r="A485">
        <v>86</v>
      </c>
      <c r="B485" t="s">
        <v>693</v>
      </c>
      <c r="C485" t="s">
        <v>708</v>
      </c>
      <c r="D485">
        <v>51.223442079999998</v>
      </c>
      <c r="E485">
        <v>4.4116087000000004</v>
      </c>
      <c r="H485">
        <v>51.223442079999998</v>
      </c>
      <c r="I485">
        <v>4.4116087000000004</v>
      </c>
      <c r="J485">
        <v>4.8681087252532848E-3</v>
      </c>
    </row>
    <row r="486" spans="1:10" x14ac:dyDescent="0.3">
      <c r="A486">
        <v>87</v>
      </c>
      <c r="B486" t="s">
        <v>693</v>
      </c>
      <c r="C486" t="s">
        <v>709</v>
      </c>
      <c r="D486">
        <v>51.223442079999998</v>
      </c>
      <c r="E486">
        <v>4.4116087000000004</v>
      </c>
      <c r="H486">
        <v>51.223442079999998</v>
      </c>
      <c r="I486">
        <v>4.4116087000000004</v>
      </c>
      <c r="J486">
        <v>4.8681087252532848E-3</v>
      </c>
    </row>
    <row r="487" spans="1:10" x14ac:dyDescent="0.3">
      <c r="A487">
        <v>89</v>
      </c>
      <c r="B487" t="s">
        <v>693</v>
      </c>
      <c r="C487" t="s">
        <v>711</v>
      </c>
      <c r="D487">
        <v>51.223442079999998</v>
      </c>
      <c r="E487">
        <v>4.4116087000000004</v>
      </c>
      <c r="H487">
        <v>51.223442079999998</v>
      </c>
      <c r="I487">
        <v>4.4116087000000004</v>
      </c>
      <c r="J487">
        <v>4.8681087252532848E-3</v>
      </c>
    </row>
    <row r="488" spans="1:10" x14ac:dyDescent="0.3">
      <c r="A488">
        <v>90</v>
      </c>
      <c r="B488" t="s">
        <v>693</v>
      </c>
      <c r="C488" t="s">
        <v>712</v>
      </c>
      <c r="D488">
        <v>51.223442079999998</v>
      </c>
      <c r="E488">
        <v>4.4116087000000004</v>
      </c>
      <c r="H488">
        <v>51.223442079999998</v>
      </c>
      <c r="I488">
        <v>4.4116087000000004</v>
      </c>
      <c r="J488">
        <v>4.8681087252532848E-3</v>
      </c>
    </row>
    <row r="489" spans="1:10" x14ac:dyDescent="0.3">
      <c r="A489">
        <v>91</v>
      </c>
      <c r="B489" t="s">
        <v>693</v>
      </c>
      <c r="C489" t="s">
        <v>713</v>
      </c>
      <c r="D489">
        <v>51.223442079999998</v>
      </c>
      <c r="E489">
        <v>4.4116087000000004</v>
      </c>
      <c r="H489">
        <v>51.223442079999998</v>
      </c>
      <c r="I489">
        <v>4.4116087000000004</v>
      </c>
      <c r="J489">
        <v>4.8681087252532848E-3</v>
      </c>
    </row>
    <row r="490" spans="1:10" x14ac:dyDescent="0.3">
      <c r="A490">
        <v>95</v>
      </c>
      <c r="B490" t="s">
        <v>693</v>
      </c>
      <c r="C490" t="s">
        <v>717</v>
      </c>
      <c r="D490">
        <v>51.223442079999998</v>
      </c>
      <c r="E490">
        <v>4.4116087000000004</v>
      </c>
      <c r="H490">
        <v>51.223442079999998</v>
      </c>
      <c r="I490">
        <v>4.4116087000000004</v>
      </c>
      <c r="J490">
        <v>4.8681087252532848E-3</v>
      </c>
    </row>
    <row r="491" spans="1:10" x14ac:dyDescent="0.3">
      <c r="A491">
        <v>96</v>
      </c>
      <c r="B491" t="s">
        <v>693</v>
      </c>
      <c r="C491" t="s">
        <v>718</v>
      </c>
      <c r="D491">
        <v>51.223442079999998</v>
      </c>
      <c r="E491">
        <v>4.4116087000000004</v>
      </c>
      <c r="H491">
        <v>51.223442079999998</v>
      </c>
      <c r="I491">
        <v>4.4116087000000004</v>
      </c>
      <c r="J491">
        <v>4.8681087252532848E-3</v>
      </c>
    </row>
    <row r="492" spans="1:10" x14ac:dyDescent="0.3">
      <c r="A492">
        <v>97</v>
      </c>
      <c r="B492" t="s">
        <v>693</v>
      </c>
      <c r="C492" t="s">
        <v>719</v>
      </c>
      <c r="D492">
        <v>51.223442079999998</v>
      </c>
      <c r="E492">
        <v>4.4116087000000004</v>
      </c>
      <c r="H492">
        <v>51.223442079999998</v>
      </c>
      <c r="I492">
        <v>4.4116087000000004</v>
      </c>
      <c r="J492">
        <v>4.8681087252532848E-3</v>
      </c>
    </row>
    <row r="493" spans="1:10" x14ac:dyDescent="0.3">
      <c r="A493">
        <v>101</v>
      </c>
      <c r="B493" t="s">
        <v>693</v>
      </c>
      <c r="C493" t="s">
        <v>723</v>
      </c>
      <c r="D493">
        <v>51.223442079999998</v>
      </c>
      <c r="E493">
        <v>4.4116087000000004</v>
      </c>
      <c r="H493">
        <v>51.223442079999998</v>
      </c>
      <c r="I493">
        <v>4.4116087000000004</v>
      </c>
      <c r="J493">
        <v>4.8681087252532848E-3</v>
      </c>
    </row>
    <row r="494" spans="1:10" x14ac:dyDescent="0.3">
      <c r="A494">
        <v>102</v>
      </c>
      <c r="B494" t="s">
        <v>693</v>
      </c>
      <c r="C494" t="s">
        <v>724</v>
      </c>
      <c r="D494">
        <v>51.223442079999998</v>
      </c>
      <c r="E494">
        <v>4.4116087000000004</v>
      </c>
      <c r="H494">
        <v>51.223442079999998</v>
      </c>
      <c r="I494">
        <v>4.4116087000000004</v>
      </c>
      <c r="J494">
        <v>4.8681087252532848E-3</v>
      </c>
    </row>
    <row r="495" spans="1:10" x14ac:dyDescent="0.3">
      <c r="A495">
        <v>103</v>
      </c>
      <c r="B495" t="s">
        <v>693</v>
      </c>
      <c r="C495" t="s">
        <v>725</v>
      </c>
      <c r="D495">
        <v>51.223442079999998</v>
      </c>
      <c r="E495">
        <v>4.4116087000000004</v>
      </c>
      <c r="H495">
        <v>51.223442079999998</v>
      </c>
      <c r="I495">
        <v>4.4116087000000004</v>
      </c>
      <c r="J495">
        <v>4.8681087252532848E-3</v>
      </c>
    </row>
    <row r="496" spans="1:10" x14ac:dyDescent="0.3">
      <c r="A496">
        <v>104</v>
      </c>
      <c r="B496" t="s">
        <v>693</v>
      </c>
      <c r="C496" t="s">
        <v>726</v>
      </c>
      <c r="D496">
        <v>51.223442079999998</v>
      </c>
      <c r="E496">
        <v>4.4116087000000004</v>
      </c>
      <c r="H496">
        <v>51.223442079999998</v>
      </c>
      <c r="I496">
        <v>4.4116087000000004</v>
      </c>
      <c r="J496">
        <v>4.8681087252532848E-3</v>
      </c>
    </row>
    <row r="497" spans="1:10" x14ac:dyDescent="0.3">
      <c r="A497">
        <v>353</v>
      </c>
      <c r="B497" t="s">
        <v>702</v>
      </c>
      <c r="C497" t="s">
        <v>714</v>
      </c>
      <c r="D497">
        <v>51.223331450000003</v>
      </c>
      <c r="E497">
        <v>4.4117560400000002</v>
      </c>
      <c r="F497">
        <v>51.223705289999998</v>
      </c>
      <c r="G497">
        <v>4.4113383300000004</v>
      </c>
      <c r="H497">
        <v>51.223518370000001</v>
      </c>
      <c r="I497">
        <v>4.4115471849999999</v>
      </c>
      <c r="J497">
        <v>4.6451560335598252E-3</v>
      </c>
    </row>
    <row r="498" spans="1:10" x14ac:dyDescent="0.3">
      <c r="A498">
        <v>577</v>
      </c>
      <c r="B498" t="s">
        <v>714</v>
      </c>
      <c r="C498" t="s">
        <v>716</v>
      </c>
      <c r="D498">
        <v>51.223705289999998</v>
      </c>
      <c r="E498">
        <v>4.4113383300000004</v>
      </c>
      <c r="F498">
        <v>51.223178859999997</v>
      </c>
      <c r="G498">
        <v>4.4118299499999996</v>
      </c>
      <c r="H498">
        <v>51.223442074999987</v>
      </c>
      <c r="I498">
        <v>4.4115841400000004</v>
      </c>
      <c r="J498">
        <v>4.4488092860414351E-3</v>
      </c>
    </row>
    <row r="499" spans="1:10" x14ac:dyDescent="0.3">
      <c r="A499">
        <v>576</v>
      </c>
      <c r="B499" t="s">
        <v>714</v>
      </c>
      <c r="C499" t="s">
        <v>715</v>
      </c>
      <c r="D499">
        <v>51.223705289999998</v>
      </c>
      <c r="E499">
        <v>4.4113383300000004</v>
      </c>
      <c r="F499">
        <v>51.223300930000001</v>
      </c>
      <c r="G499">
        <v>4.4117445899999996</v>
      </c>
      <c r="H499">
        <v>51.223503110000003</v>
      </c>
      <c r="I499">
        <v>4.4115414599999996</v>
      </c>
      <c r="J499">
        <v>3.565573400056352E-3</v>
      </c>
    </row>
    <row r="500" spans="1:10" x14ac:dyDescent="0.3">
      <c r="A500">
        <v>583</v>
      </c>
      <c r="B500" t="s">
        <v>714</v>
      </c>
      <c r="C500" t="s">
        <v>722</v>
      </c>
      <c r="D500">
        <v>51.223705289999998</v>
      </c>
      <c r="E500">
        <v>4.4113383300000004</v>
      </c>
      <c r="F500">
        <v>51.223293300000002</v>
      </c>
      <c r="G500">
        <v>4.4117894199999999</v>
      </c>
      <c r="H500">
        <v>51.223499295000003</v>
      </c>
      <c r="I500">
        <v>4.4115638750000006</v>
      </c>
      <c r="J500">
        <v>2.2269638990296751E-3</v>
      </c>
    </row>
    <row r="501" spans="1:10" x14ac:dyDescent="0.3">
      <c r="A501">
        <v>23</v>
      </c>
      <c r="B501" t="s">
        <v>690</v>
      </c>
      <c r="C501" t="s">
        <v>714</v>
      </c>
      <c r="D501">
        <v>51.223255160000001</v>
      </c>
      <c r="E501">
        <v>4.4118800199999999</v>
      </c>
      <c r="F501">
        <v>51.223705289999998</v>
      </c>
      <c r="G501">
        <v>4.4113383300000004</v>
      </c>
      <c r="H501">
        <v>51.223480225000003</v>
      </c>
      <c r="I501">
        <v>4.4116091750000006</v>
      </c>
      <c r="J501">
        <v>2.0413008166096651E-3</v>
      </c>
    </row>
    <row r="502" spans="1:10" x14ac:dyDescent="0.3">
      <c r="A502">
        <v>38</v>
      </c>
      <c r="B502" t="s">
        <v>692</v>
      </c>
      <c r="C502" t="s">
        <v>694</v>
      </c>
    </row>
    <row r="503" spans="1:10" x14ac:dyDescent="0.3">
      <c r="A503">
        <v>39</v>
      </c>
      <c r="B503" t="s">
        <v>692</v>
      </c>
      <c r="C503" t="s">
        <v>695</v>
      </c>
    </row>
    <row r="504" spans="1:10" x14ac:dyDescent="0.3">
      <c r="A504">
        <v>41</v>
      </c>
      <c r="B504" t="s">
        <v>692</v>
      </c>
      <c r="C504" t="s">
        <v>697</v>
      </c>
    </row>
    <row r="505" spans="1:10" x14ac:dyDescent="0.3">
      <c r="A505">
        <v>42</v>
      </c>
      <c r="B505" t="s">
        <v>692</v>
      </c>
      <c r="C505" t="s">
        <v>698</v>
      </c>
    </row>
    <row r="506" spans="1:10" x14ac:dyDescent="0.3">
      <c r="A506">
        <v>48</v>
      </c>
      <c r="B506" t="s">
        <v>692</v>
      </c>
      <c r="C506" t="s">
        <v>704</v>
      </c>
    </row>
    <row r="507" spans="1:10" x14ac:dyDescent="0.3">
      <c r="A507">
        <v>49</v>
      </c>
      <c r="B507" t="s">
        <v>692</v>
      </c>
      <c r="C507" t="s">
        <v>705</v>
      </c>
    </row>
    <row r="508" spans="1:10" x14ac:dyDescent="0.3">
      <c r="A508">
        <v>50</v>
      </c>
      <c r="B508" t="s">
        <v>692</v>
      </c>
      <c r="C508" t="s">
        <v>706</v>
      </c>
    </row>
    <row r="509" spans="1:10" x14ac:dyDescent="0.3">
      <c r="A509">
        <v>51</v>
      </c>
      <c r="B509" t="s">
        <v>692</v>
      </c>
      <c r="C509" t="s">
        <v>707</v>
      </c>
    </row>
    <row r="510" spans="1:10" x14ac:dyDescent="0.3">
      <c r="A510">
        <v>52</v>
      </c>
      <c r="B510" t="s">
        <v>692</v>
      </c>
      <c r="C510" t="s">
        <v>708</v>
      </c>
    </row>
    <row r="511" spans="1:10" x14ac:dyDescent="0.3">
      <c r="A511">
        <v>53</v>
      </c>
      <c r="B511" t="s">
        <v>692</v>
      </c>
      <c r="C511" t="s">
        <v>709</v>
      </c>
    </row>
    <row r="512" spans="1:10" x14ac:dyDescent="0.3">
      <c r="A512">
        <v>55</v>
      </c>
      <c r="B512" t="s">
        <v>692</v>
      </c>
      <c r="C512" t="s">
        <v>711</v>
      </c>
    </row>
    <row r="513" spans="1:3" x14ac:dyDescent="0.3">
      <c r="A513">
        <v>56</v>
      </c>
      <c r="B513" t="s">
        <v>692</v>
      </c>
      <c r="C513" t="s">
        <v>712</v>
      </c>
    </row>
    <row r="514" spans="1:3" x14ac:dyDescent="0.3">
      <c r="A514">
        <v>57</v>
      </c>
      <c r="B514" t="s">
        <v>692</v>
      </c>
      <c r="C514" t="s">
        <v>713</v>
      </c>
    </row>
    <row r="515" spans="1:3" x14ac:dyDescent="0.3">
      <c r="A515">
        <v>61</v>
      </c>
      <c r="B515" t="s">
        <v>692</v>
      </c>
      <c r="C515" t="s">
        <v>717</v>
      </c>
    </row>
    <row r="516" spans="1:3" x14ac:dyDescent="0.3">
      <c r="A516">
        <v>62</v>
      </c>
      <c r="B516" t="s">
        <v>692</v>
      </c>
      <c r="C516" t="s">
        <v>718</v>
      </c>
    </row>
    <row r="517" spans="1:3" x14ac:dyDescent="0.3">
      <c r="A517">
        <v>63</v>
      </c>
      <c r="B517" t="s">
        <v>692</v>
      </c>
      <c r="C517" t="s">
        <v>719</v>
      </c>
    </row>
    <row r="518" spans="1:3" x14ac:dyDescent="0.3">
      <c r="A518">
        <v>67</v>
      </c>
      <c r="B518" t="s">
        <v>692</v>
      </c>
      <c r="C518" t="s">
        <v>723</v>
      </c>
    </row>
    <row r="519" spans="1:3" x14ac:dyDescent="0.3">
      <c r="A519">
        <v>68</v>
      </c>
      <c r="B519" t="s">
        <v>692</v>
      </c>
      <c r="C519" t="s">
        <v>724</v>
      </c>
    </row>
    <row r="520" spans="1:3" x14ac:dyDescent="0.3">
      <c r="A520">
        <v>69</v>
      </c>
      <c r="B520" t="s">
        <v>692</v>
      </c>
      <c r="C520" t="s">
        <v>725</v>
      </c>
    </row>
    <row r="521" spans="1:3" x14ac:dyDescent="0.3">
      <c r="A521">
        <v>70</v>
      </c>
      <c r="B521" t="s">
        <v>692</v>
      </c>
      <c r="C521" t="s">
        <v>726</v>
      </c>
    </row>
    <row r="522" spans="1:3" x14ac:dyDescent="0.3">
      <c r="A522">
        <v>106</v>
      </c>
      <c r="B522" t="s">
        <v>694</v>
      </c>
      <c r="C522" t="s">
        <v>695</v>
      </c>
    </row>
    <row r="523" spans="1:3" x14ac:dyDescent="0.3">
      <c r="A523">
        <v>108</v>
      </c>
      <c r="B523" t="s">
        <v>694</v>
      </c>
      <c r="C523" t="s">
        <v>697</v>
      </c>
    </row>
    <row r="524" spans="1:3" x14ac:dyDescent="0.3">
      <c r="A524">
        <v>109</v>
      </c>
      <c r="B524" t="s">
        <v>694</v>
      </c>
      <c r="C524" t="s">
        <v>698</v>
      </c>
    </row>
    <row r="525" spans="1:3" x14ac:dyDescent="0.3">
      <c r="A525">
        <v>115</v>
      </c>
      <c r="B525" t="s">
        <v>694</v>
      </c>
      <c r="C525" t="s">
        <v>704</v>
      </c>
    </row>
    <row r="526" spans="1:3" x14ac:dyDescent="0.3">
      <c r="A526">
        <v>116</v>
      </c>
      <c r="B526" t="s">
        <v>694</v>
      </c>
      <c r="C526" t="s">
        <v>705</v>
      </c>
    </row>
    <row r="527" spans="1:3" x14ac:dyDescent="0.3">
      <c r="A527">
        <v>117</v>
      </c>
      <c r="B527" t="s">
        <v>694</v>
      </c>
      <c r="C527" t="s">
        <v>706</v>
      </c>
    </row>
    <row r="528" spans="1:3" x14ac:dyDescent="0.3">
      <c r="A528">
        <v>118</v>
      </c>
      <c r="B528" t="s">
        <v>694</v>
      </c>
      <c r="C528" t="s">
        <v>707</v>
      </c>
    </row>
    <row r="529" spans="1:3" x14ac:dyDescent="0.3">
      <c r="A529">
        <v>119</v>
      </c>
      <c r="B529" t="s">
        <v>694</v>
      </c>
      <c r="C529" t="s">
        <v>708</v>
      </c>
    </row>
    <row r="530" spans="1:3" x14ac:dyDescent="0.3">
      <c r="A530">
        <v>120</v>
      </c>
      <c r="B530" t="s">
        <v>694</v>
      </c>
      <c r="C530" t="s">
        <v>709</v>
      </c>
    </row>
    <row r="531" spans="1:3" x14ac:dyDescent="0.3">
      <c r="A531">
        <v>122</v>
      </c>
      <c r="B531" t="s">
        <v>694</v>
      </c>
      <c r="C531" t="s">
        <v>711</v>
      </c>
    </row>
    <row r="532" spans="1:3" x14ac:dyDescent="0.3">
      <c r="A532">
        <v>123</v>
      </c>
      <c r="B532" t="s">
        <v>694</v>
      </c>
      <c r="C532" t="s">
        <v>712</v>
      </c>
    </row>
    <row r="533" spans="1:3" x14ac:dyDescent="0.3">
      <c r="A533">
        <v>124</v>
      </c>
      <c r="B533" t="s">
        <v>694</v>
      </c>
      <c r="C533" t="s">
        <v>713</v>
      </c>
    </row>
    <row r="534" spans="1:3" x14ac:dyDescent="0.3">
      <c r="A534">
        <v>128</v>
      </c>
      <c r="B534" t="s">
        <v>694</v>
      </c>
      <c r="C534" t="s">
        <v>717</v>
      </c>
    </row>
    <row r="535" spans="1:3" x14ac:dyDescent="0.3">
      <c r="A535">
        <v>129</v>
      </c>
      <c r="B535" t="s">
        <v>694</v>
      </c>
      <c r="C535" t="s">
        <v>718</v>
      </c>
    </row>
    <row r="536" spans="1:3" x14ac:dyDescent="0.3">
      <c r="A536">
        <v>130</v>
      </c>
      <c r="B536" t="s">
        <v>694</v>
      </c>
      <c r="C536" t="s">
        <v>719</v>
      </c>
    </row>
    <row r="537" spans="1:3" x14ac:dyDescent="0.3">
      <c r="A537">
        <v>134</v>
      </c>
      <c r="B537" t="s">
        <v>694</v>
      </c>
      <c r="C537" t="s">
        <v>723</v>
      </c>
    </row>
    <row r="538" spans="1:3" x14ac:dyDescent="0.3">
      <c r="A538">
        <v>135</v>
      </c>
      <c r="B538" t="s">
        <v>694</v>
      </c>
      <c r="C538" t="s">
        <v>724</v>
      </c>
    </row>
    <row r="539" spans="1:3" x14ac:dyDescent="0.3">
      <c r="A539">
        <v>136</v>
      </c>
      <c r="B539" t="s">
        <v>694</v>
      </c>
      <c r="C539" t="s">
        <v>725</v>
      </c>
    </row>
    <row r="540" spans="1:3" x14ac:dyDescent="0.3">
      <c r="A540">
        <v>137</v>
      </c>
      <c r="B540" t="s">
        <v>694</v>
      </c>
      <c r="C540" t="s">
        <v>726</v>
      </c>
    </row>
    <row r="541" spans="1:3" x14ac:dyDescent="0.3">
      <c r="A541">
        <v>140</v>
      </c>
      <c r="B541" t="s">
        <v>695</v>
      </c>
      <c r="C541" t="s">
        <v>697</v>
      </c>
    </row>
    <row r="542" spans="1:3" x14ac:dyDescent="0.3">
      <c r="A542">
        <v>141</v>
      </c>
      <c r="B542" t="s">
        <v>695</v>
      </c>
      <c r="C542" t="s">
        <v>698</v>
      </c>
    </row>
    <row r="543" spans="1:3" x14ac:dyDescent="0.3">
      <c r="A543">
        <v>147</v>
      </c>
      <c r="B543" t="s">
        <v>695</v>
      </c>
      <c r="C543" t="s">
        <v>704</v>
      </c>
    </row>
    <row r="544" spans="1:3" x14ac:dyDescent="0.3">
      <c r="A544">
        <v>148</v>
      </c>
      <c r="B544" t="s">
        <v>695</v>
      </c>
      <c r="C544" t="s">
        <v>705</v>
      </c>
    </row>
    <row r="545" spans="1:3" x14ac:dyDescent="0.3">
      <c r="A545">
        <v>149</v>
      </c>
      <c r="B545" t="s">
        <v>695</v>
      </c>
      <c r="C545" t="s">
        <v>706</v>
      </c>
    </row>
    <row r="546" spans="1:3" x14ac:dyDescent="0.3">
      <c r="A546">
        <v>150</v>
      </c>
      <c r="B546" t="s">
        <v>695</v>
      </c>
      <c r="C546" t="s">
        <v>707</v>
      </c>
    </row>
    <row r="547" spans="1:3" x14ac:dyDescent="0.3">
      <c r="A547">
        <v>151</v>
      </c>
      <c r="B547" t="s">
        <v>695</v>
      </c>
      <c r="C547" t="s">
        <v>708</v>
      </c>
    </row>
    <row r="548" spans="1:3" x14ac:dyDescent="0.3">
      <c r="A548">
        <v>152</v>
      </c>
      <c r="B548" t="s">
        <v>695</v>
      </c>
      <c r="C548" t="s">
        <v>709</v>
      </c>
    </row>
    <row r="549" spans="1:3" x14ac:dyDescent="0.3">
      <c r="A549">
        <v>154</v>
      </c>
      <c r="B549" t="s">
        <v>695</v>
      </c>
      <c r="C549" t="s">
        <v>711</v>
      </c>
    </row>
    <row r="550" spans="1:3" x14ac:dyDescent="0.3">
      <c r="A550">
        <v>155</v>
      </c>
      <c r="B550" t="s">
        <v>695</v>
      </c>
      <c r="C550" t="s">
        <v>712</v>
      </c>
    </row>
    <row r="551" spans="1:3" x14ac:dyDescent="0.3">
      <c r="A551">
        <v>156</v>
      </c>
      <c r="B551" t="s">
        <v>695</v>
      </c>
      <c r="C551" t="s">
        <v>713</v>
      </c>
    </row>
    <row r="552" spans="1:3" x14ac:dyDescent="0.3">
      <c r="A552">
        <v>160</v>
      </c>
      <c r="B552" t="s">
        <v>695</v>
      </c>
      <c r="C552" t="s">
        <v>717</v>
      </c>
    </row>
    <row r="553" spans="1:3" x14ac:dyDescent="0.3">
      <c r="A553">
        <v>161</v>
      </c>
      <c r="B553" t="s">
        <v>695</v>
      </c>
      <c r="C553" t="s">
        <v>718</v>
      </c>
    </row>
    <row r="554" spans="1:3" x14ac:dyDescent="0.3">
      <c r="A554">
        <v>162</v>
      </c>
      <c r="B554" t="s">
        <v>695</v>
      </c>
      <c r="C554" t="s">
        <v>719</v>
      </c>
    </row>
    <row r="555" spans="1:3" x14ac:dyDescent="0.3">
      <c r="A555">
        <v>166</v>
      </c>
      <c r="B555" t="s">
        <v>695</v>
      </c>
      <c r="C555" t="s">
        <v>723</v>
      </c>
    </row>
    <row r="556" spans="1:3" x14ac:dyDescent="0.3">
      <c r="A556">
        <v>167</v>
      </c>
      <c r="B556" t="s">
        <v>695</v>
      </c>
      <c r="C556" t="s">
        <v>724</v>
      </c>
    </row>
    <row r="557" spans="1:3" x14ac:dyDescent="0.3">
      <c r="A557">
        <v>168</v>
      </c>
      <c r="B557" t="s">
        <v>695</v>
      </c>
      <c r="C557" t="s">
        <v>725</v>
      </c>
    </row>
    <row r="558" spans="1:3" x14ac:dyDescent="0.3">
      <c r="A558">
        <v>169</v>
      </c>
      <c r="B558" t="s">
        <v>695</v>
      </c>
      <c r="C558" t="s">
        <v>726</v>
      </c>
    </row>
    <row r="559" spans="1:3" x14ac:dyDescent="0.3">
      <c r="A559">
        <v>202</v>
      </c>
      <c r="B559" t="s">
        <v>697</v>
      </c>
      <c r="C559" t="s">
        <v>698</v>
      </c>
    </row>
    <row r="560" spans="1:3" x14ac:dyDescent="0.3">
      <c r="A560">
        <v>208</v>
      </c>
      <c r="B560" t="s">
        <v>697</v>
      </c>
      <c r="C560" t="s">
        <v>704</v>
      </c>
    </row>
    <row r="561" spans="1:3" x14ac:dyDescent="0.3">
      <c r="A561">
        <v>209</v>
      </c>
      <c r="B561" t="s">
        <v>697</v>
      </c>
      <c r="C561" t="s">
        <v>705</v>
      </c>
    </row>
    <row r="562" spans="1:3" x14ac:dyDescent="0.3">
      <c r="A562">
        <v>210</v>
      </c>
      <c r="B562" t="s">
        <v>697</v>
      </c>
      <c r="C562" t="s">
        <v>706</v>
      </c>
    </row>
    <row r="563" spans="1:3" x14ac:dyDescent="0.3">
      <c r="A563">
        <v>211</v>
      </c>
      <c r="B563" t="s">
        <v>697</v>
      </c>
      <c r="C563" t="s">
        <v>707</v>
      </c>
    </row>
    <row r="564" spans="1:3" x14ac:dyDescent="0.3">
      <c r="A564">
        <v>212</v>
      </c>
      <c r="B564" t="s">
        <v>697</v>
      </c>
      <c r="C564" t="s">
        <v>708</v>
      </c>
    </row>
    <row r="565" spans="1:3" x14ac:dyDescent="0.3">
      <c r="A565">
        <v>213</v>
      </c>
      <c r="B565" t="s">
        <v>697</v>
      </c>
      <c r="C565" t="s">
        <v>709</v>
      </c>
    </row>
    <row r="566" spans="1:3" x14ac:dyDescent="0.3">
      <c r="A566">
        <v>215</v>
      </c>
      <c r="B566" t="s">
        <v>697</v>
      </c>
      <c r="C566" t="s">
        <v>711</v>
      </c>
    </row>
    <row r="567" spans="1:3" x14ac:dyDescent="0.3">
      <c r="A567">
        <v>216</v>
      </c>
      <c r="B567" t="s">
        <v>697</v>
      </c>
      <c r="C567" t="s">
        <v>712</v>
      </c>
    </row>
    <row r="568" spans="1:3" x14ac:dyDescent="0.3">
      <c r="A568">
        <v>217</v>
      </c>
      <c r="B568" t="s">
        <v>697</v>
      </c>
      <c r="C568" t="s">
        <v>713</v>
      </c>
    </row>
    <row r="569" spans="1:3" x14ac:dyDescent="0.3">
      <c r="A569">
        <v>221</v>
      </c>
      <c r="B569" t="s">
        <v>697</v>
      </c>
      <c r="C569" t="s">
        <v>717</v>
      </c>
    </row>
    <row r="570" spans="1:3" x14ac:dyDescent="0.3">
      <c r="A570">
        <v>222</v>
      </c>
      <c r="B570" t="s">
        <v>697</v>
      </c>
      <c r="C570" t="s">
        <v>718</v>
      </c>
    </row>
    <row r="571" spans="1:3" x14ac:dyDescent="0.3">
      <c r="A571">
        <v>223</v>
      </c>
      <c r="B571" t="s">
        <v>697</v>
      </c>
      <c r="C571" t="s">
        <v>719</v>
      </c>
    </row>
    <row r="572" spans="1:3" x14ac:dyDescent="0.3">
      <c r="A572">
        <v>227</v>
      </c>
      <c r="B572" t="s">
        <v>697</v>
      </c>
      <c r="C572" t="s">
        <v>723</v>
      </c>
    </row>
    <row r="573" spans="1:3" x14ac:dyDescent="0.3">
      <c r="A573">
        <v>228</v>
      </c>
      <c r="B573" t="s">
        <v>697</v>
      </c>
      <c r="C573" t="s">
        <v>724</v>
      </c>
    </row>
    <row r="574" spans="1:3" x14ac:dyDescent="0.3">
      <c r="A574">
        <v>229</v>
      </c>
      <c r="B574" t="s">
        <v>697</v>
      </c>
      <c r="C574" t="s">
        <v>725</v>
      </c>
    </row>
    <row r="575" spans="1:3" x14ac:dyDescent="0.3">
      <c r="A575">
        <v>230</v>
      </c>
      <c r="B575" t="s">
        <v>697</v>
      </c>
      <c r="C575" t="s">
        <v>726</v>
      </c>
    </row>
    <row r="576" spans="1:3" x14ac:dyDescent="0.3">
      <c r="A576">
        <v>237</v>
      </c>
      <c r="B576" t="s">
        <v>698</v>
      </c>
      <c r="C576" t="s">
        <v>704</v>
      </c>
    </row>
    <row r="577" spans="1:3" x14ac:dyDescent="0.3">
      <c r="A577">
        <v>238</v>
      </c>
      <c r="B577" t="s">
        <v>698</v>
      </c>
      <c r="C577" t="s">
        <v>705</v>
      </c>
    </row>
    <row r="578" spans="1:3" x14ac:dyDescent="0.3">
      <c r="A578">
        <v>239</v>
      </c>
      <c r="B578" t="s">
        <v>698</v>
      </c>
      <c r="C578" t="s">
        <v>706</v>
      </c>
    </row>
    <row r="579" spans="1:3" x14ac:dyDescent="0.3">
      <c r="A579">
        <v>240</v>
      </c>
      <c r="B579" t="s">
        <v>698</v>
      </c>
      <c r="C579" t="s">
        <v>707</v>
      </c>
    </row>
    <row r="580" spans="1:3" x14ac:dyDescent="0.3">
      <c r="A580">
        <v>241</v>
      </c>
      <c r="B580" t="s">
        <v>698</v>
      </c>
      <c r="C580" t="s">
        <v>708</v>
      </c>
    </row>
    <row r="581" spans="1:3" x14ac:dyDescent="0.3">
      <c r="A581">
        <v>242</v>
      </c>
      <c r="B581" t="s">
        <v>698</v>
      </c>
      <c r="C581" t="s">
        <v>709</v>
      </c>
    </row>
    <row r="582" spans="1:3" x14ac:dyDescent="0.3">
      <c r="A582">
        <v>244</v>
      </c>
      <c r="B582" t="s">
        <v>698</v>
      </c>
      <c r="C582" t="s">
        <v>711</v>
      </c>
    </row>
    <row r="583" spans="1:3" x14ac:dyDescent="0.3">
      <c r="A583">
        <v>245</v>
      </c>
      <c r="B583" t="s">
        <v>698</v>
      </c>
      <c r="C583" t="s">
        <v>712</v>
      </c>
    </row>
    <row r="584" spans="1:3" x14ac:dyDescent="0.3">
      <c r="A584">
        <v>246</v>
      </c>
      <c r="B584" t="s">
        <v>698</v>
      </c>
      <c r="C584" t="s">
        <v>713</v>
      </c>
    </row>
    <row r="585" spans="1:3" x14ac:dyDescent="0.3">
      <c r="A585">
        <v>250</v>
      </c>
      <c r="B585" t="s">
        <v>698</v>
      </c>
      <c r="C585" t="s">
        <v>717</v>
      </c>
    </row>
    <row r="586" spans="1:3" x14ac:dyDescent="0.3">
      <c r="A586">
        <v>251</v>
      </c>
      <c r="B586" t="s">
        <v>698</v>
      </c>
      <c r="C586" t="s">
        <v>718</v>
      </c>
    </row>
    <row r="587" spans="1:3" x14ac:dyDescent="0.3">
      <c r="A587">
        <v>252</v>
      </c>
      <c r="B587" t="s">
        <v>698</v>
      </c>
      <c r="C587" t="s">
        <v>719</v>
      </c>
    </row>
    <row r="588" spans="1:3" x14ac:dyDescent="0.3">
      <c r="A588">
        <v>256</v>
      </c>
      <c r="B588" t="s">
        <v>698</v>
      </c>
      <c r="C588" t="s">
        <v>723</v>
      </c>
    </row>
    <row r="589" spans="1:3" x14ac:dyDescent="0.3">
      <c r="A589">
        <v>257</v>
      </c>
      <c r="B589" t="s">
        <v>698</v>
      </c>
      <c r="C589" t="s">
        <v>724</v>
      </c>
    </row>
    <row r="590" spans="1:3" x14ac:dyDescent="0.3">
      <c r="A590">
        <v>258</v>
      </c>
      <c r="B590" t="s">
        <v>698</v>
      </c>
      <c r="C590" t="s">
        <v>725</v>
      </c>
    </row>
    <row r="591" spans="1:3" x14ac:dyDescent="0.3">
      <c r="A591">
        <v>259</v>
      </c>
      <c r="B591" t="s">
        <v>698</v>
      </c>
      <c r="C591" t="s">
        <v>726</v>
      </c>
    </row>
    <row r="592" spans="1:3" x14ac:dyDescent="0.3">
      <c r="A592">
        <v>391</v>
      </c>
      <c r="B592" t="s">
        <v>704</v>
      </c>
      <c r="C592" t="s">
        <v>705</v>
      </c>
    </row>
    <row r="593" spans="1:3" x14ac:dyDescent="0.3">
      <c r="A593">
        <v>392</v>
      </c>
      <c r="B593" t="s">
        <v>704</v>
      </c>
      <c r="C593" t="s">
        <v>706</v>
      </c>
    </row>
    <row r="594" spans="1:3" x14ac:dyDescent="0.3">
      <c r="A594">
        <v>393</v>
      </c>
      <c r="B594" t="s">
        <v>704</v>
      </c>
      <c r="C594" t="s">
        <v>707</v>
      </c>
    </row>
    <row r="595" spans="1:3" x14ac:dyDescent="0.3">
      <c r="A595">
        <v>394</v>
      </c>
      <c r="B595" t="s">
        <v>704</v>
      </c>
      <c r="C595" t="s">
        <v>708</v>
      </c>
    </row>
    <row r="596" spans="1:3" x14ac:dyDescent="0.3">
      <c r="A596">
        <v>395</v>
      </c>
      <c r="B596" t="s">
        <v>704</v>
      </c>
      <c r="C596" t="s">
        <v>709</v>
      </c>
    </row>
    <row r="597" spans="1:3" x14ac:dyDescent="0.3">
      <c r="A597">
        <v>397</v>
      </c>
      <c r="B597" t="s">
        <v>704</v>
      </c>
      <c r="C597" t="s">
        <v>711</v>
      </c>
    </row>
    <row r="598" spans="1:3" x14ac:dyDescent="0.3">
      <c r="A598">
        <v>398</v>
      </c>
      <c r="B598" t="s">
        <v>704</v>
      </c>
      <c r="C598" t="s">
        <v>712</v>
      </c>
    </row>
    <row r="599" spans="1:3" x14ac:dyDescent="0.3">
      <c r="A599">
        <v>399</v>
      </c>
      <c r="B599" t="s">
        <v>704</v>
      </c>
      <c r="C599" t="s">
        <v>713</v>
      </c>
    </row>
    <row r="600" spans="1:3" x14ac:dyDescent="0.3">
      <c r="A600">
        <v>403</v>
      </c>
      <c r="B600" t="s">
        <v>704</v>
      </c>
      <c r="C600" t="s">
        <v>717</v>
      </c>
    </row>
    <row r="601" spans="1:3" x14ac:dyDescent="0.3">
      <c r="A601">
        <v>404</v>
      </c>
      <c r="B601" t="s">
        <v>704</v>
      </c>
      <c r="C601" t="s">
        <v>718</v>
      </c>
    </row>
    <row r="602" spans="1:3" x14ac:dyDescent="0.3">
      <c r="A602">
        <v>405</v>
      </c>
      <c r="B602" t="s">
        <v>704</v>
      </c>
      <c r="C602" t="s">
        <v>719</v>
      </c>
    </row>
    <row r="603" spans="1:3" x14ac:dyDescent="0.3">
      <c r="A603">
        <v>409</v>
      </c>
      <c r="B603" t="s">
        <v>704</v>
      </c>
      <c r="C603" t="s">
        <v>723</v>
      </c>
    </row>
    <row r="604" spans="1:3" x14ac:dyDescent="0.3">
      <c r="A604">
        <v>410</v>
      </c>
      <c r="B604" t="s">
        <v>704</v>
      </c>
      <c r="C604" t="s">
        <v>724</v>
      </c>
    </row>
    <row r="605" spans="1:3" x14ac:dyDescent="0.3">
      <c r="A605">
        <v>411</v>
      </c>
      <c r="B605" t="s">
        <v>704</v>
      </c>
      <c r="C605" t="s">
        <v>725</v>
      </c>
    </row>
    <row r="606" spans="1:3" x14ac:dyDescent="0.3">
      <c r="A606">
        <v>412</v>
      </c>
      <c r="B606" t="s">
        <v>704</v>
      </c>
      <c r="C606" t="s">
        <v>726</v>
      </c>
    </row>
    <row r="607" spans="1:3" x14ac:dyDescent="0.3">
      <c r="A607">
        <v>414</v>
      </c>
      <c r="B607" t="s">
        <v>705</v>
      </c>
      <c r="C607" t="s">
        <v>706</v>
      </c>
    </row>
    <row r="608" spans="1:3" x14ac:dyDescent="0.3">
      <c r="A608">
        <v>415</v>
      </c>
      <c r="B608" t="s">
        <v>705</v>
      </c>
      <c r="C608" t="s">
        <v>707</v>
      </c>
    </row>
    <row r="609" spans="1:3" x14ac:dyDescent="0.3">
      <c r="A609">
        <v>416</v>
      </c>
      <c r="B609" t="s">
        <v>705</v>
      </c>
      <c r="C609" t="s">
        <v>708</v>
      </c>
    </row>
    <row r="610" spans="1:3" x14ac:dyDescent="0.3">
      <c r="A610">
        <v>417</v>
      </c>
      <c r="B610" t="s">
        <v>705</v>
      </c>
      <c r="C610" t="s">
        <v>709</v>
      </c>
    </row>
    <row r="611" spans="1:3" x14ac:dyDescent="0.3">
      <c r="A611">
        <v>419</v>
      </c>
      <c r="B611" t="s">
        <v>705</v>
      </c>
      <c r="C611" t="s">
        <v>711</v>
      </c>
    </row>
    <row r="612" spans="1:3" x14ac:dyDescent="0.3">
      <c r="A612">
        <v>420</v>
      </c>
      <c r="B612" t="s">
        <v>705</v>
      </c>
      <c r="C612" t="s">
        <v>712</v>
      </c>
    </row>
    <row r="613" spans="1:3" x14ac:dyDescent="0.3">
      <c r="A613">
        <v>421</v>
      </c>
      <c r="B613" t="s">
        <v>705</v>
      </c>
      <c r="C613" t="s">
        <v>713</v>
      </c>
    </row>
    <row r="614" spans="1:3" x14ac:dyDescent="0.3">
      <c r="A614">
        <v>425</v>
      </c>
      <c r="B614" t="s">
        <v>705</v>
      </c>
      <c r="C614" t="s">
        <v>717</v>
      </c>
    </row>
    <row r="615" spans="1:3" x14ac:dyDescent="0.3">
      <c r="A615">
        <v>426</v>
      </c>
      <c r="B615" t="s">
        <v>705</v>
      </c>
      <c r="C615" t="s">
        <v>718</v>
      </c>
    </row>
    <row r="616" spans="1:3" x14ac:dyDescent="0.3">
      <c r="A616">
        <v>427</v>
      </c>
      <c r="B616" t="s">
        <v>705</v>
      </c>
      <c r="C616" t="s">
        <v>719</v>
      </c>
    </row>
    <row r="617" spans="1:3" x14ac:dyDescent="0.3">
      <c r="A617">
        <v>431</v>
      </c>
      <c r="B617" t="s">
        <v>705</v>
      </c>
      <c r="C617" t="s">
        <v>723</v>
      </c>
    </row>
    <row r="618" spans="1:3" x14ac:dyDescent="0.3">
      <c r="A618">
        <v>432</v>
      </c>
      <c r="B618" t="s">
        <v>705</v>
      </c>
      <c r="C618" t="s">
        <v>724</v>
      </c>
    </row>
    <row r="619" spans="1:3" x14ac:dyDescent="0.3">
      <c r="A619">
        <v>433</v>
      </c>
      <c r="B619" t="s">
        <v>705</v>
      </c>
      <c r="C619" t="s">
        <v>725</v>
      </c>
    </row>
    <row r="620" spans="1:3" x14ac:dyDescent="0.3">
      <c r="A620">
        <v>434</v>
      </c>
      <c r="B620" t="s">
        <v>705</v>
      </c>
      <c r="C620" t="s">
        <v>726</v>
      </c>
    </row>
    <row r="621" spans="1:3" x14ac:dyDescent="0.3">
      <c r="A621">
        <v>436</v>
      </c>
      <c r="B621" t="s">
        <v>706</v>
      </c>
      <c r="C621" t="s">
        <v>707</v>
      </c>
    </row>
    <row r="622" spans="1:3" x14ac:dyDescent="0.3">
      <c r="A622">
        <v>437</v>
      </c>
      <c r="B622" t="s">
        <v>706</v>
      </c>
      <c r="C622" t="s">
        <v>708</v>
      </c>
    </row>
    <row r="623" spans="1:3" x14ac:dyDescent="0.3">
      <c r="A623">
        <v>438</v>
      </c>
      <c r="B623" t="s">
        <v>706</v>
      </c>
      <c r="C623" t="s">
        <v>709</v>
      </c>
    </row>
    <row r="624" spans="1:3" x14ac:dyDescent="0.3">
      <c r="A624">
        <v>440</v>
      </c>
      <c r="B624" t="s">
        <v>706</v>
      </c>
      <c r="C624" t="s">
        <v>711</v>
      </c>
    </row>
    <row r="625" spans="1:3" x14ac:dyDescent="0.3">
      <c r="A625">
        <v>441</v>
      </c>
      <c r="B625" t="s">
        <v>706</v>
      </c>
      <c r="C625" t="s">
        <v>712</v>
      </c>
    </row>
    <row r="626" spans="1:3" x14ac:dyDescent="0.3">
      <c r="A626">
        <v>442</v>
      </c>
      <c r="B626" t="s">
        <v>706</v>
      </c>
      <c r="C626" t="s">
        <v>713</v>
      </c>
    </row>
    <row r="627" spans="1:3" x14ac:dyDescent="0.3">
      <c r="A627">
        <v>446</v>
      </c>
      <c r="B627" t="s">
        <v>706</v>
      </c>
      <c r="C627" t="s">
        <v>717</v>
      </c>
    </row>
    <row r="628" spans="1:3" x14ac:dyDescent="0.3">
      <c r="A628">
        <v>447</v>
      </c>
      <c r="B628" t="s">
        <v>706</v>
      </c>
      <c r="C628" t="s">
        <v>718</v>
      </c>
    </row>
    <row r="629" spans="1:3" x14ac:dyDescent="0.3">
      <c r="A629">
        <v>448</v>
      </c>
      <c r="B629" t="s">
        <v>706</v>
      </c>
      <c r="C629" t="s">
        <v>719</v>
      </c>
    </row>
    <row r="630" spans="1:3" x14ac:dyDescent="0.3">
      <c r="A630">
        <v>452</v>
      </c>
      <c r="B630" t="s">
        <v>706</v>
      </c>
      <c r="C630" t="s">
        <v>723</v>
      </c>
    </row>
    <row r="631" spans="1:3" x14ac:dyDescent="0.3">
      <c r="A631">
        <v>453</v>
      </c>
      <c r="B631" t="s">
        <v>706</v>
      </c>
      <c r="C631" t="s">
        <v>724</v>
      </c>
    </row>
    <row r="632" spans="1:3" x14ac:dyDescent="0.3">
      <c r="A632">
        <v>454</v>
      </c>
      <c r="B632" t="s">
        <v>706</v>
      </c>
      <c r="C632" t="s">
        <v>725</v>
      </c>
    </row>
    <row r="633" spans="1:3" x14ac:dyDescent="0.3">
      <c r="A633">
        <v>455</v>
      </c>
      <c r="B633" t="s">
        <v>706</v>
      </c>
      <c r="C633" t="s">
        <v>726</v>
      </c>
    </row>
    <row r="634" spans="1:3" x14ac:dyDescent="0.3">
      <c r="A634">
        <v>457</v>
      </c>
      <c r="B634" t="s">
        <v>707</v>
      </c>
      <c r="C634" t="s">
        <v>708</v>
      </c>
    </row>
    <row r="635" spans="1:3" x14ac:dyDescent="0.3">
      <c r="A635">
        <v>458</v>
      </c>
      <c r="B635" t="s">
        <v>707</v>
      </c>
      <c r="C635" t="s">
        <v>709</v>
      </c>
    </row>
    <row r="636" spans="1:3" x14ac:dyDescent="0.3">
      <c r="A636">
        <v>460</v>
      </c>
      <c r="B636" t="s">
        <v>707</v>
      </c>
      <c r="C636" t="s">
        <v>711</v>
      </c>
    </row>
    <row r="637" spans="1:3" x14ac:dyDescent="0.3">
      <c r="A637">
        <v>461</v>
      </c>
      <c r="B637" t="s">
        <v>707</v>
      </c>
      <c r="C637" t="s">
        <v>712</v>
      </c>
    </row>
    <row r="638" spans="1:3" x14ac:dyDescent="0.3">
      <c r="A638">
        <v>462</v>
      </c>
      <c r="B638" t="s">
        <v>707</v>
      </c>
      <c r="C638" t="s">
        <v>713</v>
      </c>
    </row>
    <row r="639" spans="1:3" x14ac:dyDescent="0.3">
      <c r="A639">
        <v>466</v>
      </c>
      <c r="B639" t="s">
        <v>707</v>
      </c>
      <c r="C639" t="s">
        <v>717</v>
      </c>
    </row>
    <row r="640" spans="1:3" x14ac:dyDescent="0.3">
      <c r="A640">
        <v>467</v>
      </c>
      <c r="B640" t="s">
        <v>707</v>
      </c>
      <c r="C640" t="s">
        <v>718</v>
      </c>
    </row>
    <row r="641" spans="1:3" x14ac:dyDescent="0.3">
      <c r="A641">
        <v>468</v>
      </c>
      <c r="B641" t="s">
        <v>707</v>
      </c>
      <c r="C641" t="s">
        <v>719</v>
      </c>
    </row>
    <row r="642" spans="1:3" x14ac:dyDescent="0.3">
      <c r="A642">
        <v>472</v>
      </c>
      <c r="B642" t="s">
        <v>707</v>
      </c>
      <c r="C642" t="s">
        <v>723</v>
      </c>
    </row>
    <row r="643" spans="1:3" x14ac:dyDescent="0.3">
      <c r="A643">
        <v>473</v>
      </c>
      <c r="B643" t="s">
        <v>707</v>
      </c>
      <c r="C643" t="s">
        <v>724</v>
      </c>
    </row>
    <row r="644" spans="1:3" x14ac:dyDescent="0.3">
      <c r="A644">
        <v>474</v>
      </c>
      <c r="B644" t="s">
        <v>707</v>
      </c>
      <c r="C644" t="s">
        <v>725</v>
      </c>
    </row>
    <row r="645" spans="1:3" x14ac:dyDescent="0.3">
      <c r="A645">
        <v>475</v>
      </c>
      <c r="B645" t="s">
        <v>707</v>
      </c>
      <c r="C645" t="s">
        <v>726</v>
      </c>
    </row>
    <row r="646" spans="1:3" x14ac:dyDescent="0.3">
      <c r="A646">
        <v>477</v>
      </c>
      <c r="B646" t="s">
        <v>708</v>
      </c>
      <c r="C646" t="s">
        <v>709</v>
      </c>
    </row>
    <row r="647" spans="1:3" x14ac:dyDescent="0.3">
      <c r="A647">
        <v>479</v>
      </c>
      <c r="B647" t="s">
        <v>708</v>
      </c>
      <c r="C647" t="s">
        <v>711</v>
      </c>
    </row>
    <row r="648" spans="1:3" x14ac:dyDescent="0.3">
      <c r="A648">
        <v>480</v>
      </c>
      <c r="B648" t="s">
        <v>708</v>
      </c>
      <c r="C648" t="s">
        <v>712</v>
      </c>
    </row>
    <row r="649" spans="1:3" x14ac:dyDescent="0.3">
      <c r="A649">
        <v>481</v>
      </c>
      <c r="B649" t="s">
        <v>708</v>
      </c>
      <c r="C649" t="s">
        <v>713</v>
      </c>
    </row>
    <row r="650" spans="1:3" x14ac:dyDescent="0.3">
      <c r="A650">
        <v>485</v>
      </c>
      <c r="B650" t="s">
        <v>708</v>
      </c>
      <c r="C650" t="s">
        <v>717</v>
      </c>
    </row>
    <row r="651" spans="1:3" x14ac:dyDescent="0.3">
      <c r="A651">
        <v>486</v>
      </c>
      <c r="B651" t="s">
        <v>708</v>
      </c>
      <c r="C651" t="s">
        <v>718</v>
      </c>
    </row>
    <row r="652" spans="1:3" x14ac:dyDescent="0.3">
      <c r="A652">
        <v>487</v>
      </c>
      <c r="B652" t="s">
        <v>708</v>
      </c>
      <c r="C652" t="s">
        <v>719</v>
      </c>
    </row>
    <row r="653" spans="1:3" x14ac:dyDescent="0.3">
      <c r="A653">
        <v>491</v>
      </c>
      <c r="B653" t="s">
        <v>708</v>
      </c>
      <c r="C653" t="s">
        <v>723</v>
      </c>
    </row>
    <row r="654" spans="1:3" x14ac:dyDescent="0.3">
      <c r="A654">
        <v>492</v>
      </c>
      <c r="B654" t="s">
        <v>708</v>
      </c>
      <c r="C654" t="s">
        <v>724</v>
      </c>
    </row>
    <row r="655" spans="1:3" x14ac:dyDescent="0.3">
      <c r="A655">
        <v>493</v>
      </c>
      <c r="B655" t="s">
        <v>708</v>
      </c>
      <c r="C655" t="s">
        <v>725</v>
      </c>
    </row>
    <row r="656" spans="1:3" x14ac:dyDescent="0.3">
      <c r="A656">
        <v>494</v>
      </c>
      <c r="B656" t="s">
        <v>708</v>
      </c>
      <c r="C656" t="s">
        <v>726</v>
      </c>
    </row>
    <row r="657" spans="1:3" x14ac:dyDescent="0.3">
      <c r="A657">
        <v>497</v>
      </c>
      <c r="B657" t="s">
        <v>709</v>
      </c>
      <c r="C657" t="s">
        <v>711</v>
      </c>
    </row>
    <row r="658" spans="1:3" x14ac:dyDescent="0.3">
      <c r="A658">
        <v>498</v>
      </c>
      <c r="B658" t="s">
        <v>709</v>
      </c>
      <c r="C658" t="s">
        <v>712</v>
      </c>
    </row>
    <row r="659" spans="1:3" x14ac:dyDescent="0.3">
      <c r="A659">
        <v>499</v>
      </c>
      <c r="B659" t="s">
        <v>709</v>
      </c>
      <c r="C659" t="s">
        <v>713</v>
      </c>
    </row>
    <row r="660" spans="1:3" x14ac:dyDescent="0.3">
      <c r="A660">
        <v>503</v>
      </c>
      <c r="B660" t="s">
        <v>709</v>
      </c>
      <c r="C660" t="s">
        <v>717</v>
      </c>
    </row>
    <row r="661" spans="1:3" x14ac:dyDescent="0.3">
      <c r="A661">
        <v>504</v>
      </c>
      <c r="B661" t="s">
        <v>709</v>
      </c>
      <c r="C661" t="s">
        <v>718</v>
      </c>
    </row>
    <row r="662" spans="1:3" x14ac:dyDescent="0.3">
      <c r="A662">
        <v>505</v>
      </c>
      <c r="B662" t="s">
        <v>709</v>
      </c>
      <c r="C662" t="s">
        <v>719</v>
      </c>
    </row>
    <row r="663" spans="1:3" x14ac:dyDescent="0.3">
      <c r="A663">
        <v>509</v>
      </c>
      <c r="B663" t="s">
        <v>709</v>
      </c>
      <c r="C663" t="s">
        <v>723</v>
      </c>
    </row>
    <row r="664" spans="1:3" x14ac:dyDescent="0.3">
      <c r="A664">
        <v>510</v>
      </c>
      <c r="B664" t="s">
        <v>709</v>
      </c>
      <c r="C664" t="s">
        <v>724</v>
      </c>
    </row>
    <row r="665" spans="1:3" x14ac:dyDescent="0.3">
      <c r="A665">
        <v>511</v>
      </c>
      <c r="B665" t="s">
        <v>709</v>
      </c>
      <c r="C665" t="s">
        <v>725</v>
      </c>
    </row>
    <row r="666" spans="1:3" x14ac:dyDescent="0.3">
      <c r="A666">
        <v>512</v>
      </c>
      <c r="B666" t="s">
        <v>709</v>
      </c>
      <c r="C666" t="s">
        <v>726</v>
      </c>
    </row>
    <row r="667" spans="1:3" x14ac:dyDescent="0.3">
      <c r="A667">
        <v>531</v>
      </c>
      <c r="B667" t="s">
        <v>711</v>
      </c>
      <c r="C667" t="s">
        <v>712</v>
      </c>
    </row>
    <row r="668" spans="1:3" x14ac:dyDescent="0.3">
      <c r="A668">
        <v>532</v>
      </c>
      <c r="B668" t="s">
        <v>711</v>
      </c>
      <c r="C668" t="s">
        <v>713</v>
      </c>
    </row>
    <row r="669" spans="1:3" x14ac:dyDescent="0.3">
      <c r="A669">
        <v>536</v>
      </c>
      <c r="B669" t="s">
        <v>711</v>
      </c>
      <c r="C669" t="s">
        <v>717</v>
      </c>
    </row>
    <row r="670" spans="1:3" x14ac:dyDescent="0.3">
      <c r="A670">
        <v>537</v>
      </c>
      <c r="B670" t="s">
        <v>711</v>
      </c>
      <c r="C670" t="s">
        <v>718</v>
      </c>
    </row>
    <row r="671" spans="1:3" x14ac:dyDescent="0.3">
      <c r="A671">
        <v>538</v>
      </c>
      <c r="B671" t="s">
        <v>711</v>
      </c>
      <c r="C671" t="s">
        <v>719</v>
      </c>
    </row>
    <row r="672" spans="1:3" x14ac:dyDescent="0.3">
      <c r="A672">
        <v>542</v>
      </c>
      <c r="B672" t="s">
        <v>711</v>
      </c>
      <c r="C672" t="s">
        <v>723</v>
      </c>
    </row>
    <row r="673" spans="1:3" x14ac:dyDescent="0.3">
      <c r="A673">
        <v>543</v>
      </c>
      <c r="B673" t="s">
        <v>711</v>
      </c>
      <c r="C673" t="s">
        <v>724</v>
      </c>
    </row>
    <row r="674" spans="1:3" x14ac:dyDescent="0.3">
      <c r="A674">
        <v>544</v>
      </c>
      <c r="B674" t="s">
        <v>711</v>
      </c>
      <c r="C674" t="s">
        <v>725</v>
      </c>
    </row>
    <row r="675" spans="1:3" x14ac:dyDescent="0.3">
      <c r="A675">
        <v>545</v>
      </c>
      <c r="B675" t="s">
        <v>711</v>
      </c>
      <c r="C675" t="s">
        <v>726</v>
      </c>
    </row>
    <row r="676" spans="1:3" x14ac:dyDescent="0.3">
      <c r="A676">
        <v>547</v>
      </c>
      <c r="B676" t="s">
        <v>712</v>
      </c>
      <c r="C676" t="s">
        <v>713</v>
      </c>
    </row>
    <row r="677" spans="1:3" x14ac:dyDescent="0.3">
      <c r="A677">
        <v>551</v>
      </c>
      <c r="B677" t="s">
        <v>712</v>
      </c>
      <c r="C677" t="s">
        <v>717</v>
      </c>
    </row>
    <row r="678" spans="1:3" x14ac:dyDescent="0.3">
      <c r="A678">
        <v>552</v>
      </c>
      <c r="B678" t="s">
        <v>712</v>
      </c>
      <c r="C678" t="s">
        <v>718</v>
      </c>
    </row>
    <row r="679" spans="1:3" x14ac:dyDescent="0.3">
      <c r="A679">
        <v>553</v>
      </c>
      <c r="B679" t="s">
        <v>712</v>
      </c>
      <c r="C679" t="s">
        <v>719</v>
      </c>
    </row>
    <row r="680" spans="1:3" x14ac:dyDescent="0.3">
      <c r="A680">
        <v>557</v>
      </c>
      <c r="B680" t="s">
        <v>712</v>
      </c>
      <c r="C680" t="s">
        <v>723</v>
      </c>
    </row>
    <row r="681" spans="1:3" x14ac:dyDescent="0.3">
      <c r="A681">
        <v>558</v>
      </c>
      <c r="B681" t="s">
        <v>712</v>
      </c>
      <c r="C681" t="s">
        <v>724</v>
      </c>
    </row>
    <row r="682" spans="1:3" x14ac:dyDescent="0.3">
      <c r="A682">
        <v>559</v>
      </c>
      <c r="B682" t="s">
        <v>712</v>
      </c>
      <c r="C682" t="s">
        <v>725</v>
      </c>
    </row>
    <row r="683" spans="1:3" x14ac:dyDescent="0.3">
      <c r="A683">
        <v>560</v>
      </c>
      <c r="B683" t="s">
        <v>712</v>
      </c>
      <c r="C683" t="s">
        <v>726</v>
      </c>
    </row>
    <row r="684" spans="1:3" x14ac:dyDescent="0.3">
      <c r="A684">
        <v>565</v>
      </c>
      <c r="B684" t="s">
        <v>713</v>
      </c>
      <c r="C684" t="s">
        <v>717</v>
      </c>
    </row>
    <row r="685" spans="1:3" x14ac:dyDescent="0.3">
      <c r="A685">
        <v>566</v>
      </c>
      <c r="B685" t="s">
        <v>713</v>
      </c>
      <c r="C685" t="s">
        <v>718</v>
      </c>
    </row>
    <row r="686" spans="1:3" x14ac:dyDescent="0.3">
      <c r="A686">
        <v>567</v>
      </c>
      <c r="B686" t="s">
        <v>713</v>
      </c>
      <c r="C686" t="s">
        <v>719</v>
      </c>
    </row>
    <row r="687" spans="1:3" x14ac:dyDescent="0.3">
      <c r="A687">
        <v>571</v>
      </c>
      <c r="B687" t="s">
        <v>713</v>
      </c>
      <c r="C687" t="s">
        <v>723</v>
      </c>
    </row>
    <row r="688" spans="1:3" x14ac:dyDescent="0.3">
      <c r="A688">
        <v>572</v>
      </c>
      <c r="B688" t="s">
        <v>713</v>
      </c>
      <c r="C688" t="s">
        <v>724</v>
      </c>
    </row>
    <row r="689" spans="1:3" x14ac:dyDescent="0.3">
      <c r="A689">
        <v>573</v>
      </c>
      <c r="B689" t="s">
        <v>713</v>
      </c>
      <c r="C689" t="s">
        <v>725</v>
      </c>
    </row>
    <row r="690" spans="1:3" x14ac:dyDescent="0.3">
      <c r="A690">
        <v>574</v>
      </c>
      <c r="B690" t="s">
        <v>713</v>
      </c>
      <c r="C690" t="s">
        <v>726</v>
      </c>
    </row>
    <row r="691" spans="1:3" x14ac:dyDescent="0.3">
      <c r="A691">
        <v>612</v>
      </c>
      <c r="B691" t="s">
        <v>717</v>
      </c>
      <c r="C691" t="s">
        <v>718</v>
      </c>
    </row>
    <row r="692" spans="1:3" x14ac:dyDescent="0.3">
      <c r="A692">
        <v>613</v>
      </c>
      <c r="B692" t="s">
        <v>717</v>
      </c>
      <c r="C692" t="s">
        <v>719</v>
      </c>
    </row>
    <row r="693" spans="1:3" x14ac:dyDescent="0.3">
      <c r="A693">
        <v>617</v>
      </c>
      <c r="B693" t="s">
        <v>717</v>
      </c>
      <c r="C693" t="s">
        <v>723</v>
      </c>
    </row>
    <row r="694" spans="1:3" x14ac:dyDescent="0.3">
      <c r="A694">
        <v>618</v>
      </c>
      <c r="B694" t="s">
        <v>717</v>
      </c>
      <c r="C694" t="s">
        <v>724</v>
      </c>
    </row>
    <row r="695" spans="1:3" x14ac:dyDescent="0.3">
      <c r="A695">
        <v>619</v>
      </c>
      <c r="B695" t="s">
        <v>717</v>
      </c>
      <c r="C695" t="s">
        <v>725</v>
      </c>
    </row>
    <row r="696" spans="1:3" x14ac:dyDescent="0.3">
      <c r="A696">
        <v>620</v>
      </c>
      <c r="B696" t="s">
        <v>717</v>
      </c>
      <c r="C696" t="s">
        <v>726</v>
      </c>
    </row>
    <row r="697" spans="1:3" x14ac:dyDescent="0.3">
      <c r="A697">
        <v>622</v>
      </c>
      <c r="B697" t="s">
        <v>718</v>
      </c>
      <c r="C697" t="s">
        <v>719</v>
      </c>
    </row>
    <row r="698" spans="1:3" x14ac:dyDescent="0.3">
      <c r="A698">
        <v>626</v>
      </c>
      <c r="B698" t="s">
        <v>718</v>
      </c>
      <c r="C698" t="s">
        <v>723</v>
      </c>
    </row>
    <row r="699" spans="1:3" x14ac:dyDescent="0.3">
      <c r="A699">
        <v>627</v>
      </c>
      <c r="B699" t="s">
        <v>718</v>
      </c>
      <c r="C699" t="s">
        <v>724</v>
      </c>
    </row>
    <row r="700" spans="1:3" x14ac:dyDescent="0.3">
      <c r="A700">
        <v>628</v>
      </c>
      <c r="B700" t="s">
        <v>718</v>
      </c>
      <c r="C700" t="s">
        <v>725</v>
      </c>
    </row>
    <row r="701" spans="1:3" x14ac:dyDescent="0.3">
      <c r="A701">
        <v>629</v>
      </c>
      <c r="B701" t="s">
        <v>718</v>
      </c>
      <c r="C701" t="s">
        <v>726</v>
      </c>
    </row>
    <row r="702" spans="1:3" x14ac:dyDescent="0.3">
      <c r="A702">
        <v>634</v>
      </c>
      <c r="B702" t="s">
        <v>719</v>
      </c>
      <c r="C702" t="s">
        <v>723</v>
      </c>
    </row>
    <row r="703" spans="1:3" x14ac:dyDescent="0.3">
      <c r="A703">
        <v>635</v>
      </c>
      <c r="B703" t="s">
        <v>719</v>
      </c>
      <c r="C703" t="s">
        <v>724</v>
      </c>
    </row>
    <row r="704" spans="1:3" x14ac:dyDescent="0.3">
      <c r="A704">
        <v>636</v>
      </c>
      <c r="B704" t="s">
        <v>719</v>
      </c>
      <c r="C704" t="s">
        <v>725</v>
      </c>
    </row>
    <row r="705" spans="1:3" x14ac:dyDescent="0.3">
      <c r="A705">
        <v>637</v>
      </c>
      <c r="B705" t="s">
        <v>719</v>
      </c>
      <c r="C705" t="s">
        <v>726</v>
      </c>
    </row>
    <row r="706" spans="1:3" x14ac:dyDescent="0.3">
      <c r="A706">
        <v>657</v>
      </c>
      <c r="B706" t="s">
        <v>723</v>
      </c>
      <c r="C706" t="s">
        <v>724</v>
      </c>
    </row>
    <row r="707" spans="1:3" x14ac:dyDescent="0.3">
      <c r="A707">
        <v>658</v>
      </c>
      <c r="B707" t="s">
        <v>723</v>
      </c>
      <c r="C707" t="s">
        <v>725</v>
      </c>
    </row>
    <row r="708" spans="1:3" x14ac:dyDescent="0.3">
      <c r="A708">
        <v>659</v>
      </c>
      <c r="B708" t="s">
        <v>723</v>
      </c>
      <c r="C708" t="s">
        <v>726</v>
      </c>
    </row>
    <row r="709" spans="1:3" x14ac:dyDescent="0.3">
      <c r="A709">
        <v>661</v>
      </c>
      <c r="B709" t="s">
        <v>724</v>
      </c>
      <c r="C709" t="s">
        <v>725</v>
      </c>
    </row>
    <row r="710" spans="1:3" x14ac:dyDescent="0.3">
      <c r="A710">
        <v>662</v>
      </c>
      <c r="B710" t="s">
        <v>724</v>
      </c>
      <c r="C710" t="s">
        <v>726</v>
      </c>
    </row>
    <row r="711" spans="1:3" x14ac:dyDescent="0.3">
      <c r="A711">
        <v>664</v>
      </c>
      <c r="B711" t="s">
        <v>725</v>
      </c>
      <c r="C711" t="s">
        <v>726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14" workbookViewId="0">
      <selection activeCell="H29" sqref="H2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919</v>
      </c>
      <c r="G2" s="4"/>
      <c r="H2" s="4"/>
      <c r="I2" s="4" t="s">
        <v>872</v>
      </c>
      <c r="J2" s="13">
        <v>51.228236000000003</v>
      </c>
      <c r="K2" s="13">
        <v>4.4046219999999998</v>
      </c>
    </row>
    <row r="3" spans="1:11" ht="15" customHeight="1" thickTop="1" x14ac:dyDescent="0.3"/>
    <row r="4" spans="1:11" ht="15" customHeight="1" x14ac:dyDescent="0.3">
      <c r="A4" t="s">
        <v>729</v>
      </c>
      <c r="B4">
        <v>63</v>
      </c>
      <c r="C4">
        <v>51.229259489999997</v>
      </c>
      <c r="D4">
        <v>4.4026355700000002</v>
      </c>
    </row>
    <row r="5" spans="1:11" ht="15" customHeight="1" x14ac:dyDescent="0.3">
      <c r="A5" t="s">
        <v>731</v>
      </c>
      <c r="B5">
        <v>51</v>
      </c>
    </row>
    <row r="6" spans="1:11" ht="15" customHeight="1" x14ac:dyDescent="0.3">
      <c r="A6" t="s">
        <v>732</v>
      </c>
      <c r="B6">
        <v>41</v>
      </c>
      <c r="C6">
        <v>51.228710169999999</v>
      </c>
      <c r="D6">
        <v>4.4048752799999997</v>
      </c>
    </row>
    <row r="7" spans="1:11" ht="15" customHeight="1" x14ac:dyDescent="0.3">
      <c r="A7" t="s">
        <v>733</v>
      </c>
      <c r="B7">
        <v>66</v>
      </c>
      <c r="C7">
        <v>51.229270939999999</v>
      </c>
      <c r="D7">
        <v>4.4056034100000003</v>
      </c>
    </row>
    <row r="8" spans="1:11" ht="15" customHeight="1" x14ac:dyDescent="0.3">
      <c r="A8" t="s">
        <v>734</v>
      </c>
      <c r="B8">
        <v>45</v>
      </c>
      <c r="C8">
        <v>51.228702550000001</v>
      </c>
      <c r="D8">
        <v>4.4049773200000004</v>
      </c>
    </row>
    <row r="9" spans="1:11" ht="15" customHeight="1" x14ac:dyDescent="0.3">
      <c r="A9" t="s">
        <v>735</v>
      </c>
      <c r="B9">
        <v>61</v>
      </c>
      <c r="C9">
        <v>51.228530880000001</v>
      </c>
      <c r="D9">
        <v>4.4057817500000001</v>
      </c>
    </row>
    <row r="10" spans="1:11" ht="15" customHeight="1" x14ac:dyDescent="0.3">
      <c r="A10" t="s">
        <v>736</v>
      </c>
      <c r="B10">
        <v>36</v>
      </c>
      <c r="C10">
        <v>51.228713990000003</v>
      </c>
      <c r="D10">
        <v>4.4048972099999997</v>
      </c>
    </row>
    <row r="11" spans="1:11" ht="15" customHeight="1" x14ac:dyDescent="0.3">
      <c r="A11" t="s">
        <v>737</v>
      </c>
      <c r="B11">
        <v>48</v>
      </c>
      <c r="C11">
        <v>51.228286740000001</v>
      </c>
      <c r="D11">
        <v>4.4054346100000004</v>
      </c>
    </row>
    <row r="12" spans="1:11" ht="15" customHeight="1" x14ac:dyDescent="0.3">
      <c r="A12" t="s">
        <v>738</v>
      </c>
      <c r="B12">
        <v>41</v>
      </c>
    </row>
    <row r="13" spans="1:11" ht="15" customHeight="1" x14ac:dyDescent="0.3">
      <c r="A13" t="s">
        <v>739</v>
      </c>
      <c r="B13">
        <v>56</v>
      </c>
      <c r="C13">
        <v>51.229583740000002</v>
      </c>
      <c r="D13">
        <v>4.40699387</v>
      </c>
    </row>
    <row r="14" spans="1:11" ht="15" customHeight="1" x14ac:dyDescent="0.3">
      <c r="A14" t="s">
        <v>740</v>
      </c>
      <c r="B14">
        <v>55</v>
      </c>
    </row>
    <row r="15" spans="1:11" ht="15" customHeight="1" x14ac:dyDescent="0.3">
      <c r="A15" t="s">
        <v>741</v>
      </c>
      <c r="B15">
        <v>40</v>
      </c>
      <c r="C15">
        <v>51.228088380000003</v>
      </c>
      <c r="D15">
        <v>4.4050931899999997</v>
      </c>
    </row>
    <row r="16" spans="1:11" ht="15" customHeight="1" x14ac:dyDescent="0.3">
      <c r="A16" t="s">
        <v>742</v>
      </c>
      <c r="B16">
        <v>48</v>
      </c>
    </row>
    <row r="17" spans="1:11" ht="15" customHeight="1" x14ac:dyDescent="0.3">
      <c r="A17" t="s">
        <v>743</v>
      </c>
      <c r="B17">
        <v>56</v>
      </c>
      <c r="C17">
        <v>51.229492190000002</v>
      </c>
      <c r="D17">
        <v>4.4071388200000001</v>
      </c>
    </row>
    <row r="18" spans="1:11" ht="15" customHeight="1" x14ac:dyDescent="0.3">
      <c r="A18" t="s">
        <v>744</v>
      </c>
      <c r="B18">
        <v>40</v>
      </c>
      <c r="C18">
        <v>51.229389189999999</v>
      </c>
      <c r="D18">
        <v>4.4041795700000002</v>
      </c>
    </row>
    <row r="19" spans="1:11" ht="15" customHeight="1" x14ac:dyDescent="0.3">
      <c r="A19" t="s">
        <v>745</v>
      </c>
      <c r="B19">
        <v>51</v>
      </c>
    </row>
    <row r="20" spans="1:11" ht="15" customHeight="1" x14ac:dyDescent="0.3">
      <c r="A20" t="s">
        <v>746</v>
      </c>
      <c r="B20">
        <v>41</v>
      </c>
      <c r="C20">
        <v>51.228965760000001</v>
      </c>
      <c r="D20">
        <v>4.4047656100000001</v>
      </c>
    </row>
    <row r="21" spans="1:11" ht="15" customHeight="1" x14ac:dyDescent="0.3">
      <c r="A21" t="s">
        <v>747</v>
      </c>
      <c r="B21">
        <v>30</v>
      </c>
      <c r="C21">
        <v>51.22849274</v>
      </c>
      <c r="D21">
        <v>4.4052433999999998</v>
      </c>
    </row>
    <row r="22" spans="1:11" ht="15" customHeight="1" x14ac:dyDescent="0.3">
      <c r="A22" t="s">
        <v>748</v>
      </c>
      <c r="B22">
        <v>43</v>
      </c>
      <c r="C22">
        <v>51.229686739999998</v>
      </c>
      <c r="D22">
        <v>4.4040741900000002</v>
      </c>
    </row>
    <row r="23" spans="1:11" ht="15" customHeight="1" x14ac:dyDescent="0.3">
      <c r="A23" t="s">
        <v>749</v>
      </c>
      <c r="B23">
        <v>36</v>
      </c>
    </row>
    <row r="24" spans="1:11" ht="15" customHeight="1" x14ac:dyDescent="0.3">
      <c r="A24" t="s">
        <v>750</v>
      </c>
      <c r="B24">
        <v>48</v>
      </c>
    </row>
    <row r="25" spans="1:11" ht="15" customHeight="1" x14ac:dyDescent="0.3">
      <c r="A25" t="s">
        <v>751</v>
      </c>
      <c r="B25">
        <v>28</v>
      </c>
      <c r="C25">
        <v>51.228763579999999</v>
      </c>
      <c r="D25">
        <v>4.4022078499999999</v>
      </c>
    </row>
    <row r="26" spans="1:11" ht="15" customHeight="1" x14ac:dyDescent="0.3">
      <c r="A26" t="s">
        <v>752</v>
      </c>
      <c r="B26">
        <v>53</v>
      </c>
      <c r="C26">
        <v>51.228305820000003</v>
      </c>
      <c r="D26">
        <v>4.4054264999999999</v>
      </c>
    </row>
    <row r="27" spans="1:11" ht="15" customHeight="1" x14ac:dyDescent="0.3"/>
    <row r="28" spans="1:11" x14ac:dyDescent="0.3">
      <c r="A28" s="9" t="s">
        <v>873</v>
      </c>
      <c r="B28" s="2"/>
      <c r="C28" s="14">
        <v>23</v>
      </c>
      <c r="E28" s="9" t="s">
        <v>874</v>
      </c>
      <c r="F28" s="14"/>
      <c r="G28" s="14"/>
      <c r="H28" s="14">
        <v>30.434782608695659</v>
      </c>
      <c r="J28" s="14" t="s">
        <v>875</v>
      </c>
      <c r="K28" s="14" t="s">
        <v>876</v>
      </c>
    </row>
    <row r="29" spans="1:11" x14ac:dyDescent="0.3">
      <c r="A29" s="10" t="s">
        <v>877</v>
      </c>
      <c r="B29" s="1"/>
      <c r="C29" s="3">
        <v>253</v>
      </c>
      <c r="E29" s="9" t="s">
        <v>878</v>
      </c>
      <c r="F29" s="14"/>
      <c r="G29" s="14"/>
      <c r="H29" s="14">
        <v>8.3003952569169961</v>
      </c>
      <c r="J29" s="14">
        <v>0.10314431239302289</v>
      </c>
      <c r="K29" s="14">
        <f>MEDIAN(Tabel1464[Distance error (km)])</f>
        <v>8.7158800827453226E-2</v>
      </c>
    </row>
    <row r="31" spans="1:11" x14ac:dyDescent="0.3">
      <c r="A31" s="11" t="s">
        <v>879</v>
      </c>
      <c r="B31" s="5" t="s">
        <v>880</v>
      </c>
      <c r="C31" s="5" t="s">
        <v>881</v>
      </c>
      <c r="D31" s="5" t="s">
        <v>882</v>
      </c>
      <c r="E31" s="5" t="s">
        <v>883</v>
      </c>
      <c r="F31" s="5" t="s">
        <v>884</v>
      </c>
      <c r="G31" s="5" t="s">
        <v>885</v>
      </c>
      <c r="H31" s="5" t="s">
        <v>886</v>
      </c>
      <c r="I31" s="5" t="s">
        <v>887</v>
      </c>
      <c r="J31" s="5" t="s">
        <v>888</v>
      </c>
    </row>
    <row r="32" spans="1:11" x14ac:dyDescent="0.3">
      <c r="A32">
        <v>34</v>
      </c>
      <c r="B32" t="s">
        <v>731</v>
      </c>
      <c r="C32" t="s">
        <v>743</v>
      </c>
      <c r="F32">
        <v>51.229492190000002</v>
      </c>
      <c r="G32">
        <v>4.4071388200000001</v>
      </c>
      <c r="H32">
        <v>51.229492190000002</v>
      </c>
      <c r="I32">
        <v>4.4071388200000001</v>
      </c>
      <c r="J32">
        <v>0.22410621129007219</v>
      </c>
    </row>
    <row r="33" spans="1:10" x14ac:dyDescent="0.3">
      <c r="A33">
        <v>153</v>
      </c>
      <c r="B33" t="s">
        <v>738</v>
      </c>
      <c r="C33" t="s">
        <v>743</v>
      </c>
      <c r="F33">
        <v>51.229492190000002</v>
      </c>
      <c r="G33">
        <v>4.4071388200000001</v>
      </c>
      <c r="H33">
        <v>51.229492190000002</v>
      </c>
      <c r="I33">
        <v>4.4071388200000001</v>
      </c>
      <c r="J33">
        <v>0.22410621129007219</v>
      </c>
    </row>
    <row r="34" spans="1:10" x14ac:dyDescent="0.3">
      <c r="A34">
        <v>178</v>
      </c>
      <c r="B34" t="s">
        <v>740</v>
      </c>
      <c r="C34" t="s">
        <v>743</v>
      </c>
      <c r="F34">
        <v>51.229492190000002</v>
      </c>
      <c r="G34">
        <v>4.4071388200000001</v>
      </c>
      <c r="H34">
        <v>51.229492190000002</v>
      </c>
      <c r="I34">
        <v>4.4071388200000001</v>
      </c>
      <c r="J34">
        <v>0.22410621129007219</v>
      </c>
    </row>
    <row r="35" spans="1:10" x14ac:dyDescent="0.3">
      <c r="A35">
        <v>199</v>
      </c>
      <c r="B35" t="s">
        <v>742</v>
      </c>
      <c r="C35" t="s">
        <v>743</v>
      </c>
      <c r="F35">
        <v>51.229492190000002</v>
      </c>
      <c r="G35">
        <v>4.4071388200000001</v>
      </c>
      <c r="H35">
        <v>51.229492190000002</v>
      </c>
      <c r="I35">
        <v>4.4071388200000001</v>
      </c>
      <c r="J35">
        <v>0.22410621129007219</v>
      </c>
    </row>
    <row r="36" spans="1:10" x14ac:dyDescent="0.3">
      <c r="A36">
        <v>210</v>
      </c>
      <c r="B36" t="s">
        <v>743</v>
      </c>
      <c r="C36" t="s">
        <v>745</v>
      </c>
      <c r="D36">
        <v>51.229492190000002</v>
      </c>
      <c r="E36">
        <v>4.4071388200000001</v>
      </c>
      <c r="H36">
        <v>51.229492190000002</v>
      </c>
      <c r="I36">
        <v>4.4071388200000001</v>
      </c>
      <c r="J36">
        <v>0.22410621129007219</v>
      </c>
    </row>
    <row r="37" spans="1:10" x14ac:dyDescent="0.3">
      <c r="A37">
        <v>214</v>
      </c>
      <c r="B37" t="s">
        <v>743</v>
      </c>
      <c r="C37" t="s">
        <v>749</v>
      </c>
      <c r="D37">
        <v>51.229492190000002</v>
      </c>
      <c r="E37">
        <v>4.4071388200000001</v>
      </c>
      <c r="H37">
        <v>51.229492190000002</v>
      </c>
      <c r="I37">
        <v>4.4071388200000001</v>
      </c>
      <c r="J37">
        <v>0.22410621129007219</v>
      </c>
    </row>
    <row r="38" spans="1:10" x14ac:dyDescent="0.3">
      <c r="A38">
        <v>215</v>
      </c>
      <c r="B38" t="s">
        <v>743</v>
      </c>
      <c r="C38" t="s">
        <v>750</v>
      </c>
      <c r="D38">
        <v>51.229492190000002</v>
      </c>
      <c r="E38">
        <v>4.4071388200000001</v>
      </c>
      <c r="H38">
        <v>51.229492190000002</v>
      </c>
      <c r="I38">
        <v>4.4071388200000001</v>
      </c>
      <c r="J38">
        <v>0.22410621129007219</v>
      </c>
    </row>
    <row r="39" spans="1:10" x14ac:dyDescent="0.3">
      <c r="A39">
        <v>166</v>
      </c>
      <c r="B39" t="s">
        <v>739</v>
      </c>
      <c r="C39" t="s">
        <v>743</v>
      </c>
      <c r="D39">
        <v>51.229583740000002</v>
      </c>
      <c r="E39">
        <v>4.40699387</v>
      </c>
      <c r="F39">
        <v>51.229492190000002</v>
      </c>
      <c r="G39">
        <v>4.4071388200000001</v>
      </c>
      <c r="H39">
        <v>51.229537965000013</v>
      </c>
      <c r="I39">
        <v>4.4070663449999996</v>
      </c>
      <c r="J39">
        <v>0.22344591109631981</v>
      </c>
    </row>
    <row r="40" spans="1:10" x14ac:dyDescent="0.3">
      <c r="A40">
        <v>30</v>
      </c>
      <c r="B40" t="s">
        <v>731</v>
      </c>
      <c r="C40" t="s">
        <v>739</v>
      </c>
      <c r="F40">
        <v>51.229583740000002</v>
      </c>
      <c r="G40">
        <v>4.40699387</v>
      </c>
      <c r="H40">
        <v>51.229583740000002</v>
      </c>
      <c r="I40">
        <v>4.40699387</v>
      </c>
      <c r="J40">
        <v>0.22301414781826431</v>
      </c>
    </row>
    <row r="41" spans="1:10" x14ac:dyDescent="0.3">
      <c r="A41">
        <v>149</v>
      </c>
      <c r="B41" t="s">
        <v>738</v>
      </c>
      <c r="C41" t="s">
        <v>739</v>
      </c>
      <c r="F41">
        <v>51.229583740000002</v>
      </c>
      <c r="G41">
        <v>4.40699387</v>
      </c>
      <c r="H41">
        <v>51.229583740000002</v>
      </c>
      <c r="I41">
        <v>4.40699387</v>
      </c>
      <c r="J41">
        <v>0.22301414781826431</v>
      </c>
    </row>
    <row r="42" spans="1:10" x14ac:dyDescent="0.3">
      <c r="A42">
        <v>163</v>
      </c>
      <c r="B42" t="s">
        <v>739</v>
      </c>
      <c r="C42" t="s">
        <v>740</v>
      </c>
      <c r="D42">
        <v>51.229583740000002</v>
      </c>
      <c r="E42">
        <v>4.40699387</v>
      </c>
      <c r="H42">
        <v>51.229583740000002</v>
      </c>
      <c r="I42">
        <v>4.40699387</v>
      </c>
      <c r="J42">
        <v>0.22301414781826431</v>
      </c>
    </row>
    <row r="43" spans="1:10" x14ac:dyDescent="0.3">
      <c r="A43">
        <v>165</v>
      </c>
      <c r="B43" t="s">
        <v>739</v>
      </c>
      <c r="C43" t="s">
        <v>742</v>
      </c>
      <c r="D43">
        <v>51.229583740000002</v>
      </c>
      <c r="E43">
        <v>4.40699387</v>
      </c>
      <c r="H43">
        <v>51.229583740000002</v>
      </c>
      <c r="I43">
        <v>4.40699387</v>
      </c>
      <c r="J43">
        <v>0.22301414781826431</v>
      </c>
    </row>
    <row r="44" spans="1:10" x14ac:dyDescent="0.3">
      <c r="A44">
        <v>168</v>
      </c>
      <c r="B44" t="s">
        <v>739</v>
      </c>
      <c r="C44" t="s">
        <v>745</v>
      </c>
      <c r="D44">
        <v>51.229583740000002</v>
      </c>
      <c r="E44">
        <v>4.40699387</v>
      </c>
      <c r="H44">
        <v>51.229583740000002</v>
      </c>
      <c r="I44">
        <v>4.40699387</v>
      </c>
      <c r="J44">
        <v>0.22301414781826431</v>
      </c>
    </row>
    <row r="45" spans="1:10" x14ac:dyDescent="0.3">
      <c r="A45">
        <v>172</v>
      </c>
      <c r="B45" t="s">
        <v>739</v>
      </c>
      <c r="C45" t="s">
        <v>749</v>
      </c>
      <c r="D45">
        <v>51.229583740000002</v>
      </c>
      <c r="E45">
        <v>4.40699387</v>
      </c>
      <c r="H45">
        <v>51.229583740000002</v>
      </c>
      <c r="I45">
        <v>4.40699387</v>
      </c>
      <c r="J45">
        <v>0.22301414781826431</v>
      </c>
    </row>
    <row r="46" spans="1:10" x14ac:dyDescent="0.3">
      <c r="A46">
        <v>173</v>
      </c>
      <c r="B46" t="s">
        <v>739</v>
      </c>
      <c r="C46" t="s">
        <v>750</v>
      </c>
      <c r="D46">
        <v>51.229583740000002</v>
      </c>
      <c r="E46">
        <v>4.40699387</v>
      </c>
      <c r="H46">
        <v>51.229583740000002</v>
      </c>
      <c r="I46">
        <v>4.40699387</v>
      </c>
      <c r="J46">
        <v>0.22301414781826431</v>
      </c>
    </row>
    <row r="47" spans="1:10" x14ac:dyDescent="0.3">
      <c r="A47">
        <v>1</v>
      </c>
      <c r="B47" t="s">
        <v>729</v>
      </c>
      <c r="C47" t="s">
        <v>731</v>
      </c>
      <c r="D47">
        <v>51.229259489999997</v>
      </c>
      <c r="E47">
        <v>4.4026355700000002</v>
      </c>
      <c r="H47">
        <v>51.229259489999997</v>
      </c>
      <c r="I47">
        <v>4.4026355700000002</v>
      </c>
      <c r="J47">
        <v>0.17912007986940079</v>
      </c>
    </row>
    <row r="48" spans="1:10" x14ac:dyDescent="0.3">
      <c r="A48">
        <v>8</v>
      </c>
      <c r="B48" t="s">
        <v>729</v>
      </c>
      <c r="C48" t="s">
        <v>738</v>
      </c>
      <c r="D48">
        <v>51.229259489999997</v>
      </c>
      <c r="E48">
        <v>4.4026355700000002</v>
      </c>
      <c r="H48">
        <v>51.229259489999997</v>
      </c>
      <c r="I48">
        <v>4.4026355700000002</v>
      </c>
      <c r="J48">
        <v>0.17912007986940079</v>
      </c>
    </row>
    <row r="49" spans="1:10" x14ac:dyDescent="0.3">
      <c r="A49">
        <v>10</v>
      </c>
      <c r="B49" t="s">
        <v>729</v>
      </c>
      <c r="C49" t="s">
        <v>740</v>
      </c>
      <c r="D49">
        <v>51.229259489999997</v>
      </c>
      <c r="E49">
        <v>4.4026355700000002</v>
      </c>
      <c r="H49">
        <v>51.229259489999997</v>
      </c>
      <c r="I49">
        <v>4.4026355700000002</v>
      </c>
      <c r="J49">
        <v>0.17912007986940079</v>
      </c>
    </row>
    <row r="50" spans="1:10" x14ac:dyDescent="0.3">
      <c r="A50">
        <v>12</v>
      </c>
      <c r="B50" t="s">
        <v>729</v>
      </c>
      <c r="C50" t="s">
        <v>742</v>
      </c>
      <c r="D50">
        <v>51.229259489999997</v>
      </c>
      <c r="E50">
        <v>4.4026355700000002</v>
      </c>
      <c r="H50">
        <v>51.229259489999997</v>
      </c>
      <c r="I50">
        <v>4.4026355700000002</v>
      </c>
      <c r="J50">
        <v>0.17912007986940079</v>
      </c>
    </row>
    <row r="51" spans="1:10" x14ac:dyDescent="0.3">
      <c r="A51">
        <v>15</v>
      </c>
      <c r="B51" t="s">
        <v>729</v>
      </c>
      <c r="C51" t="s">
        <v>745</v>
      </c>
      <c r="D51">
        <v>51.229259489999997</v>
      </c>
      <c r="E51">
        <v>4.4026355700000002</v>
      </c>
      <c r="H51">
        <v>51.229259489999997</v>
      </c>
      <c r="I51">
        <v>4.4026355700000002</v>
      </c>
      <c r="J51">
        <v>0.17912007986940079</v>
      </c>
    </row>
    <row r="52" spans="1:10" x14ac:dyDescent="0.3">
      <c r="A52">
        <v>19</v>
      </c>
      <c r="B52" t="s">
        <v>729</v>
      </c>
      <c r="C52" t="s">
        <v>749</v>
      </c>
      <c r="D52">
        <v>51.229259489999997</v>
      </c>
      <c r="E52">
        <v>4.4026355700000002</v>
      </c>
      <c r="H52">
        <v>51.229259489999997</v>
      </c>
      <c r="I52">
        <v>4.4026355700000002</v>
      </c>
      <c r="J52">
        <v>0.17912007986940079</v>
      </c>
    </row>
    <row r="53" spans="1:10" x14ac:dyDescent="0.3">
      <c r="A53">
        <v>20</v>
      </c>
      <c r="B53" t="s">
        <v>729</v>
      </c>
      <c r="C53" t="s">
        <v>750</v>
      </c>
      <c r="D53">
        <v>51.229259489999997</v>
      </c>
      <c r="E53">
        <v>4.4026355700000002</v>
      </c>
      <c r="H53">
        <v>51.229259489999997</v>
      </c>
      <c r="I53">
        <v>4.4026355700000002</v>
      </c>
      <c r="J53">
        <v>0.17912007986940079</v>
      </c>
    </row>
    <row r="54" spans="1:10" x14ac:dyDescent="0.3">
      <c r="A54">
        <v>42</v>
      </c>
      <c r="B54" t="s">
        <v>731</v>
      </c>
      <c r="C54" t="s">
        <v>751</v>
      </c>
      <c r="F54">
        <v>51.228763579999999</v>
      </c>
      <c r="G54">
        <v>4.4022078499999999</v>
      </c>
      <c r="H54">
        <v>51.228763579999999</v>
      </c>
      <c r="I54">
        <v>4.4022078499999999</v>
      </c>
      <c r="J54">
        <v>0.17804450464998539</v>
      </c>
    </row>
    <row r="55" spans="1:10" x14ac:dyDescent="0.3">
      <c r="A55">
        <v>161</v>
      </c>
      <c r="B55" t="s">
        <v>738</v>
      </c>
      <c r="C55" t="s">
        <v>751</v>
      </c>
      <c r="F55">
        <v>51.228763579999999</v>
      </c>
      <c r="G55">
        <v>4.4022078499999999</v>
      </c>
      <c r="H55">
        <v>51.228763579999999</v>
      </c>
      <c r="I55">
        <v>4.4022078499999999</v>
      </c>
      <c r="J55">
        <v>0.17804450464998539</v>
      </c>
    </row>
    <row r="56" spans="1:10" x14ac:dyDescent="0.3">
      <c r="A56">
        <v>186</v>
      </c>
      <c r="B56" t="s">
        <v>740</v>
      </c>
      <c r="C56" t="s">
        <v>751</v>
      </c>
      <c r="F56">
        <v>51.228763579999999</v>
      </c>
      <c r="G56">
        <v>4.4022078499999999</v>
      </c>
      <c r="H56">
        <v>51.228763579999999</v>
      </c>
      <c r="I56">
        <v>4.4022078499999999</v>
      </c>
      <c r="J56">
        <v>0.17804450464998539</v>
      </c>
    </row>
    <row r="57" spans="1:10" x14ac:dyDescent="0.3">
      <c r="A57">
        <v>207</v>
      </c>
      <c r="B57" t="s">
        <v>742</v>
      </c>
      <c r="C57" t="s">
        <v>751</v>
      </c>
      <c r="F57">
        <v>51.228763579999999</v>
      </c>
      <c r="G57">
        <v>4.4022078499999999</v>
      </c>
      <c r="H57">
        <v>51.228763579999999</v>
      </c>
      <c r="I57">
        <v>4.4022078499999999</v>
      </c>
      <c r="J57">
        <v>0.17804450464998539</v>
      </c>
    </row>
    <row r="58" spans="1:10" x14ac:dyDescent="0.3">
      <c r="A58">
        <v>231</v>
      </c>
      <c r="B58" t="s">
        <v>745</v>
      </c>
      <c r="C58" t="s">
        <v>751</v>
      </c>
      <c r="F58">
        <v>51.228763579999999</v>
      </c>
      <c r="G58">
        <v>4.4022078499999999</v>
      </c>
      <c r="H58">
        <v>51.228763579999999</v>
      </c>
      <c r="I58">
        <v>4.4022078499999999</v>
      </c>
      <c r="J58">
        <v>0.17804450464998539</v>
      </c>
    </row>
    <row r="59" spans="1:10" x14ac:dyDescent="0.3">
      <c r="A59">
        <v>249</v>
      </c>
      <c r="B59" t="s">
        <v>749</v>
      </c>
      <c r="C59" t="s">
        <v>751</v>
      </c>
      <c r="F59">
        <v>51.228763579999999</v>
      </c>
      <c r="G59">
        <v>4.4022078499999999</v>
      </c>
      <c r="H59">
        <v>51.228763579999999</v>
      </c>
      <c r="I59">
        <v>4.4022078499999999</v>
      </c>
      <c r="J59">
        <v>0.17804450464998539</v>
      </c>
    </row>
    <row r="60" spans="1:10" x14ac:dyDescent="0.3">
      <c r="A60">
        <v>251</v>
      </c>
      <c r="B60" t="s">
        <v>750</v>
      </c>
      <c r="C60" t="s">
        <v>751</v>
      </c>
      <c r="F60">
        <v>51.228763579999999</v>
      </c>
      <c r="G60">
        <v>4.4022078499999999</v>
      </c>
      <c r="H60">
        <v>51.228763579999999</v>
      </c>
      <c r="I60">
        <v>4.4022078499999999</v>
      </c>
      <c r="J60">
        <v>0.17804450464998539</v>
      </c>
    </row>
    <row r="61" spans="1:10" x14ac:dyDescent="0.3">
      <c r="A61">
        <v>69</v>
      </c>
      <c r="B61" t="s">
        <v>733</v>
      </c>
      <c r="C61" t="s">
        <v>739</v>
      </c>
      <c r="D61">
        <v>51.229270939999999</v>
      </c>
      <c r="E61">
        <v>4.4056034100000003</v>
      </c>
      <c r="F61">
        <v>51.229583740000002</v>
      </c>
      <c r="G61">
        <v>4.40699387</v>
      </c>
      <c r="H61">
        <v>51.229427340000001</v>
      </c>
      <c r="I61">
        <v>4.4062986400000002</v>
      </c>
      <c r="J61">
        <v>0.17657414203837121</v>
      </c>
    </row>
    <row r="62" spans="1:10" x14ac:dyDescent="0.3">
      <c r="A62">
        <v>73</v>
      </c>
      <c r="B62" t="s">
        <v>733</v>
      </c>
      <c r="C62" t="s">
        <v>743</v>
      </c>
      <c r="D62">
        <v>51.229270939999999</v>
      </c>
      <c r="E62">
        <v>4.4056034100000003</v>
      </c>
      <c r="F62">
        <v>51.229492190000002</v>
      </c>
      <c r="G62">
        <v>4.4071388200000001</v>
      </c>
      <c r="H62">
        <v>51.229381564999997</v>
      </c>
      <c r="I62">
        <v>4.4063711150000007</v>
      </c>
      <c r="J62">
        <v>0.17623738465635669</v>
      </c>
    </row>
    <row r="63" spans="1:10" x14ac:dyDescent="0.3">
      <c r="A63">
        <v>21</v>
      </c>
      <c r="B63" t="s">
        <v>729</v>
      </c>
      <c r="C63" t="s">
        <v>751</v>
      </c>
      <c r="D63">
        <v>51.229259489999997</v>
      </c>
      <c r="E63">
        <v>4.4026355700000002</v>
      </c>
      <c r="F63">
        <v>51.228763579999999</v>
      </c>
      <c r="G63">
        <v>4.4022078499999999</v>
      </c>
      <c r="H63">
        <v>51.229011534999998</v>
      </c>
      <c r="I63">
        <v>4.4024217099999996</v>
      </c>
      <c r="J63">
        <v>0.1758123009615993</v>
      </c>
    </row>
    <row r="64" spans="1:10" x14ac:dyDescent="0.3">
      <c r="A64">
        <v>171</v>
      </c>
      <c r="B64" t="s">
        <v>739</v>
      </c>
      <c r="C64" t="s">
        <v>748</v>
      </c>
      <c r="D64">
        <v>51.229583740000002</v>
      </c>
      <c r="E64">
        <v>4.40699387</v>
      </c>
      <c r="F64">
        <v>51.229686739999998</v>
      </c>
      <c r="G64">
        <v>4.4040741900000002</v>
      </c>
      <c r="H64">
        <v>51.22963524</v>
      </c>
      <c r="I64">
        <v>4.4055340300000001</v>
      </c>
      <c r="J64">
        <v>0.16804983923219791</v>
      </c>
    </row>
    <row r="65" spans="1:10" x14ac:dyDescent="0.3">
      <c r="A65">
        <v>39</v>
      </c>
      <c r="B65" t="s">
        <v>731</v>
      </c>
      <c r="C65" t="s">
        <v>748</v>
      </c>
      <c r="F65">
        <v>51.229686739999998</v>
      </c>
      <c r="G65">
        <v>4.4040741900000002</v>
      </c>
      <c r="H65">
        <v>51.229686739999998</v>
      </c>
      <c r="I65">
        <v>4.4040741900000002</v>
      </c>
      <c r="J65">
        <v>0.1657634700578042</v>
      </c>
    </row>
    <row r="66" spans="1:10" x14ac:dyDescent="0.3">
      <c r="A66">
        <v>158</v>
      </c>
      <c r="B66" t="s">
        <v>738</v>
      </c>
      <c r="C66" t="s">
        <v>748</v>
      </c>
      <c r="F66">
        <v>51.229686739999998</v>
      </c>
      <c r="G66">
        <v>4.4040741900000002</v>
      </c>
      <c r="H66">
        <v>51.229686739999998</v>
      </c>
      <c r="I66">
        <v>4.4040741900000002</v>
      </c>
      <c r="J66">
        <v>0.1657634700578042</v>
      </c>
    </row>
    <row r="67" spans="1:10" x14ac:dyDescent="0.3">
      <c r="A67">
        <v>183</v>
      </c>
      <c r="B67" t="s">
        <v>740</v>
      </c>
      <c r="C67" t="s">
        <v>748</v>
      </c>
      <c r="F67">
        <v>51.229686739999998</v>
      </c>
      <c r="G67">
        <v>4.4040741900000002</v>
      </c>
      <c r="H67">
        <v>51.229686739999998</v>
      </c>
      <c r="I67">
        <v>4.4040741900000002</v>
      </c>
      <c r="J67">
        <v>0.1657634700578042</v>
      </c>
    </row>
    <row r="68" spans="1:10" x14ac:dyDescent="0.3">
      <c r="A68">
        <v>204</v>
      </c>
      <c r="B68" t="s">
        <v>742</v>
      </c>
      <c r="C68" t="s">
        <v>748</v>
      </c>
      <c r="F68">
        <v>51.229686739999998</v>
      </c>
      <c r="G68">
        <v>4.4040741900000002</v>
      </c>
      <c r="H68">
        <v>51.229686739999998</v>
      </c>
      <c r="I68">
        <v>4.4040741900000002</v>
      </c>
      <c r="J68">
        <v>0.1657634700578042</v>
      </c>
    </row>
    <row r="69" spans="1:10" x14ac:dyDescent="0.3">
      <c r="A69">
        <v>228</v>
      </c>
      <c r="B69" t="s">
        <v>745</v>
      </c>
      <c r="C69" t="s">
        <v>748</v>
      </c>
      <c r="F69">
        <v>51.229686739999998</v>
      </c>
      <c r="G69">
        <v>4.4040741900000002</v>
      </c>
      <c r="H69">
        <v>51.229686739999998</v>
      </c>
      <c r="I69">
        <v>4.4040741900000002</v>
      </c>
      <c r="J69">
        <v>0.1657634700578042</v>
      </c>
    </row>
    <row r="70" spans="1:10" x14ac:dyDescent="0.3">
      <c r="A70">
        <v>244</v>
      </c>
      <c r="B70" t="s">
        <v>748</v>
      </c>
      <c r="C70" t="s">
        <v>749</v>
      </c>
      <c r="D70">
        <v>51.229686739999998</v>
      </c>
      <c r="E70">
        <v>4.4040741900000002</v>
      </c>
      <c r="H70">
        <v>51.229686739999998</v>
      </c>
      <c r="I70">
        <v>4.4040741900000002</v>
      </c>
      <c r="J70">
        <v>0.1657634700578042</v>
      </c>
    </row>
    <row r="71" spans="1:10" x14ac:dyDescent="0.3">
      <c r="A71">
        <v>245</v>
      </c>
      <c r="B71" t="s">
        <v>748</v>
      </c>
      <c r="C71" t="s">
        <v>750</v>
      </c>
      <c r="D71">
        <v>51.229686739999998</v>
      </c>
      <c r="E71">
        <v>4.4040741900000002</v>
      </c>
      <c r="H71">
        <v>51.229686739999998</v>
      </c>
      <c r="I71">
        <v>4.4040741900000002</v>
      </c>
      <c r="J71">
        <v>0.1657634700578042</v>
      </c>
    </row>
    <row r="72" spans="1:10" x14ac:dyDescent="0.3">
      <c r="A72">
        <v>213</v>
      </c>
      <c r="B72" t="s">
        <v>743</v>
      </c>
      <c r="C72" t="s">
        <v>748</v>
      </c>
      <c r="D72">
        <v>51.229492190000002</v>
      </c>
      <c r="E72">
        <v>4.4071388200000001</v>
      </c>
      <c r="F72">
        <v>51.229686739999998</v>
      </c>
      <c r="G72">
        <v>4.4040741900000002</v>
      </c>
      <c r="H72">
        <v>51.229589464999997</v>
      </c>
      <c r="I72">
        <v>4.4056065049999997</v>
      </c>
      <c r="J72">
        <v>0.1653760090419128</v>
      </c>
    </row>
    <row r="73" spans="1:10" x14ac:dyDescent="0.3">
      <c r="A73">
        <v>18</v>
      </c>
      <c r="B73" t="s">
        <v>729</v>
      </c>
      <c r="C73" t="s">
        <v>748</v>
      </c>
      <c r="D73">
        <v>51.229259489999997</v>
      </c>
      <c r="E73">
        <v>4.4026355700000002</v>
      </c>
      <c r="F73">
        <v>51.229686739999998</v>
      </c>
      <c r="G73">
        <v>4.4040741900000002</v>
      </c>
      <c r="H73">
        <v>51.229473114999998</v>
      </c>
      <c r="I73">
        <v>4.4033548800000002</v>
      </c>
      <c r="J73">
        <v>0.16342520992458009</v>
      </c>
    </row>
    <row r="74" spans="1:10" x14ac:dyDescent="0.3">
      <c r="A74">
        <v>167</v>
      </c>
      <c r="B74" t="s">
        <v>739</v>
      </c>
      <c r="C74" t="s">
        <v>744</v>
      </c>
      <c r="D74">
        <v>51.229583740000002</v>
      </c>
      <c r="E74">
        <v>4.40699387</v>
      </c>
      <c r="F74">
        <v>51.229389189999999</v>
      </c>
      <c r="G74">
        <v>4.4041795700000002</v>
      </c>
      <c r="H74">
        <v>51.229486465000001</v>
      </c>
      <c r="I74">
        <v>4.4055867200000014</v>
      </c>
      <c r="J74">
        <v>0.1544217635187092</v>
      </c>
    </row>
    <row r="75" spans="1:10" x14ac:dyDescent="0.3">
      <c r="A75">
        <v>108</v>
      </c>
      <c r="B75" t="s">
        <v>735</v>
      </c>
      <c r="C75" t="s">
        <v>743</v>
      </c>
      <c r="D75">
        <v>51.228530880000001</v>
      </c>
      <c r="E75">
        <v>4.4057817500000001</v>
      </c>
      <c r="F75">
        <v>51.229492190000002</v>
      </c>
      <c r="G75">
        <v>4.4071388200000001</v>
      </c>
      <c r="H75">
        <v>51.229011534999998</v>
      </c>
      <c r="I75">
        <v>4.4064602849999996</v>
      </c>
      <c r="J75">
        <v>0.15434180621232579</v>
      </c>
    </row>
    <row r="76" spans="1:10" x14ac:dyDescent="0.3">
      <c r="A76">
        <v>104</v>
      </c>
      <c r="B76" t="s">
        <v>735</v>
      </c>
      <c r="C76" t="s">
        <v>739</v>
      </c>
      <c r="D76">
        <v>51.228530880000001</v>
      </c>
      <c r="E76">
        <v>4.4057817500000001</v>
      </c>
      <c r="F76">
        <v>51.229583740000002</v>
      </c>
      <c r="G76">
        <v>4.40699387</v>
      </c>
      <c r="H76">
        <v>51.229057310000002</v>
      </c>
      <c r="I76">
        <v>4.40638781</v>
      </c>
      <c r="J76">
        <v>0.1531622289033529</v>
      </c>
    </row>
    <row r="77" spans="1:10" x14ac:dyDescent="0.3">
      <c r="A77">
        <v>209</v>
      </c>
      <c r="B77" t="s">
        <v>743</v>
      </c>
      <c r="C77" t="s">
        <v>744</v>
      </c>
      <c r="D77">
        <v>51.229492190000002</v>
      </c>
      <c r="E77">
        <v>4.4071388200000001</v>
      </c>
      <c r="F77">
        <v>51.229389189999999</v>
      </c>
      <c r="G77">
        <v>4.4041795700000002</v>
      </c>
      <c r="H77">
        <v>51.229440689999997</v>
      </c>
      <c r="I77">
        <v>4.4056591950000001</v>
      </c>
      <c r="J77">
        <v>0.15218408671337999</v>
      </c>
    </row>
    <row r="78" spans="1:10" x14ac:dyDescent="0.3">
      <c r="A78">
        <v>246</v>
      </c>
      <c r="B78" t="s">
        <v>748</v>
      </c>
      <c r="C78" t="s">
        <v>751</v>
      </c>
      <c r="D78">
        <v>51.229686739999998</v>
      </c>
      <c r="E78">
        <v>4.4040741900000002</v>
      </c>
      <c r="F78">
        <v>51.228763579999999</v>
      </c>
      <c r="G78">
        <v>4.4022078499999999</v>
      </c>
      <c r="H78">
        <v>51.229225159999999</v>
      </c>
      <c r="I78">
        <v>4.4031410199999996</v>
      </c>
      <c r="J78">
        <v>0.15077165505629561</v>
      </c>
    </row>
    <row r="79" spans="1:10" x14ac:dyDescent="0.3">
      <c r="A79">
        <v>221</v>
      </c>
      <c r="B79" t="s">
        <v>744</v>
      </c>
      <c r="C79" t="s">
        <v>748</v>
      </c>
      <c r="D79">
        <v>51.229389189999999</v>
      </c>
      <c r="E79">
        <v>4.4041795700000002</v>
      </c>
      <c r="F79">
        <v>51.229686739999998</v>
      </c>
      <c r="G79">
        <v>4.4040741900000002</v>
      </c>
      <c r="H79">
        <v>51.229537964999999</v>
      </c>
      <c r="I79">
        <v>4.4041268799999997</v>
      </c>
      <c r="J79">
        <v>0.14882034008143369</v>
      </c>
    </row>
    <row r="80" spans="1:10" x14ac:dyDescent="0.3">
      <c r="A80">
        <v>14</v>
      </c>
      <c r="B80" t="s">
        <v>729</v>
      </c>
      <c r="C80" t="s">
        <v>744</v>
      </c>
      <c r="D80">
        <v>51.229259489999997</v>
      </c>
      <c r="E80">
        <v>4.4026355700000002</v>
      </c>
      <c r="F80">
        <v>51.229389189999999</v>
      </c>
      <c r="G80">
        <v>4.4041795700000002</v>
      </c>
      <c r="H80">
        <v>51.229324339999998</v>
      </c>
      <c r="I80">
        <v>4.4034075700000006</v>
      </c>
      <c r="J80">
        <v>0.14763531165082819</v>
      </c>
    </row>
    <row r="81" spans="1:10" x14ac:dyDescent="0.3">
      <c r="A81">
        <v>169</v>
      </c>
      <c r="B81" t="s">
        <v>739</v>
      </c>
      <c r="C81" t="s">
        <v>746</v>
      </c>
      <c r="D81">
        <v>51.229583740000002</v>
      </c>
      <c r="E81">
        <v>4.40699387</v>
      </c>
      <c r="F81">
        <v>51.228965760000001</v>
      </c>
      <c r="G81">
        <v>4.4047656100000001</v>
      </c>
      <c r="H81">
        <v>51.229274750000002</v>
      </c>
      <c r="I81">
        <v>4.4058797399999996</v>
      </c>
      <c r="J81">
        <v>0.14495209716597979</v>
      </c>
    </row>
    <row r="82" spans="1:10" x14ac:dyDescent="0.3">
      <c r="A82">
        <v>211</v>
      </c>
      <c r="B82" t="s">
        <v>743</v>
      </c>
      <c r="C82" t="s">
        <v>746</v>
      </c>
      <c r="D82">
        <v>51.229492190000002</v>
      </c>
      <c r="E82">
        <v>4.4071388200000001</v>
      </c>
      <c r="F82">
        <v>51.228965760000001</v>
      </c>
      <c r="G82">
        <v>4.4047656100000001</v>
      </c>
      <c r="H82">
        <v>51.229228974999998</v>
      </c>
      <c r="I82">
        <v>4.4059522150000001</v>
      </c>
      <c r="J82">
        <v>0.1441201515866139</v>
      </c>
    </row>
    <row r="83" spans="1:10" x14ac:dyDescent="0.3">
      <c r="A83">
        <v>78</v>
      </c>
      <c r="B83" t="s">
        <v>733</v>
      </c>
      <c r="C83" t="s">
        <v>748</v>
      </c>
      <c r="D83">
        <v>51.229270939999999</v>
      </c>
      <c r="E83">
        <v>4.4056034100000003</v>
      </c>
      <c r="F83">
        <v>51.229686739999998</v>
      </c>
      <c r="G83">
        <v>4.4040741900000002</v>
      </c>
      <c r="H83">
        <v>51.229478839999999</v>
      </c>
      <c r="I83">
        <v>4.4048388000000003</v>
      </c>
      <c r="J83">
        <v>0.13901957527928349</v>
      </c>
    </row>
    <row r="84" spans="1:10" x14ac:dyDescent="0.3">
      <c r="A84">
        <v>87</v>
      </c>
      <c r="B84" t="s">
        <v>734</v>
      </c>
      <c r="C84" t="s">
        <v>739</v>
      </c>
      <c r="D84">
        <v>51.228702550000001</v>
      </c>
      <c r="E84">
        <v>4.4049773200000004</v>
      </c>
      <c r="F84">
        <v>51.229583740000002</v>
      </c>
      <c r="G84">
        <v>4.40699387</v>
      </c>
      <c r="H84">
        <v>51.229143145000002</v>
      </c>
      <c r="I84">
        <v>4.4059855950000006</v>
      </c>
      <c r="J84">
        <v>0.13852852923218939</v>
      </c>
    </row>
    <row r="85" spans="1:10" x14ac:dyDescent="0.3">
      <c r="A85">
        <v>91</v>
      </c>
      <c r="B85" t="s">
        <v>734</v>
      </c>
      <c r="C85" t="s">
        <v>743</v>
      </c>
      <c r="D85">
        <v>51.228702550000001</v>
      </c>
      <c r="E85">
        <v>4.4049773200000004</v>
      </c>
      <c r="F85">
        <v>51.229492190000002</v>
      </c>
      <c r="G85">
        <v>4.4071388200000001</v>
      </c>
      <c r="H85">
        <v>51.229097370000012</v>
      </c>
      <c r="I85">
        <v>4.4060580700000003</v>
      </c>
      <c r="J85">
        <v>0.13846671367021929</v>
      </c>
    </row>
    <row r="86" spans="1:10" x14ac:dyDescent="0.3">
      <c r="A86">
        <v>212</v>
      </c>
      <c r="B86" t="s">
        <v>743</v>
      </c>
      <c r="C86" t="s">
        <v>747</v>
      </c>
      <c r="D86">
        <v>51.229492190000002</v>
      </c>
      <c r="E86">
        <v>4.4071388200000001</v>
      </c>
      <c r="F86">
        <v>51.22849274</v>
      </c>
      <c r="G86">
        <v>4.4052433999999998</v>
      </c>
      <c r="H86">
        <v>51.228992464999997</v>
      </c>
      <c r="I86">
        <v>4.40619111</v>
      </c>
      <c r="J86">
        <v>0.13788803140327011</v>
      </c>
    </row>
    <row r="87" spans="1:10" x14ac:dyDescent="0.3">
      <c r="A87">
        <v>170</v>
      </c>
      <c r="B87" t="s">
        <v>739</v>
      </c>
      <c r="C87" t="s">
        <v>747</v>
      </c>
      <c r="D87">
        <v>51.229583740000002</v>
      </c>
      <c r="E87">
        <v>4.40699387</v>
      </c>
      <c r="F87">
        <v>51.22849274</v>
      </c>
      <c r="G87">
        <v>4.4052433999999998</v>
      </c>
      <c r="H87">
        <v>51.229038240000001</v>
      </c>
      <c r="I87">
        <v>4.4061186350000003</v>
      </c>
      <c r="J87">
        <v>0.1371786395608473</v>
      </c>
    </row>
    <row r="88" spans="1:10" x14ac:dyDescent="0.3">
      <c r="A88">
        <v>217</v>
      </c>
      <c r="B88" t="s">
        <v>743</v>
      </c>
      <c r="C88" t="s">
        <v>752</v>
      </c>
      <c r="D88">
        <v>51.229492190000002</v>
      </c>
      <c r="E88">
        <v>4.4071388200000001</v>
      </c>
      <c r="F88">
        <v>51.228305820000003</v>
      </c>
      <c r="G88">
        <v>4.4054264999999999</v>
      </c>
      <c r="H88">
        <v>51.228899005000002</v>
      </c>
      <c r="I88">
        <v>4.4062826599999996</v>
      </c>
      <c r="J88">
        <v>0.13713679816121291</v>
      </c>
    </row>
    <row r="89" spans="1:10" x14ac:dyDescent="0.3">
      <c r="A89">
        <v>120</v>
      </c>
      <c r="B89" t="s">
        <v>736</v>
      </c>
      <c r="C89" t="s">
        <v>739</v>
      </c>
      <c r="D89">
        <v>51.228713990000003</v>
      </c>
      <c r="E89">
        <v>4.4048972099999997</v>
      </c>
      <c r="F89">
        <v>51.229583740000002</v>
      </c>
      <c r="G89">
        <v>4.40699387</v>
      </c>
      <c r="H89">
        <v>51.229148864999999</v>
      </c>
      <c r="I89">
        <v>4.4059455399999994</v>
      </c>
      <c r="J89">
        <v>0.1371021592693828</v>
      </c>
    </row>
    <row r="90" spans="1:10" x14ac:dyDescent="0.3">
      <c r="A90">
        <v>124</v>
      </c>
      <c r="B90" t="s">
        <v>736</v>
      </c>
      <c r="C90" t="s">
        <v>743</v>
      </c>
      <c r="D90">
        <v>51.228713990000003</v>
      </c>
      <c r="E90">
        <v>4.4048972099999997</v>
      </c>
      <c r="F90">
        <v>51.229492190000002</v>
      </c>
      <c r="G90">
        <v>4.4071388200000001</v>
      </c>
      <c r="H90">
        <v>51.229103090000002</v>
      </c>
      <c r="I90">
        <v>4.4060180149999999</v>
      </c>
      <c r="J90">
        <v>0.13691330573954999</v>
      </c>
    </row>
    <row r="91" spans="1:10" x14ac:dyDescent="0.3">
      <c r="A91">
        <v>139</v>
      </c>
      <c r="B91" t="s">
        <v>737</v>
      </c>
      <c r="C91" t="s">
        <v>743</v>
      </c>
      <c r="D91">
        <v>51.228286740000001</v>
      </c>
      <c r="E91">
        <v>4.4054346100000004</v>
      </c>
      <c r="F91">
        <v>51.229492190000002</v>
      </c>
      <c r="G91">
        <v>4.4071388200000001</v>
      </c>
      <c r="H91">
        <v>51.228889465000002</v>
      </c>
      <c r="I91">
        <v>4.4062867150000002</v>
      </c>
      <c r="J91">
        <v>0.13680862482297021</v>
      </c>
    </row>
    <row r="92" spans="1:10" x14ac:dyDescent="0.3">
      <c r="A92">
        <v>224</v>
      </c>
      <c r="B92" t="s">
        <v>744</v>
      </c>
      <c r="C92" t="s">
        <v>751</v>
      </c>
      <c r="D92">
        <v>51.229389189999999</v>
      </c>
      <c r="E92">
        <v>4.4041795700000002</v>
      </c>
      <c r="F92">
        <v>51.228763579999999</v>
      </c>
      <c r="G92">
        <v>4.4022078499999999</v>
      </c>
      <c r="H92">
        <v>51.229076384999999</v>
      </c>
      <c r="I92">
        <v>4.40319371</v>
      </c>
      <c r="J92">
        <v>0.136467724718811</v>
      </c>
    </row>
    <row r="93" spans="1:10" x14ac:dyDescent="0.3">
      <c r="A93">
        <v>50</v>
      </c>
      <c r="B93" t="s">
        <v>732</v>
      </c>
      <c r="C93" t="s">
        <v>739</v>
      </c>
      <c r="D93">
        <v>51.228710169999999</v>
      </c>
      <c r="E93">
        <v>4.4048752799999997</v>
      </c>
      <c r="F93">
        <v>51.229583740000002</v>
      </c>
      <c r="G93">
        <v>4.40699387</v>
      </c>
      <c r="H93">
        <v>51.229146954999997</v>
      </c>
      <c r="I93">
        <v>4.4059345749999999</v>
      </c>
      <c r="J93">
        <v>0.13643233899888321</v>
      </c>
    </row>
    <row r="94" spans="1:10" x14ac:dyDescent="0.3">
      <c r="A94">
        <v>54</v>
      </c>
      <c r="B94" t="s">
        <v>732</v>
      </c>
      <c r="C94" t="s">
        <v>743</v>
      </c>
      <c r="D94">
        <v>51.228710169999999</v>
      </c>
      <c r="E94">
        <v>4.4048752799999997</v>
      </c>
      <c r="F94">
        <v>51.229492190000002</v>
      </c>
      <c r="G94">
        <v>4.4071388200000001</v>
      </c>
      <c r="H94">
        <v>51.229101180000001</v>
      </c>
      <c r="I94">
        <v>4.4060070499999986</v>
      </c>
      <c r="J94">
        <v>0.13622220830455681</v>
      </c>
    </row>
    <row r="95" spans="1:10" x14ac:dyDescent="0.3">
      <c r="A95">
        <v>175</v>
      </c>
      <c r="B95" t="s">
        <v>739</v>
      </c>
      <c r="C95" t="s">
        <v>752</v>
      </c>
      <c r="D95">
        <v>51.229583740000002</v>
      </c>
      <c r="E95">
        <v>4.40699387</v>
      </c>
      <c r="F95">
        <v>51.228305820000003</v>
      </c>
      <c r="G95">
        <v>4.4054264999999999</v>
      </c>
      <c r="H95">
        <v>51.228944780000013</v>
      </c>
      <c r="I95">
        <v>4.4062101849999999</v>
      </c>
      <c r="J95">
        <v>0.13579850380921529</v>
      </c>
    </row>
    <row r="96" spans="1:10" x14ac:dyDescent="0.3">
      <c r="A96">
        <v>135</v>
      </c>
      <c r="B96" t="s">
        <v>737</v>
      </c>
      <c r="C96" t="s">
        <v>739</v>
      </c>
      <c r="D96">
        <v>51.228286740000001</v>
      </c>
      <c r="E96">
        <v>4.4054346100000004</v>
      </c>
      <c r="F96">
        <v>51.229583740000002</v>
      </c>
      <c r="G96">
        <v>4.40699387</v>
      </c>
      <c r="H96">
        <v>51.228935239999998</v>
      </c>
      <c r="I96">
        <v>4.4062142400000006</v>
      </c>
      <c r="J96">
        <v>0.13541670150618479</v>
      </c>
    </row>
    <row r="97" spans="1:10" x14ac:dyDescent="0.3">
      <c r="A97">
        <v>24</v>
      </c>
      <c r="B97" t="s">
        <v>731</v>
      </c>
      <c r="C97" t="s">
        <v>733</v>
      </c>
      <c r="F97">
        <v>51.229270939999999</v>
      </c>
      <c r="G97">
        <v>4.4056034100000003</v>
      </c>
      <c r="H97">
        <v>51.229270939999999</v>
      </c>
      <c r="I97">
        <v>4.4056034100000003</v>
      </c>
      <c r="J97">
        <v>0.1338409469904899</v>
      </c>
    </row>
    <row r="98" spans="1:10" x14ac:dyDescent="0.3">
      <c r="A98">
        <v>68</v>
      </c>
      <c r="B98" t="s">
        <v>733</v>
      </c>
      <c r="C98" t="s">
        <v>738</v>
      </c>
      <c r="D98">
        <v>51.229270939999999</v>
      </c>
      <c r="E98">
        <v>4.4056034100000003</v>
      </c>
      <c r="H98">
        <v>51.229270939999999</v>
      </c>
      <c r="I98">
        <v>4.4056034100000003</v>
      </c>
      <c r="J98">
        <v>0.1338409469904899</v>
      </c>
    </row>
    <row r="99" spans="1:10" x14ac:dyDescent="0.3">
      <c r="A99">
        <v>70</v>
      </c>
      <c r="B99" t="s">
        <v>733</v>
      </c>
      <c r="C99" t="s">
        <v>740</v>
      </c>
      <c r="D99">
        <v>51.229270939999999</v>
      </c>
      <c r="E99">
        <v>4.4056034100000003</v>
      </c>
      <c r="H99">
        <v>51.229270939999999</v>
      </c>
      <c r="I99">
        <v>4.4056034100000003</v>
      </c>
      <c r="J99">
        <v>0.1338409469904899</v>
      </c>
    </row>
    <row r="100" spans="1:10" x14ac:dyDescent="0.3">
      <c r="A100">
        <v>72</v>
      </c>
      <c r="B100" t="s">
        <v>733</v>
      </c>
      <c r="C100" t="s">
        <v>742</v>
      </c>
      <c r="D100">
        <v>51.229270939999999</v>
      </c>
      <c r="E100">
        <v>4.4056034100000003</v>
      </c>
      <c r="H100">
        <v>51.229270939999999</v>
      </c>
      <c r="I100">
        <v>4.4056034100000003</v>
      </c>
      <c r="J100">
        <v>0.1338409469904899</v>
      </c>
    </row>
    <row r="101" spans="1:10" x14ac:dyDescent="0.3">
      <c r="A101">
        <v>75</v>
      </c>
      <c r="B101" t="s">
        <v>733</v>
      </c>
      <c r="C101" t="s">
        <v>745</v>
      </c>
      <c r="D101">
        <v>51.229270939999999</v>
      </c>
      <c r="E101">
        <v>4.4056034100000003</v>
      </c>
      <c r="H101">
        <v>51.229270939999999</v>
      </c>
      <c r="I101">
        <v>4.4056034100000003</v>
      </c>
      <c r="J101">
        <v>0.1338409469904899</v>
      </c>
    </row>
    <row r="102" spans="1:10" x14ac:dyDescent="0.3">
      <c r="A102">
        <v>79</v>
      </c>
      <c r="B102" t="s">
        <v>733</v>
      </c>
      <c r="C102" t="s">
        <v>749</v>
      </c>
      <c r="D102">
        <v>51.229270939999999</v>
      </c>
      <c r="E102">
        <v>4.4056034100000003</v>
      </c>
      <c r="H102">
        <v>51.229270939999999</v>
      </c>
      <c r="I102">
        <v>4.4056034100000003</v>
      </c>
      <c r="J102">
        <v>0.1338409469904899</v>
      </c>
    </row>
    <row r="103" spans="1:10" x14ac:dyDescent="0.3">
      <c r="A103">
        <v>80</v>
      </c>
      <c r="B103" t="s">
        <v>733</v>
      </c>
      <c r="C103" t="s">
        <v>750</v>
      </c>
      <c r="D103">
        <v>51.229270939999999</v>
      </c>
      <c r="E103">
        <v>4.4056034100000003</v>
      </c>
      <c r="H103">
        <v>51.229270939999999</v>
      </c>
      <c r="I103">
        <v>4.4056034100000003</v>
      </c>
      <c r="J103">
        <v>0.1338409469904899</v>
      </c>
    </row>
    <row r="104" spans="1:10" x14ac:dyDescent="0.3">
      <c r="A104">
        <v>9</v>
      </c>
      <c r="B104" t="s">
        <v>729</v>
      </c>
      <c r="C104" t="s">
        <v>739</v>
      </c>
      <c r="D104">
        <v>51.229259489999997</v>
      </c>
      <c r="E104">
        <v>4.4026355700000002</v>
      </c>
      <c r="F104">
        <v>51.229583740000002</v>
      </c>
      <c r="G104">
        <v>4.40699387</v>
      </c>
      <c r="H104">
        <v>51.229421615</v>
      </c>
      <c r="I104">
        <v>4.4048147200000001</v>
      </c>
      <c r="J104">
        <v>0.13251559152974299</v>
      </c>
    </row>
    <row r="105" spans="1:10" x14ac:dyDescent="0.3">
      <c r="A105">
        <v>35</v>
      </c>
      <c r="B105" t="s">
        <v>731</v>
      </c>
      <c r="C105" t="s">
        <v>744</v>
      </c>
      <c r="F105">
        <v>51.229389189999999</v>
      </c>
      <c r="G105">
        <v>4.4041795700000002</v>
      </c>
      <c r="H105">
        <v>51.229389189999999</v>
      </c>
      <c r="I105">
        <v>4.4041795700000002</v>
      </c>
      <c r="J105">
        <v>0.13187767952862819</v>
      </c>
    </row>
    <row r="106" spans="1:10" x14ac:dyDescent="0.3">
      <c r="A106">
        <v>154</v>
      </c>
      <c r="B106" t="s">
        <v>738</v>
      </c>
      <c r="C106" t="s">
        <v>744</v>
      </c>
      <c r="F106">
        <v>51.229389189999999</v>
      </c>
      <c r="G106">
        <v>4.4041795700000002</v>
      </c>
      <c r="H106">
        <v>51.229389189999999</v>
      </c>
      <c r="I106">
        <v>4.4041795700000002</v>
      </c>
      <c r="J106">
        <v>0.13187767952862819</v>
      </c>
    </row>
    <row r="107" spans="1:10" x14ac:dyDescent="0.3">
      <c r="A107">
        <v>179</v>
      </c>
      <c r="B107" t="s">
        <v>740</v>
      </c>
      <c r="C107" t="s">
        <v>744</v>
      </c>
      <c r="F107">
        <v>51.229389189999999</v>
      </c>
      <c r="G107">
        <v>4.4041795700000002</v>
      </c>
      <c r="H107">
        <v>51.229389189999999</v>
      </c>
      <c r="I107">
        <v>4.4041795700000002</v>
      </c>
      <c r="J107">
        <v>0.13187767952862819</v>
      </c>
    </row>
    <row r="108" spans="1:10" x14ac:dyDescent="0.3">
      <c r="A108">
        <v>200</v>
      </c>
      <c r="B108" t="s">
        <v>742</v>
      </c>
      <c r="C108" t="s">
        <v>744</v>
      </c>
      <c r="F108">
        <v>51.229389189999999</v>
      </c>
      <c r="G108">
        <v>4.4041795700000002</v>
      </c>
      <c r="H108">
        <v>51.229389189999999</v>
      </c>
      <c r="I108">
        <v>4.4041795700000002</v>
      </c>
      <c r="J108">
        <v>0.13187767952862819</v>
      </c>
    </row>
    <row r="109" spans="1:10" x14ac:dyDescent="0.3">
      <c r="A109">
        <v>218</v>
      </c>
      <c r="B109" t="s">
        <v>744</v>
      </c>
      <c r="C109" t="s">
        <v>745</v>
      </c>
      <c r="D109">
        <v>51.229389189999999</v>
      </c>
      <c r="E109">
        <v>4.4041795700000002</v>
      </c>
      <c r="H109">
        <v>51.229389189999999</v>
      </c>
      <c r="I109">
        <v>4.4041795700000002</v>
      </c>
      <c r="J109">
        <v>0.13187767952862819</v>
      </c>
    </row>
    <row r="110" spans="1:10" x14ac:dyDescent="0.3">
      <c r="A110">
        <v>222</v>
      </c>
      <c r="B110" t="s">
        <v>744</v>
      </c>
      <c r="C110" t="s">
        <v>749</v>
      </c>
      <c r="D110">
        <v>51.229389189999999</v>
      </c>
      <c r="E110">
        <v>4.4041795700000002</v>
      </c>
      <c r="H110">
        <v>51.229389189999999</v>
      </c>
      <c r="I110">
        <v>4.4041795700000002</v>
      </c>
      <c r="J110">
        <v>0.13187767952862819</v>
      </c>
    </row>
    <row r="111" spans="1:10" x14ac:dyDescent="0.3">
      <c r="A111">
        <v>223</v>
      </c>
      <c r="B111" t="s">
        <v>744</v>
      </c>
      <c r="C111" t="s">
        <v>750</v>
      </c>
      <c r="D111">
        <v>51.229389189999999</v>
      </c>
      <c r="E111">
        <v>4.4041795700000002</v>
      </c>
      <c r="H111">
        <v>51.229389189999999</v>
      </c>
      <c r="I111">
        <v>4.4041795700000002</v>
      </c>
      <c r="J111">
        <v>0.13187767952862819</v>
      </c>
    </row>
    <row r="112" spans="1:10" x14ac:dyDescent="0.3">
      <c r="A112">
        <v>13</v>
      </c>
      <c r="B112" t="s">
        <v>729</v>
      </c>
      <c r="C112" t="s">
        <v>743</v>
      </c>
      <c r="D112">
        <v>51.229259489999997</v>
      </c>
      <c r="E112">
        <v>4.4026355700000002</v>
      </c>
      <c r="F112">
        <v>51.229492190000002</v>
      </c>
      <c r="G112">
        <v>4.4071388200000001</v>
      </c>
      <c r="H112">
        <v>51.229375840000003</v>
      </c>
      <c r="I112">
        <v>4.4048871950000006</v>
      </c>
      <c r="J112">
        <v>0.12808255379092881</v>
      </c>
    </row>
    <row r="113" spans="1:10" x14ac:dyDescent="0.3">
      <c r="A113">
        <v>74</v>
      </c>
      <c r="B113" t="s">
        <v>733</v>
      </c>
      <c r="C113" t="s">
        <v>744</v>
      </c>
      <c r="D113">
        <v>51.229270939999999</v>
      </c>
      <c r="E113">
        <v>4.4056034100000003</v>
      </c>
      <c r="F113">
        <v>51.229389189999999</v>
      </c>
      <c r="G113">
        <v>4.4041795700000002</v>
      </c>
      <c r="H113">
        <v>51.229330064999999</v>
      </c>
      <c r="I113">
        <v>4.4048914900000007</v>
      </c>
      <c r="J113">
        <v>0.12309320888748659</v>
      </c>
    </row>
    <row r="114" spans="1:10" x14ac:dyDescent="0.3">
      <c r="A114">
        <v>234</v>
      </c>
      <c r="B114" t="s">
        <v>746</v>
      </c>
      <c r="C114" t="s">
        <v>748</v>
      </c>
      <c r="D114">
        <v>51.228965760000001</v>
      </c>
      <c r="E114">
        <v>4.4047656100000001</v>
      </c>
      <c r="F114">
        <v>51.229686739999998</v>
      </c>
      <c r="G114">
        <v>4.4040741900000002</v>
      </c>
      <c r="H114">
        <v>51.22932625</v>
      </c>
      <c r="I114">
        <v>4.4044199000000006</v>
      </c>
      <c r="J114">
        <v>0.1220443147880034</v>
      </c>
    </row>
    <row r="115" spans="1:10" x14ac:dyDescent="0.3">
      <c r="A115">
        <v>189</v>
      </c>
      <c r="B115" t="s">
        <v>741</v>
      </c>
      <c r="C115" t="s">
        <v>743</v>
      </c>
      <c r="D115">
        <v>51.228088380000003</v>
      </c>
      <c r="E115">
        <v>4.4050931899999997</v>
      </c>
      <c r="F115">
        <v>51.229492190000002</v>
      </c>
      <c r="G115">
        <v>4.4071388200000001</v>
      </c>
      <c r="H115">
        <v>51.228790285000002</v>
      </c>
      <c r="I115">
        <v>4.4061160049999986</v>
      </c>
      <c r="J115">
        <v>0.12091764424005</v>
      </c>
    </row>
    <row r="116" spans="1:10" x14ac:dyDescent="0.3">
      <c r="A116">
        <v>3</v>
      </c>
      <c r="B116" t="s">
        <v>729</v>
      </c>
      <c r="C116" t="s">
        <v>733</v>
      </c>
      <c r="D116">
        <v>51.229259489999997</v>
      </c>
      <c r="E116">
        <v>4.4026355700000002</v>
      </c>
      <c r="F116">
        <v>51.229270939999999</v>
      </c>
      <c r="G116">
        <v>4.4056034100000003</v>
      </c>
      <c r="H116">
        <v>51.229265214999998</v>
      </c>
      <c r="I116">
        <v>4.4041194900000002</v>
      </c>
      <c r="J116">
        <v>0.1196731150278019</v>
      </c>
    </row>
    <row r="117" spans="1:10" x14ac:dyDescent="0.3">
      <c r="A117">
        <v>164</v>
      </c>
      <c r="B117" t="s">
        <v>739</v>
      </c>
      <c r="C117" t="s">
        <v>741</v>
      </c>
      <c r="D117">
        <v>51.229583740000002</v>
      </c>
      <c r="E117">
        <v>4.40699387</v>
      </c>
      <c r="F117">
        <v>51.228088380000003</v>
      </c>
      <c r="G117">
        <v>4.4050931899999997</v>
      </c>
      <c r="H117">
        <v>51.228836060000013</v>
      </c>
      <c r="I117">
        <v>4.4060435299999998</v>
      </c>
      <c r="J117">
        <v>0.1193728156144413</v>
      </c>
    </row>
    <row r="118" spans="1:10" x14ac:dyDescent="0.3">
      <c r="A118">
        <v>16</v>
      </c>
      <c r="B118" t="s">
        <v>729</v>
      </c>
      <c r="C118" t="s">
        <v>746</v>
      </c>
      <c r="D118">
        <v>51.229259489999997</v>
      </c>
      <c r="E118">
        <v>4.4026355700000002</v>
      </c>
      <c r="F118">
        <v>51.228965760000001</v>
      </c>
      <c r="G118">
        <v>4.4047656100000001</v>
      </c>
      <c r="H118">
        <v>51.229112624999999</v>
      </c>
      <c r="I118">
        <v>4.4037005899999997</v>
      </c>
      <c r="J118">
        <v>0.11669640785182871</v>
      </c>
    </row>
    <row r="119" spans="1:10" x14ac:dyDescent="0.3">
      <c r="A119">
        <v>129</v>
      </c>
      <c r="B119" t="s">
        <v>736</v>
      </c>
      <c r="C119" t="s">
        <v>748</v>
      </c>
      <c r="D119">
        <v>51.228713990000003</v>
      </c>
      <c r="E119">
        <v>4.4048972099999997</v>
      </c>
      <c r="F119">
        <v>51.229686739999998</v>
      </c>
      <c r="G119">
        <v>4.4040741900000002</v>
      </c>
      <c r="H119">
        <v>51.229200364999997</v>
      </c>
      <c r="I119">
        <v>4.4044857000000004</v>
      </c>
      <c r="J119">
        <v>0.1076516763827821</v>
      </c>
    </row>
    <row r="120" spans="1:10" x14ac:dyDescent="0.3">
      <c r="A120">
        <v>59</v>
      </c>
      <c r="B120" t="s">
        <v>732</v>
      </c>
      <c r="C120" t="s">
        <v>748</v>
      </c>
      <c r="D120">
        <v>51.228710169999999</v>
      </c>
      <c r="E120">
        <v>4.4048752799999997</v>
      </c>
      <c r="F120">
        <v>51.229686739999998</v>
      </c>
      <c r="G120">
        <v>4.4040741900000002</v>
      </c>
      <c r="H120">
        <v>51.229198455000002</v>
      </c>
      <c r="I120">
        <v>4.404474735</v>
      </c>
      <c r="J120">
        <v>0.1075102581161986</v>
      </c>
    </row>
    <row r="121" spans="1:10" x14ac:dyDescent="0.3">
      <c r="A121">
        <v>96</v>
      </c>
      <c r="B121" t="s">
        <v>734</v>
      </c>
      <c r="C121" t="s">
        <v>748</v>
      </c>
      <c r="D121">
        <v>51.228702550000001</v>
      </c>
      <c r="E121">
        <v>4.4049773200000004</v>
      </c>
      <c r="F121">
        <v>51.229686739999998</v>
      </c>
      <c r="G121">
        <v>4.4040741900000002</v>
      </c>
      <c r="H121">
        <v>51.229194645</v>
      </c>
      <c r="I121">
        <v>4.4045257549999999</v>
      </c>
      <c r="J121">
        <v>0.1068069203556119</v>
      </c>
    </row>
    <row r="122" spans="1:10" x14ac:dyDescent="0.3">
      <c r="A122">
        <v>76</v>
      </c>
      <c r="B122" t="s">
        <v>733</v>
      </c>
      <c r="C122" t="s">
        <v>746</v>
      </c>
      <c r="D122">
        <v>51.229270939999999</v>
      </c>
      <c r="E122">
        <v>4.4056034100000003</v>
      </c>
      <c r="F122">
        <v>51.228965760000001</v>
      </c>
      <c r="G122">
        <v>4.4047656100000001</v>
      </c>
      <c r="H122">
        <v>51.22911835</v>
      </c>
      <c r="I122">
        <v>4.4051845099999998</v>
      </c>
      <c r="J122">
        <v>0.1056423554084818</v>
      </c>
    </row>
    <row r="123" spans="1:10" x14ac:dyDescent="0.3">
      <c r="A123">
        <v>237</v>
      </c>
      <c r="B123" t="s">
        <v>746</v>
      </c>
      <c r="C123" t="s">
        <v>751</v>
      </c>
      <c r="D123">
        <v>51.228965760000001</v>
      </c>
      <c r="E123">
        <v>4.4047656100000001</v>
      </c>
      <c r="F123">
        <v>51.228763579999999</v>
      </c>
      <c r="G123">
        <v>4.4022078499999999</v>
      </c>
      <c r="H123">
        <v>51.22886467</v>
      </c>
      <c r="I123">
        <v>4.40348673</v>
      </c>
      <c r="J123">
        <v>0.105526168212876</v>
      </c>
    </row>
    <row r="124" spans="1:10" x14ac:dyDescent="0.3">
      <c r="A124">
        <v>219</v>
      </c>
      <c r="B124" t="s">
        <v>744</v>
      </c>
      <c r="C124" t="s">
        <v>746</v>
      </c>
      <c r="D124">
        <v>51.229389189999999</v>
      </c>
      <c r="E124">
        <v>4.4041795700000002</v>
      </c>
      <c r="F124">
        <v>51.228965760000001</v>
      </c>
      <c r="G124">
        <v>4.4047656100000001</v>
      </c>
      <c r="H124">
        <v>51.229177475</v>
      </c>
      <c r="I124">
        <v>4.4044725900000001</v>
      </c>
      <c r="J124">
        <v>0.10520292524284949</v>
      </c>
    </row>
    <row r="125" spans="1:10" x14ac:dyDescent="0.3">
      <c r="A125">
        <v>65</v>
      </c>
      <c r="B125" t="s">
        <v>733</v>
      </c>
      <c r="C125" t="s">
        <v>735</v>
      </c>
      <c r="D125">
        <v>51.229270939999999</v>
      </c>
      <c r="E125">
        <v>4.4056034100000003</v>
      </c>
      <c r="F125">
        <v>51.228530880000001</v>
      </c>
      <c r="G125">
        <v>4.4057817500000001</v>
      </c>
      <c r="H125">
        <v>51.22890091</v>
      </c>
      <c r="I125">
        <v>4.4056925800000002</v>
      </c>
      <c r="J125">
        <v>0.1049929470370029</v>
      </c>
    </row>
    <row r="126" spans="1:10" x14ac:dyDescent="0.3">
      <c r="A126">
        <v>174</v>
      </c>
      <c r="B126" t="s">
        <v>739</v>
      </c>
      <c r="C126" t="s">
        <v>751</v>
      </c>
      <c r="D126">
        <v>51.229583740000002</v>
      </c>
      <c r="E126">
        <v>4.40699387</v>
      </c>
      <c r="F126">
        <v>51.228763579999999</v>
      </c>
      <c r="G126">
        <v>4.4022078499999999</v>
      </c>
      <c r="H126">
        <v>51.229173660000001</v>
      </c>
      <c r="I126">
        <v>4.4046008600000004</v>
      </c>
      <c r="J126">
        <v>0.10427342556129091</v>
      </c>
    </row>
    <row r="127" spans="1:10" x14ac:dyDescent="0.3">
      <c r="A127">
        <v>2</v>
      </c>
      <c r="B127" t="s">
        <v>729</v>
      </c>
      <c r="C127" t="s">
        <v>732</v>
      </c>
      <c r="D127">
        <v>51.229259489999997</v>
      </c>
      <c r="E127">
        <v>4.4026355700000002</v>
      </c>
      <c r="F127">
        <v>51.228710169999999</v>
      </c>
      <c r="G127">
        <v>4.4048752799999997</v>
      </c>
      <c r="H127">
        <v>51.228984830000002</v>
      </c>
      <c r="I127">
        <v>4.4037554249999999</v>
      </c>
      <c r="J127">
        <v>0.1028314606182949</v>
      </c>
    </row>
    <row r="128" spans="1:10" x14ac:dyDescent="0.3">
      <c r="A128">
        <v>6</v>
      </c>
      <c r="B128" t="s">
        <v>729</v>
      </c>
      <c r="C128" t="s">
        <v>736</v>
      </c>
      <c r="D128">
        <v>51.229259489999997</v>
      </c>
      <c r="E128">
        <v>4.4026355700000002</v>
      </c>
      <c r="F128">
        <v>51.228713990000003</v>
      </c>
      <c r="G128">
        <v>4.4048972099999997</v>
      </c>
      <c r="H128">
        <v>51.228986740000003</v>
      </c>
      <c r="I128">
        <v>4.4037663899999986</v>
      </c>
      <c r="J128">
        <v>0.10255809557029461</v>
      </c>
    </row>
    <row r="129" spans="1:10" x14ac:dyDescent="0.3">
      <c r="A129" s="12">
        <v>4</v>
      </c>
      <c r="B129" t="s">
        <v>729</v>
      </c>
      <c r="C129" t="s">
        <v>734</v>
      </c>
      <c r="D129">
        <v>51.229259489999997</v>
      </c>
      <c r="E129">
        <v>4.4026355700000002</v>
      </c>
      <c r="F129">
        <v>51.228702550000001</v>
      </c>
      <c r="G129">
        <v>4.4049773200000004</v>
      </c>
      <c r="H129">
        <v>51.228981019999999</v>
      </c>
      <c r="I129">
        <v>4.4038064450000007</v>
      </c>
      <c r="J129">
        <v>0.1004381373240812</v>
      </c>
    </row>
    <row r="130" spans="1:10" x14ac:dyDescent="0.3">
      <c r="A130">
        <v>81</v>
      </c>
      <c r="B130" t="s">
        <v>733</v>
      </c>
      <c r="C130" t="s">
        <v>751</v>
      </c>
      <c r="D130">
        <v>51.229270939999999</v>
      </c>
      <c r="E130">
        <v>4.4056034100000003</v>
      </c>
      <c r="F130">
        <v>51.228763579999999</v>
      </c>
      <c r="G130">
        <v>4.4022078499999999</v>
      </c>
      <c r="H130">
        <v>51.229017259999999</v>
      </c>
      <c r="I130">
        <v>4.4039056300000006</v>
      </c>
      <c r="J130">
        <v>0.1001748548179046</v>
      </c>
    </row>
    <row r="131" spans="1:10" x14ac:dyDescent="0.3">
      <c r="A131">
        <v>113</v>
      </c>
      <c r="B131" t="s">
        <v>735</v>
      </c>
      <c r="C131" t="s">
        <v>748</v>
      </c>
      <c r="D131">
        <v>51.228530880000001</v>
      </c>
      <c r="E131">
        <v>4.4057817500000001</v>
      </c>
      <c r="F131">
        <v>51.229686739999998</v>
      </c>
      <c r="G131">
        <v>4.4040741900000002</v>
      </c>
      <c r="H131">
        <v>51.22910881</v>
      </c>
      <c r="I131">
        <v>4.4049279700000001</v>
      </c>
      <c r="J131">
        <v>9.9363033504858603E-2</v>
      </c>
    </row>
    <row r="132" spans="1:10" x14ac:dyDescent="0.3">
      <c r="A132">
        <v>216</v>
      </c>
      <c r="B132" t="s">
        <v>743</v>
      </c>
      <c r="C132" t="s">
        <v>751</v>
      </c>
      <c r="D132">
        <v>51.229492190000002</v>
      </c>
      <c r="E132">
        <v>4.4071388200000001</v>
      </c>
      <c r="F132">
        <v>51.228763579999999</v>
      </c>
      <c r="G132">
        <v>4.4022078499999999</v>
      </c>
      <c r="H132">
        <v>51.229127884999997</v>
      </c>
      <c r="I132">
        <v>4.404673335</v>
      </c>
      <c r="J132">
        <v>9.9237485873104381E-2</v>
      </c>
    </row>
    <row r="133" spans="1:10" x14ac:dyDescent="0.3">
      <c r="A133">
        <v>64</v>
      </c>
      <c r="B133" t="s">
        <v>733</v>
      </c>
      <c r="C133" t="s">
        <v>734</v>
      </c>
      <c r="D133">
        <v>51.229270939999999</v>
      </c>
      <c r="E133">
        <v>4.4056034100000003</v>
      </c>
      <c r="F133">
        <v>51.228702550000001</v>
      </c>
      <c r="G133">
        <v>4.4049773200000004</v>
      </c>
      <c r="H133">
        <v>51.228986745</v>
      </c>
      <c r="I133">
        <v>4.4052903650000008</v>
      </c>
      <c r="J133">
        <v>9.5575496765340162E-2</v>
      </c>
    </row>
    <row r="134" spans="1:10" x14ac:dyDescent="0.3">
      <c r="A134">
        <v>239</v>
      </c>
      <c r="B134" t="s">
        <v>747</v>
      </c>
      <c r="C134" t="s">
        <v>748</v>
      </c>
      <c r="D134">
        <v>51.22849274</v>
      </c>
      <c r="E134">
        <v>4.4052433999999998</v>
      </c>
      <c r="F134">
        <v>51.229686739999998</v>
      </c>
      <c r="G134">
        <v>4.4040741900000002</v>
      </c>
      <c r="H134">
        <v>51.229089739999999</v>
      </c>
      <c r="I134">
        <v>4.4046587949999996</v>
      </c>
      <c r="J134">
        <v>9.4966124593289875E-2</v>
      </c>
    </row>
    <row r="135" spans="1:10" x14ac:dyDescent="0.3">
      <c r="A135">
        <v>66</v>
      </c>
      <c r="B135" t="s">
        <v>733</v>
      </c>
      <c r="C135" t="s">
        <v>736</v>
      </c>
      <c r="D135">
        <v>51.229270939999999</v>
      </c>
      <c r="E135">
        <v>4.4056034100000003</v>
      </c>
      <c r="F135">
        <v>51.228713990000003</v>
      </c>
      <c r="G135">
        <v>4.4048972099999997</v>
      </c>
      <c r="H135">
        <v>51.228992464999997</v>
      </c>
      <c r="I135">
        <v>4.4052503099999996</v>
      </c>
      <c r="J135">
        <v>9.4812673120991425E-2</v>
      </c>
    </row>
    <row r="136" spans="1:10" x14ac:dyDescent="0.3">
      <c r="A136">
        <v>44</v>
      </c>
      <c r="B136" t="s">
        <v>732</v>
      </c>
      <c r="C136" t="s">
        <v>733</v>
      </c>
      <c r="D136">
        <v>51.228710169999999</v>
      </c>
      <c r="E136">
        <v>4.4048752799999997</v>
      </c>
      <c r="F136">
        <v>51.229270939999999</v>
      </c>
      <c r="G136">
        <v>4.4056034100000003</v>
      </c>
      <c r="H136">
        <v>51.228990555000003</v>
      </c>
      <c r="I136">
        <v>4.405239345</v>
      </c>
      <c r="J136">
        <v>9.4273718293193351E-2</v>
      </c>
    </row>
    <row r="137" spans="1:10" x14ac:dyDescent="0.3">
      <c r="A137">
        <v>62</v>
      </c>
      <c r="B137" t="s">
        <v>732</v>
      </c>
      <c r="C137" t="s">
        <v>751</v>
      </c>
      <c r="D137">
        <v>51.228710169999999</v>
      </c>
      <c r="E137">
        <v>4.4048752799999997</v>
      </c>
      <c r="F137">
        <v>51.228763579999999</v>
      </c>
      <c r="G137">
        <v>4.4022078499999999</v>
      </c>
      <c r="H137">
        <v>51.228736875000003</v>
      </c>
      <c r="I137">
        <v>4.4035415649999994</v>
      </c>
      <c r="J137">
        <v>9.3605018295116971E-2</v>
      </c>
    </row>
    <row r="138" spans="1:10" x14ac:dyDescent="0.3">
      <c r="A138">
        <v>132</v>
      </c>
      <c r="B138" t="s">
        <v>736</v>
      </c>
      <c r="C138" t="s">
        <v>751</v>
      </c>
      <c r="D138">
        <v>51.228713990000003</v>
      </c>
      <c r="E138">
        <v>4.4048972099999997</v>
      </c>
      <c r="F138">
        <v>51.228763579999999</v>
      </c>
      <c r="G138">
        <v>4.4022078499999999</v>
      </c>
      <c r="H138">
        <v>51.228738784999997</v>
      </c>
      <c r="I138">
        <v>4.4035525299999998</v>
      </c>
      <c r="J138">
        <v>9.3119822861579188E-2</v>
      </c>
    </row>
    <row r="139" spans="1:10" x14ac:dyDescent="0.3">
      <c r="A139">
        <v>77</v>
      </c>
      <c r="B139" t="s">
        <v>733</v>
      </c>
      <c r="C139" t="s">
        <v>747</v>
      </c>
      <c r="D139">
        <v>51.229270939999999</v>
      </c>
      <c r="E139">
        <v>4.4056034100000003</v>
      </c>
      <c r="F139">
        <v>51.22849274</v>
      </c>
      <c r="G139">
        <v>4.4052433999999998</v>
      </c>
      <c r="H139">
        <v>51.22888184</v>
      </c>
      <c r="I139">
        <v>4.4054234050000014</v>
      </c>
      <c r="J139">
        <v>9.0946628095113405E-2</v>
      </c>
    </row>
    <row r="140" spans="1:10" x14ac:dyDescent="0.3">
      <c r="A140">
        <v>125</v>
      </c>
      <c r="B140" t="s">
        <v>736</v>
      </c>
      <c r="C140" t="s">
        <v>744</v>
      </c>
      <c r="D140">
        <v>51.228713990000003</v>
      </c>
      <c r="E140">
        <v>4.4048972099999997</v>
      </c>
      <c r="F140">
        <v>51.229389189999999</v>
      </c>
      <c r="G140">
        <v>4.4041795700000002</v>
      </c>
      <c r="H140">
        <v>51.229051589999997</v>
      </c>
      <c r="I140">
        <v>4.4045383899999999</v>
      </c>
      <c r="J140">
        <v>9.0876150519410767E-2</v>
      </c>
    </row>
    <row r="141" spans="1:10" x14ac:dyDescent="0.3">
      <c r="A141">
        <v>55</v>
      </c>
      <c r="B141" t="s">
        <v>732</v>
      </c>
      <c r="C141" t="s">
        <v>744</v>
      </c>
      <c r="D141">
        <v>51.228710169999999</v>
      </c>
      <c r="E141">
        <v>4.4048752799999997</v>
      </c>
      <c r="F141">
        <v>51.229389189999999</v>
      </c>
      <c r="G141">
        <v>4.4041795700000002</v>
      </c>
      <c r="H141">
        <v>51.229049680000003</v>
      </c>
      <c r="I141">
        <v>4.4045274249999986</v>
      </c>
      <c r="J141">
        <v>9.0716433655770312E-2</v>
      </c>
    </row>
    <row r="142" spans="1:10" x14ac:dyDescent="0.3">
      <c r="A142">
        <v>99</v>
      </c>
      <c r="B142" t="s">
        <v>734</v>
      </c>
      <c r="C142" t="s">
        <v>751</v>
      </c>
      <c r="D142">
        <v>51.228702550000001</v>
      </c>
      <c r="E142">
        <v>4.4049773200000004</v>
      </c>
      <c r="F142">
        <v>51.228763579999999</v>
      </c>
      <c r="G142">
        <v>4.4022078499999999</v>
      </c>
      <c r="H142">
        <v>51.228733065</v>
      </c>
      <c r="I142">
        <v>4.4035925850000002</v>
      </c>
      <c r="J142">
        <v>9.0514975622949023E-2</v>
      </c>
    </row>
    <row r="143" spans="1:10" x14ac:dyDescent="0.3">
      <c r="A143">
        <v>92</v>
      </c>
      <c r="B143" t="s">
        <v>734</v>
      </c>
      <c r="C143" t="s">
        <v>744</v>
      </c>
      <c r="D143">
        <v>51.228702550000001</v>
      </c>
      <c r="E143">
        <v>4.4049773200000004</v>
      </c>
      <c r="F143">
        <v>51.229389189999999</v>
      </c>
      <c r="G143">
        <v>4.4041795700000002</v>
      </c>
      <c r="H143">
        <v>51.22904587</v>
      </c>
      <c r="I143">
        <v>4.4045784450000003</v>
      </c>
      <c r="J143">
        <v>9.0104490252225097E-2</v>
      </c>
    </row>
    <row r="144" spans="1:10" x14ac:dyDescent="0.3">
      <c r="A144">
        <v>82</v>
      </c>
      <c r="B144" t="s">
        <v>733</v>
      </c>
      <c r="C144" t="s">
        <v>752</v>
      </c>
      <c r="D144">
        <v>51.229270939999999</v>
      </c>
      <c r="E144">
        <v>4.4056034100000003</v>
      </c>
      <c r="F144">
        <v>51.228305820000003</v>
      </c>
      <c r="G144">
        <v>4.4054264999999999</v>
      </c>
      <c r="H144">
        <v>51.228788379999997</v>
      </c>
      <c r="I144">
        <v>4.4055149550000001</v>
      </c>
      <c r="J144">
        <v>8.7400123141860658E-2</v>
      </c>
    </row>
    <row r="145" spans="1:10" x14ac:dyDescent="0.3">
      <c r="A145">
        <v>26</v>
      </c>
      <c r="B145" t="s">
        <v>731</v>
      </c>
      <c r="C145" t="s">
        <v>735</v>
      </c>
      <c r="F145">
        <v>51.228530880000001</v>
      </c>
      <c r="G145">
        <v>4.4057817500000001</v>
      </c>
      <c r="H145">
        <v>51.228530880000001</v>
      </c>
      <c r="I145">
        <v>4.4057817500000001</v>
      </c>
      <c r="J145">
        <v>8.7158800827453226E-2</v>
      </c>
    </row>
    <row r="146" spans="1:10" x14ac:dyDescent="0.3">
      <c r="A146">
        <v>103</v>
      </c>
      <c r="B146" t="s">
        <v>735</v>
      </c>
      <c r="C146" t="s">
        <v>738</v>
      </c>
      <c r="D146">
        <v>51.228530880000001</v>
      </c>
      <c r="E146">
        <v>4.4057817500000001</v>
      </c>
      <c r="H146">
        <v>51.228530880000001</v>
      </c>
      <c r="I146">
        <v>4.4057817500000001</v>
      </c>
      <c r="J146">
        <v>8.7158800827453226E-2</v>
      </c>
    </row>
    <row r="147" spans="1:10" x14ac:dyDescent="0.3">
      <c r="A147">
        <v>105</v>
      </c>
      <c r="B147" t="s">
        <v>735</v>
      </c>
      <c r="C147" t="s">
        <v>740</v>
      </c>
      <c r="D147">
        <v>51.228530880000001</v>
      </c>
      <c r="E147">
        <v>4.4057817500000001</v>
      </c>
      <c r="H147">
        <v>51.228530880000001</v>
      </c>
      <c r="I147">
        <v>4.4057817500000001</v>
      </c>
      <c r="J147">
        <v>8.7158800827453226E-2</v>
      </c>
    </row>
    <row r="148" spans="1:10" x14ac:dyDescent="0.3">
      <c r="A148">
        <v>107</v>
      </c>
      <c r="B148" t="s">
        <v>735</v>
      </c>
      <c r="C148" t="s">
        <v>742</v>
      </c>
      <c r="D148">
        <v>51.228530880000001</v>
      </c>
      <c r="E148">
        <v>4.4057817500000001</v>
      </c>
      <c r="H148">
        <v>51.228530880000001</v>
      </c>
      <c r="I148">
        <v>4.4057817500000001</v>
      </c>
      <c r="J148">
        <v>8.7158800827453226E-2</v>
      </c>
    </row>
    <row r="149" spans="1:10" x14ac:dyDescent="0.3">
      <c r="A149">
        <v>110</v>
      </c>
      <c r="B149" t="s">
        <v>735</v>
      </c>
      <c r="C149" t="s">
        <v>745</v>
      </c>
      <c r="D149">
        <v>51.228530880000001</v>
      </c>
      <c r="E149">
        <v>4.4057817500000001</v>
      </c>
      <c r="H149">
        <v>51.228530880000001</v>
      </c>
      <c r="I149">
        <v>4.4057817500000001</v>
      </c>
      <c r="J149">
        <v>8.7158800827453226E-2</v>
      </c>
    </row>
    <row r="150" spans="1:10" x14ac:dyDescent="0.3">
      <c r="A150">
        <v>114</v>
      </c>
      <c r="B150" t="s">
        <v>735</v>
      </c>
      <c r="C150" t="s">
        <v>749</v>
      </c>
      <c r="D150">
        <v>51.228530880000001</v>
      </c>
      <c r="E150">
        <v>4.4057817500000001</v>
      </c>
      <c r="H150">
        <v>51.228530880000001</v>
      </c>
      <c r="I150">
        <v>4.4057817500000001</v>
      </c>
      <c r="J150">
        <v>8.7158800827453226E-2</v>
      </c>
    </row>
    <row r="151" spans="1:10" x14ac:dyDescent="0.3">
      <c r="A151">
        <v>115</v>
      </c>
      <c r="B151" t="s">
        <v>735</v>
      </c>
      <c r="C151" t="s">
        <v>750</v>
      </c>
      <c r="D151">
        <v>51.228530880000001</v>
      </c>
      <c r="E151">
        <v>4.4057817500000001</v>
      </c>
      <c r="H151">
        <v>51.228530880000001</v>
      </c>
      <c r="I151">
        <v>4.4057817500000001</v>
      </c>
      <c r="J151">
        <v>8.7158800827453226E-2</v>
      </c>
    </row>
    <row r="152" spans="1:10" x14ac:dyDescent="0.3">
      <c r="A152">
        <v>67</v>
      </c>
      <c r="B152" t="s">
        <v>733</v>
      </c>
      <c r="C152" t="s">
        <v>737</v>
      </c>
      <c r="D152">
        <v>51.229270939999999</v>
      </c>
      <c r="E152">
        <v>4.4056034100000003</v>
      </c>
      <c r="F152">
        <v>51.228286740000001</v>
      </c>
      <c r="G152">
        <v>4.4054346100000004</v>
      </c>
      <c r="H152">
        <v>51.228778839999997</v>
      </c>
      <c r="I152">
        <v>4.4055190100000008</v>
      </c>
      <c r="J152">
        <v>8.6860738262108134E-2</v>
      </c>
    </row>
    <row r="153" spans="1:10" x14ac:dyDescent="0.3">
      <c r="A153">
        <v>17</v>
      </c>
      <c r="B153" t="s">
        <v>729</v>
      </c>
      <c r="C153" t="s">
        <v>747</v>
      </c>
      <c r="D153">
        <v>51.229259489999997</v>
      </c>
      <c r="E153">
        <v>4.4026355700000002</v>
      </c>
      <c r="F153">
        <v>51.22849274</v>
      </c>
      <c r="G153">
        <v>4.4052433999999998</v>
      </c>
      <c r="H153">
        <v>51.228876114999998</v>
      </c>
      <c r="I153">
        <v>4.4039394850000004</v>
      </c>
      <c r="J153">
        <v>8.5585364973202807E-2</v>
      </c>
    </row>
    <row r="154" spans="1:10" x14ac:dyDescent="0.3">
      <c r="A154">
        <v>247</v>
      </c>
      <c r="B154" t="s">
        <v>748</v>
      </c>
      <c r="C154" t="s">
        <v>752</v>
      </c>
      <c r="D154">
        <v>51.229686739999998</v>
      </c>
      <c r="E154">
        <v>4.4040741900000002</v>
      </c>
      <c r="F154">
        <v>51.228305820000003</v>
      </c>
      <c r="G154">
        <v>4.4054264999999999</v>
      </c>
      <c r="H154">
        <v>51.228996279999997</v>
      </c>
      <c r="I154">
        <v>4.4047503450000001</v>
      </c>
      <c r="J154">
        <v>8.5010339959699199E-2</v>
      </c>
    </row>
    <row r="155" spans="1:10" x14ac:dyDescent="0.3">
      <c r="A155">
        <v>109</v>
      </c>
      <c r="B155" t="s">
        <v>735</v>
      </c>
      <c r="C155" t="s">
        <v>744</v>
      </c>
      <c r="D155">
        <v>51.228530880000001</v>
      </c>
      <c r="E155">
        <v>4.4057817500000001</v>
      </c>
      <c r="F155">
        <v>51.229389189999999</v>
      </c>
      <c r="G155">
        <v>4.4041795700000002</v>
      </c>
      <c r="H155">
        <v>51.228960035</v>
      </c>
      <c r="I155">
        <v>4.4049806599999997</v>
      </c>
      <c r="J155">
        <v>8.4293603945566828E-2</v>
      </c>
    </row>
    <row r="156" spans="1:10" x14ac:dyDescent="0.3">
      <c r="A156">
        <v>144</v>
      </c>
      <c r="B156" t="s">
        <v>737</v>
      </c>
      <c r="C156" t="s">
        <v>748</v>
      </c>
      <c r="D156">
        <v>51.228286740000001</v>
      </c>
      <c r="E156">
        <v>4.4054346100000004</v>
      </c>
      <c r="F156">
        <v>51.229686739999998</v>
      </c>
      <c r="G156">
        <v>4.4040741900000002</v>
      </c>
      <c r="H156">
        <v>51.228986740000003</v>
      </c>
      <c r="I156">
        <v>4.4047543999999998</v>
      </c>
      <c r="J156">
        <v>8.3986018309110316E-2</v>
      </c>
    </row>
    <row r="157" spans="1:10" x14ac:dyDescent="0.3">
      <c r="A157">
        <v>37</v>
      </c>
      <c r="B157" t="s">
        <v>731</v>
      </c>
      <c r="C157" t="s">
        <v>746</v>
      </c>
      <c r="F157">
        <v>51.228965760000001</v>
      </c>
      <c r="G157">
        <v>4.4047656100000001</v>
      </c>
      <c r="H157">
        <v>51.228965760000001</v>
      </c>
      <c r="I157">
        <v>4.4047656100000001</v>
      </c>
      <c r="J157">
        <v>8.1759444139374055E-2</v>
      </c>
    </row>
    <row r="158" spans="1:10" x14ac:dyDescent="0.3">
      <c r="A158">
        <v>156</v>
      </c>
      <c r="B158" t="s">
        <v>738</v>
      </c>
      <c r="C158" t="s">
        <v>746</v>
      </c>
      <c r="F158">
        <v>51.228965760000001</v>
      </c>
      <c r="G158">
        <v>4.4047656100000001</v>
      </c>
      <c r="H158">
        <v>51.228965760000001</v>
      </c>
      <c r="I158">
        <v>4.4047656100000001</v>
      </c>
      <c r="J158">
        <v>8.1759444139374055E-2</v>
      </c>
    </row>
    <row r="159" spans="1:10" x14ac:dyDescent="0.3">
      <c r="A159">
        <v>181</v>
      </c>
      <c r="B159" t="s">
        <v>740</v>
      </c>
      <c r="C159" t="s">
        <v>746</v>
      </c>
      <c r="F159">
        <v>51.228965760000001</v>
      </c>
      <c r="G159">
        <v>4.4047656100000001</v>
      </c>
      <c r="H159">
        <v>51.228965760000001</v>
      </c>
      <c r="I159">
        <v>4.4047656100000001</v>
      </c>
      <c r="J159">
        <v>8.1759444139374055E-2</v>
      </c>
    </row>
    <row r="160" spans="1:10" x14ac:dyDescent="0.3">
      <c r="A160">
        <v>202</v>
      </c>
      <c r="B160" t="s">
        <v>742</v>
      </c>
      <c r="C160" t="s">
        <v>746</v>
      </c>
      <c r="F160">
        <v>51.228965760000001</v>
      </c>
      <c r="G160">
        <v>4.4047656100000001</v>
      </c>
      <c r="H160">
        <v>51.228965760000001</v>
      </c>
      <c r="I160">
        <v>4.4047656100000001</v>
      </c>
      <c r="J160">
        <v>8.1759444139374055E-2</v>
      </c>
    </row>
    <row r="161" spans="1:10" x14ac:dyDescent="0.3">
      <c r="A161">
        <v>226</v>
      </c>
      <c r="B161" t="s">
        <v>745</v>
      </c>
      <c r="C161" t="s">
        <v>746</v>
      </c>
      <c r="F161">
        <v>51.228965760000001</v>
      </c>
      <c r="G161">
        <v>4.4047656100000001</v>
      </c>
      <c r="H161">
        <v>51.228965760000001</v>
      </c>
      <c r="I161">
        <v>4.4047656100000001</v>
      </c>
      <c r="J161">
        <v>8.1759444139374055E-2</v>
      </c>
    </row>
    <row r="162" spans="1:10" x14ac:dyDescent="0.3">
      <c r="A162">
        <v>235</v>
      </c>
      <c r="B162" t="s">
        <v>746</v>
      </c>
      <c r="C162" t="s">
        <v>749</v>
      </c>
      <c r="D162">
        <v>51.228965760000001</v>
      </c>
      <c r="E162">
        <v>4.4047656100000001</v>
      </c>
      <c r="H162">
        <v>51.228965760000001</v>
      </c>
      <c r="I162">
        <v>4.4047656100000001</v>
      </c>
      <c r="J162">
        <v>8.1759444139374055E-2</v>
      </c>
    </row>
    <row r="163" spans="1:10" x14ac:dyDescent="0.3">
      <c r="A163">
        <v>236</v>
      </c>
      <c r="B163" t="s">
        <v>746</v>
      </c>
      <c r="C163" t="s">
        <v>750</v>
      </c>
      <c r="D163">
        <v>51.228965760000001</v>
      </c>
      <c r="E163">
        <v>4.4047656100000001</v>
      </c>
      <c r="H163">
        <v>51.228965760000001</v>
      </c>
      <c r="I163">
        <v>4.4047656100000001</v>
      </c>
      <c r="J163">
        <v>8.1759444139374055E-2</v>
      </c>
    </row>
    <row r="164" spans="1:10" x14ac:dyDescent="0.3">
      <c r="A164">
        <v>5</v>
      </c>
      <c r="B164" t="s">
        <v>729</v>
      </c>
      <c r="C164" t="s">
        <v>735</v>
      </c>
      <c r="D164">
        <v>51.229259489999997</v>
      </c>
      <c r="E164">
        <v>4.4026355700000002</v>
      </c>
      <c r="F164">
        <v>51.228530880000001</v>
      </c>
      <c r="G164">
        <v>4.4057817500000001</v>
      </c>
      <c r="H164">
        <v>51.228895184999999</v>
      </c>
      <c r="I164">
        <v>4.4042086600000001</v>
      </c>
      <c r="J164">
        <v>7.8746336054866153E-2</v>
      </c>
    </row>
    <row r="165" spans="1:10" x14ac:dyDescent="0.3">
      <c r="A165">
        <v>220</v>
      </c>
      <c r="B165" t="s">
        <v>744</v>
      </c>
      <c r="C165" t="s">
        <v>747</v>
      </c>
      <c r="D165">
        <v>51.229389189999999</v>
      </c>
      <c r="E165">
        <v>4.4041795700000002</v>
      </c>
      <c r="F165">
        <v>51.22849274</v>
      </c>
      <c r="G165">
        <v>4.4052433999999998</v>
      </c>
      <c r="H165">
        <v>51.228940965</v>
      </c>
      <c r="I165">
        <v>4.404711485</v>
      </c>
      <c r="J165">
        <v>7.8635789410114856E-2</v>
      </c>
    </row>
    <row r="166" spans="1:10" x14ac:dyDescent="0.3">
      <c r="A166">
        <v>242</v>
      </c>
      <c r="B166" t="s">
        <v>747</v>
      </c>
      <c r="C166" t="s">
        <v>751</v>
      </c>
      <c r="D166">
        <v>51.22849274</v>
      </c>
      <c r="E166">
        <v>4.4052433999999998</v>
      </c>
      <c r="F166">
        <v>51.228763579999999</v>
      </c>
      <c r="G166">
        <v>4.4022078499999999</v>
      </c>
      <c r="H166">
        <v>51.22862816</v>
      </c>
      <c r="I166">
        <v>4.4037256249999999</v>
      </c>
      <c r="J166">
        <v>7.614015401445412E-2</v>
      </c>
    </row>
    <row r="167" spans="1:10" x14ac:dyDescent="0.3">
      <c r="A167">
        <v>22</v>
      </c>
      <c r="B167" t="s">
        <v>729</v>
      </c>
      <c r="C167" t="s">
        <v>752</v>
      </c>
      <c r="D167">
        <v>51.229259489999997</v>
      </c>
      <c r="E167">
        <v>4.4026355700000002</v>
      </c>
      <c r="F167">
        <v>51.228305820000003</v>
      </c>
      <c r="G167">
        <v>4.4054264999999999</v>
      </c>
      <c r="H167">
        <v>51.228782655000003</v>
      </c>
      <c r="I167">
        <v>4.404031035</v>
      </c>
      <c r="J167">
        <v>7.3404213732920554E-2</v>
      </c>
    </row>
    <row r="168" spans="1:10" x14ac:dyDescent="0.3">
      <c r="A168">
        <v>111</v>
      </c>
      <c r="B168" t="s">
        <v>735</v>
      </c>
      <c r="C168" t="s">
        <v>746</v>
      </c>
      <c r="D168">
        <v>51.228530880000001</v>
      </c>
      <c r="E168">
        <v>4.4057817500000001</v>
      </c>
      <c r="F168">
        <v>51.228965760000001</v>
      </c>
      <c r="G168">
        <v>4.4047656100000001</v>
      </c>
      <c r="H168">
        <v>51.228748320000001</v>
      </c>
      <c r="I168">
        <v>4.4052736800000014</v>
      </c>
      <c r="J168">
        <v>7.2831515910621952E-2</v>
      </c>
    </row>
    <row r="169" spans="1:10" x14ac:dyDescent="0.3">
      <c r="A169">
        <v>194</v>
      </c>
      <c r="B169" t="s">
        <v>741</v>
      </c>
      <c r="C169" t="s">
        <v>748</v>
      </c>
      <c r="D169">
        <v>51.228088380000003</v>
      </c>
      <c r="E169">
        <v>4.4050931899999997</v>
      </c>
      <c r="F169">
        <v>51.229686739999998</v>
      </c>
      <c r="G169">
        <v>4.4040741900000002</v>
      </c>
      <c r="H169">
        <v>51.228887559999997</v>
      </c>
      <c r="I169">
        <v>4.4045836899999999</v>
      </c>
      <c r="J169">
        <v>7.2499260018963799E-2</v>
      </c>
    </row>
    <row r="170" spans="1:10" x14ac:dyDescent="0.3">
      <c r="A170">
        <v>7</v>
      </c>
      <c r="B170" t="s">
        <v>729</v>
      </c>
      <c r="C170" t="s">
        <v>737</v>
      </c>
      <c r="D170">
        <v>51.229259489999997</v>
      </c>
      <c r="E170">
        <v>4.4026355700000002</v>
      </c>
      <c r="F170">
        <v>51.228286740000001</v>
      </c>
      <c r="G170">
        <v>4.4054346100000004</v>
      </c>
      <c r="H170">
        <v>51.228773115000003</v>
      </c>
      <c r="I170">
        <v>4.4040350900000007</v>
      </c>
      <c r="J170">
        <v>7.2368390107741293E-2</v>
      </c>
    </row>
    <row r="171" spans="1:10" x14ac:dyDescent="0.3">
      <c r="A171">
        <v>11</v>
      </c>
      <c r="B171" t="s">
        <v>729</v>
      </c>
      <c r="C171" t="s">
        <v>741</v>
      </c>
      <c r="D171">
        <v>51.229259489999997</v>
      </c>
      <c r="E171">
        <v>4.4026355700000002</v>
      </c>
      <c r="F171">
        <v>51.228088380000003</v>
      </c>
      <c r="G171">
        <v>4.4050931899999997</v>
      </c>
      <c r="H171">
        <v>51.228673935000003</v>
      </c>
      <c r="I171">
        <v>4.4038643799999999</v>
      </c>
      <c r="J171">
        <v>7.1793954653847025E-2</v>
      </c>
    </row>
    <row r="172" spans="1:10" x14ac:dyDescent="0.3">
      <c r="A172">
        <v>117</v>
      </c>
      <c r="B172" t="s">
        <v>735</v>
      </c>
      <c r="C172" t="s">
        <v>752</v>
      </c>
      <c r="D172">
        <v>51.228530880000001</v>
      </c>
      <c r="E172">
        <v>4.4057817500000001</v>
      </c>
      <c r="F172">
        <v>51.228305820000003</v>
      </c>
      <c r="G172">
        <v>4.4054264999999999</v>
      </c>
      <c r="H172">
        <v>51.228418349999998</v>
      </c>
      <c r="I172">
        <v>4.405604125</v>
      </c>
      <c r="J172">
        <v>7.1330223298484999E-2</v>
      </c>
    </row>
    <row r="173" spans="1:10" x14ac:dyDescent="0.3">
      <c r="A173">
        <v>102</v>
      </c>
      <c r="B173" t="s">
        <v>735</v>
      </c>
      <c r="C173" t="s">
        <v>737</v>
      </c>
      <c r="D173">
        <v>51.228530880000001</v>
      </c>
      <c r="E173">
        <v>4.4057817500000001</v>
      </c>
      <c r="F173">
        <v>51.228286740000001</v>
      </c>
      <c r="G173">
        <v>4.4054346100000004</v>
      </c>
      <c r="H173">
        <v>51.228408809999998</v>
      </c>
      <c r="I173">
        <v>4.4056081799999998</v>
      </c>
      <c r="J173">
        <v>7.1307840413419601E-2</v>
      </c>
    </row>
    <row r="174" spans="1:10" x14ac:dyDescent="0.3">
      <c r="A174">
        <v>197</v>
      </c>
      <c r="B174" t="s">
        <v>741</v>
      </c>
      <c r="C174" t="s">
        <v>751</v>
      </c>
      <c r="D174">
        <v>51.228088380000003</v>
      </c>
      <c r="E174">
        <v>4.4050931899999997</v>
      </c>
      <c r="F174">
        <v>51.228763579999999</v>
      </c>
      <c r="G174">
        <v>4.4022078499999999</v>
      </c>
      <c r="H174">
        <v>51.228425979999997</v>
      </c>
      <c r="I174">
        <v>4.4036505199999993</v>
      </c>
      <c r="J174">
        <v>7.086813232575484E-2</v>
      </c>
    </row>
    <row r="175" spans="1:10" x14ac:dyDescent="0.3">
      <c r="A175">
        <v>71</v>
      </c>
      <c r="B175" t="s">
        <v>733</v>
      </c>
      <c r="C175" t="s">
        <v>741</v>
      </c>
      <c r="D175">
        <v>51.229270939999999</v>
      </c>
      <c r="E175">
        <v>4.4056034100000003</v>
      </c>
      <c r="F175">
        <v>51.228088380000003</v>
      </c>
      <c r="G175">
        <v>4.4050931899999997</v>
      </c>
      <c r="H175">
        <v>51.228679659999997</v>
      </c>
      <c r="I175">
        <v>4.4053483</v>
      </c>
      <c r="J175">
        <v>7.0650046548790826E-2</v>
      </c>
    </row>
    <row r="176" spans="1:10" x14ac:dyDescent="0.3">
      <c r="A176">
        <v>112</v>
      </c>
      <c r="B176" t="s">
        <v>735</v>
      </c>
      <c r="C176" t="s">
        <v>747</v>
      </c>
      <c r="D176">
        <v>51.228530880000001</v>
      </c>
      <c r="E176">
        <v>4.4057817500000001</v>
      </c>
      <c r="F176">
        <v>51.22849274</v>
      </c>
      <c r="G176">
        <v>4.4052433999999998</v>
      </c>
      <c r="H176">
        <v>51.228511810000001</v>
      </c>
      <c r="I176">
        <v>4.4055125749999986</v>
      </c>
      <c r="J176">
        <v>6.9181981734837444E-2</v>
      </c>
    </row>
    <row r="177" spans="1:10" x14ac:dyDescent="0.3">
      <c r="A177">
        <v>225</v>
      </c>
      <c r="B177" t="s">
        <v>744</v>
      </c>
      <c r="C177" t="s">
        <v>752</v>
      </c>
      <c r="D177">
        <v>51.229389189999999</v>
      </c>
      <c r="E177">
        <v>4.4041795700000002</v>
      </c>
      <c r="F177">
        <v>51.228305820000003</v>
      </c>
      <c r="G177">
        <v>4.4054264999999999</v>
      </c>
      <c r="H177">
        <v>51.228847504999997</v>
      </c>
      <c r="I177">
        <v>4.4048030349999996</v>
      </c>
      <c r="J177">
        <v>6.9154879632026586E-2</v>
      </c>
    </row>
    <row r="178" spans="1:10" x14ac:dyDescent="0.3">
      <c r="A178">
        <v>94</v>
      </c>
      <c r="B178" t="s">
        <v>734</v>
      </c>
      <c r="C178" t="s">
        <v>746</v>
      </c>
      <c r="D178">
        <v>51.228702550000001</v>
      </c>
      <c r="E178">
        <v>4.4049773200000004</v>
      </c>
      <c r="F178">
        <v>51.228965760000001</v>
      </c>
      <c r="G178">
        <v>4.4047656100000001</v>
      </c>
      <c r="H178">
        <v>51.228834155000001</v>
      </c>
      <c r="I178">
        <v>4.4048714650000003</v>
      </c>
      <c r="J178">
        <v>6.8742727214420471E-2</v>
      </c>
    </row>
    <row r="179" spans="1:10" x14ac:dyDescent="0.3">
      <c r="A179">
        <v>127</v>
      </c>
      <c r="B179" t="s">
        <v>736</v>
      </c>
      <c r="C179" t="s">
        <v>746</v>
      </c>
      <c r="D179">
        <v>51.228713990000003</v>
      </c>
      <c r="E179">
        <v>4.4048972099999997</v>
      </c>
      <c r="F179">
        <v>51.228965760000001</v>
      </c>
      <c r="G179">
        <v>4.4047656100000001</v>
      </c>
      <c r="H179">
        <v>51.228839875000013</v>
      </c>
      <c r="I179">
        <v>4.4048314099999999</v>
      </c>
      <c r="J179">
        <v>6.8712851953791856E-2</v>
      </c>
    </row>
    <row r="180" spans="1:10" x14ac:dyDescent="0.3">
      <c r="A180">
        <v>57</v>
      </c>
      <c r="B180" t="s">
        <v>732</v>
      </c>
      <c r="C180" t="s">
        <v>746</v>
      </c>
      <c r="D180">
        <v>51.228710169999999</v>
      </c>
      <c r="E180">
        <v>4.4048752799999997</v>
      </c>
      <c r="F180">
        <v>51.228965760000001</v>
      </c>
      <c r="G180">
        <v>4.4047656100000001</v>
      </c>
      <c r="H180">
        <v>51.228837964999997</v>
      </c>
      <c r="I180">
        <v>4.4048204450000004</v>
      </c>
      <c r="J180">
        <v>6.8346876137731882E-2</v>
      </c>
    </row>
    <row r="181" spans="1:10" x14ac:dyDescent="0.3">
      <c r="A181">
        <v>140</v>
      </c>
      <c r="B181" t="s">
        <v>737</v>
      </c>
      <c r="C181" t="s">
        <v>744</v>
      </c>
      <c r="D181">
        <v>51.228286740000001</v>
      </c>
      <c r="E181">
        <v>4.4054346100000004</v>
      </c>
      <c r="F181">
        <v>51.229389189999999</v>
      </c>
      <c r="G181">
        <v>4.4041795700000002</v>
      </c>
      <c r="H181">
        <v>51.228837964999997</v>
      </c>
      <c r="I181">
        <v>4.4048070900000003</v>
      </c>
      <c r="J181">
        <v>6.8164949500174224E-2</v>
      </c>
    </row>
    <row r="182" spans="1:10" x14ac:dyDescent="0.3">
      <c r="A182">
        <v>83</v>
      </c>
      <c r="B182" t="s">
        <v>734</v>
      </c>
      <c r="C182" t="s">
        <v>735</v>
      </c>
      <c r="D182">
        <v>51.228702550000001</v>
      </c>
      <c r="E182">
        <v>4.4049773200000004</v>
      </c>
      <c r="F182">
        <v>51.228530880000001</v>
      </c>
      <c r="G182">
        <v>4.4057817500000001</v>
      </c>
      <c r="H182">
        <v>51.228616715000001</v>
      </c>
      <c r="I182">
        <v>4.4053795349999998</v>
      </c>
      <c r="J182">
        <v>6.7635549770394529E-2</v>
      </c>
    </row>
    <row r="183" spans="1:10" x14ac:dyDescent="0.3">
      <c r="A183">
        <v>101</v>
      </c>
      <c r="B183" t="s">
        <v>735</v>
      </c>
      <c r="C183" t="s">
        <v>736</v>
      </c>
      <c r="D183">
        <v>51.228530880000001</v>
      </c>
      <c r="E183">
        <v>4.4057817500000001</v>
      </c>
      <c r="F183">
        <v>51.228713990000003</v>
      </c>
      <c r="G183">
        <v>4.4048972099999997</v>
      </c>
      <c r="H183">
        <v>51.228622435000013</v>
      </c>
      <c r="I183">
        <v>4.4053394800000003</v>
      </c>
      <c r="J183">
        <v>6.5896564349687881E-2</v>
      </c>
    </row>
    <row r="184" spans="1:10" x14ac:dyDescent="0.3">
      <c r="A184">
        <v>46</v>
      </c>
      <c r="B184" t="s">
        <v>732</v>
      </c>
      <c r="C184" t="s">
        <v>735</v>
      </c>
      <c r="D184">
        <v>51.228710169999999</v>
      </c>
      <c r="E184">
        <v>4.4048752799999997</v>
      </c>
      <c r="F184">
        <v>51.228530880000001</v>
      </c>
      <c r="G184">
        <v>4.4057817500000001</v>
      </c>
      <c r="H184">
        <v>51.228620524999997</v>
      </c>
      <c r="I184">
        <v>4.4053285149999999</v>
      </c>
      <c r="J184">
        <v>6.5180083574002595E-2</v>
      </c>
    </row>
    <row r="185" spans="1:10" x14ac:dyDescent="0.3">
      <c r="A185">
        <v>253</v>
      </c>
      <c r="B185" t="s">
        <v>751</v>
      </c>
      <c r="C185" t="s">
        <v>752</v>
      </c>
      <c r="D185">
        <v>51.228763579999999</v>
      </c>
      <c r="E185">
        <v>4.4022078499999999</v>
      </c>
      <c r="F185">
        <v>51.228305820000003</v>
      </c>
      <c r="G185">
        <v>4.4054264999999999</v>
      </c>
      <c r="H185">
        <v>51.228534699999997</v>
      </c>
      <c r="I185">
        <v>4.4038171750000004</v>
      </c>
      <c r="J185">
        <v>6.5144785430380145E-2</v>
      </c>
    </row>
    <row r="186" spans="1:10" x14ac:dyDescent="0.3">
      <c r="A186">
        <v>147</v>
      </c>
      <c r="B186" t="s">
        <v>737</v>
      </c>
      <c r="C186" t="s">
        <v>751</v>
      </c>
      <c r="D186">
        <v>51.228286740000001</v>
      </c>
      <c r="E186">
        <v>4.4054346100000004</v>
      </c>
      <c r="F186">
        <v>51.228763579999999</v>
      </c>
      <c r="G186">
        <v>4.4022078499999999</v>
      </c>
      <c r="H186">
        <v>51.228525159999997</v>
      </c>
      <c r="I186">
        <v>4.4038212300000001</v>
      </c>
      <c r="J186">
        <v>6.4365630185165543E-2</v>
      </c>
    </row>
    <row r="187" spans="1:10" x14ac:dyDescent="0.3">
      <c r="A187">
        <v>116</v>
      </c>
      <c r="B187" t="s">
        <v>735</v>
      </c>
      <c r="C187" t="s">
        <v>751</v>
      </c>
      <c r="D187">
        <v>51.228530880000001</v>
      </c>
      <c r="E187">
        <v>4.4057817500000001</v>
      </c>
      <c r="F187">
        <v>51.228763579999999</v>
      </c>
      <c r="G187">
        <v>4.4022078499999999</v>
      </c>
      <c r="H187">
        <v>51.22864723</v>
      </c>
      <c r="I187">
        <v>4.4039948000000004</v>
      </c>
      <c r="J187">
        <v>6.323199605880403E-2</v>
      </c>
    </row>
    <row r="188" spans="1:10" x14ac:dyDescent="0.3">
      <c r="A188">
        <v>233</v>
      </c>
      <c r="B188" t="s">
        <v>746</v>
      </c>
      <c r="C188" t="s">
        <v>747</v>
      </c>
      <c r="D188">
        <v>51.228965760000001</v>
      </c>
      <c r="E188">
        <v>4.4047656100000001</v>
      </c>
      <c r="F188">
        <v>51.22849274</v>
      </c>
      <c r="G188">
        <v>4.4052433999999998</v>
      </c>
      <c r="H188">
        <v>51.228729250000001</v>
      </c>
      <c r="I188">
        <v>4.405004505</v>
      </c>
      <c r="J188">
        <v>6.0972001997959838E-2</v>
      </c>
    </row>
    <row r="189" spans="1:10" x14ac:dyDescent="0.3">
      <c r="A189">
        <v>25</v>
      </c>
      <c r="B189" t="s">
        <v>731</v>
      </c>
      <c r="C189" t="s">
        <v>734</v>
      </c>
      <c r="F189">
        <v>51.228702550000001</v>
      </c>
      <c r="G189">
        <v>4.4049773200000004</v>
      </c>
      <c r="H189">
        <v>51.228702550000001</v>
      </c>
      <c r="I189">
        <v>4.4049773200000004</v>
      </c>
      <c r="J189">
        <v>5.7475879547095862E-2</v>
      </c>
    </row>
    <row r="190" spans="1:10" x14ac:dyDescent="0.3">
      <c r="A190">
        <v>86</v>
      </c>
      <c r="B190" t="s">
        <v>734</v>
      </c>
      <c r="C190" t="s">
        <v>738</v>
      </c>
      <c r="D190">
        <v>51.228702550000001</v>
      </c>
      <c r="E190">
        <v>4.4049773200000004</v>
      </c>
      <c r="H190">
        <v>51.228702550000001</v>
      </c>
      <c r="I190">
        <v>4.4049773200000004</v>
      </c>
      <c r="J190">
        <v>5.7475879547095862E-2</v>
      </c>
    </row>
    <row r="191" spans="1:10" x14ac:dyDescent="0.3">
      <c r="A191">
        <v>88</v>
      </c>
      <c r="B191" t="s">
        <v>734</v>
      </c>
      <c r="C191" t="s">
        <v>740</v>
      </c>
      <c r="D191">
        <v>51.228702550000001</v>
      </c>
      <c r="E191">
        <v>4.4049773200000004</v>
      </c>
      <c r="H191">
        <v>51.228702550000001</v>
      </c>
      <c r="I191">
        <v>4.4049773200000004</v>
      </c>
      <c r="J191">
        <v>5.7475879547095862E-2</v>
      </c>
    </row>
    <row r="192" spans="1:10" x14ac:dyDescent="0.3">
      <c r="A192">
        <v>90</v>
      </c>
      <c r="B192" t="s">
        <v>734</v>
      </c>
      <c r="C192" t="s">
        <v>742</v>
      </c>
      <c r="D192">
        <v>51.228702550000001</v>
      </c>
      <c r="E192">
        <v>4.4049773200000004</v>
      </c>
      <c r="H192">
        <v>51.228702550000001</v>
      </c>
      <c r="I192">
        <v>4.4049773200000004</v>
      </c>
      <c r="J192">
        <v>5.7475879547095862E-2</v>
      </c>
    </row>
    <row r="193" spans="1:10" x14ac:dyDescent="0.3">
      <c r="A193">
        <v>93</v>
      </c>
      <c r="B193" t="s">
        <v>734</v>
      </c>
      <c r="C193" t="s">
        <v>745</v>
      </c>
      <c r="D193">
        <v>51.228702550000001</v>
      </c>
      <c r="E193">
        <v>4.4049773200000004</v>
      </c>
      <c r="H193">
        <v>51.228702550000001</v>
      </c>
      <c r="I193">
        <v>4.4049773200000004</v>
      </c>
      <c r="J193">
        <v>5.7475879547095862E-2</v>
      </c>
    </row>
    <row r="194" spans="1:10" x14ac:dyDescent="0.3">
      <c r="A194">
        <v>97</v>
      </c>
      <c r="B194" t="s">
        <v>734</v>
      </c>
      <c r="C194" t="s">
        <v>749</v>
      </c>
      <c r="D194">
        <v>51.228702550000001</v>
      </c>
      <c r="E194">
        <v>4.4049773200000004</v>
      </c>
      <c r="H194">
        <v>51.228702550000001</v>
      </c>
      <c r="I194">
        <v>4.4049773200000004</v>
      </c>
      <c r="J194">
        <v>5.7475879547095862E-2</v>
      </c>
    </row>
    <row r="195" spans="1:10" x14ac:dyDescent="0.3">
      <c r="A195">
        <v>98</v>
      </c>
      <c r="B195" t="s">
        <v>734</v>
      </c>
      <c r="C195" t="s">
        <v>750</v>
      </c>
      <c r="D195">
        <v>51.228702550000001</v>
      </c>
      <c r="E195">
        <v>4.4049773200000004</v>
      </c>
      <c r="H195">
        <v>51.228702550000001</v>
      </c>
      <c r="I195">
        <v>4.4049773200000004</v>
      </c>
      <c r="J195">
        <v>5.7475879547095862E-2</v>
      </c>
    </row>
    <row r="196" spans="1:10" x14ac:dyDescent="0.3">
      <c r="A196">
        <v>106</v>
      </c>
      <c r="B196" t="s">
        <v>735</v>
      </c>
      <c r="C196" t="s">
        <v>741</v>
      </c>
      <c r="D196">
        <v>51.228530880000001</v>
      </c>
      <c r="E196">
        <v>4.4057817500000001</v>
      </c>
      <c r="F196">
        <v>51.228088380000003</v>
      </c>
      <c r="G196">
        <v>4.4050931899999997</v>
      </c>
      <c r="H196">
        <v>51.228309629999998</v>
      </c>
      <c r="I196">
        <v>4.4054374699999999</v>
      </c>
      <c r="J196">
        <v>5.7370334649170539E-2</v>
      </c>
    </row>
    <row r="197" spans="1:10" x14ac:dyDescent="0.3">
      <c r="A197">
        <v>84</v>
      </c>
      <c r="B197" t="s">
        <v>734</v>
      </c>
      <c r="C197" t="s">
        <v>736</v>
      </c>
      <c r="D197">
        <v>51.228702550000001</v>
      </c>
      <c r="E197">
        <v>4.4049773200000004</v>
      </c>
      <c r="F197">
        <v>51.228713990000003</v>
      </c>
      <c r="G197">
        <v>4.4048972099999997</v>
      </c>
      <c r="H197">
        <v>51.228708269999998</v>
      </c>
      <c r="I197">
        <v>4.404937265</v>
      </c>
      <c r="J197">
        <v>5.6917818869367233E-2</v>
      </c>
    </row>
    <row r="198" spans="1:10" x14ac:dyDescent="0.3">
      <c r="A198">
        <v>28</v>
      </c>
      <c r="B198" t="s">
        <v>731</v>
      </c>
      <c r="C198" t="s">
        <v>737</v>
      </c>
      <c r="F198">
        <v>51.228286740000001</v>
      </c>
      <c r="G198">
        <v>4.4054346100000004</v>
      </c>
      <c r="H198">
        <v>51.228286740000001</v>
      </c>
      <c r="I198">
        <v>4.4054346100000004</v>
      </c>
      <c r="J198">
        <v>5.6864583872431929E-2</v>
      </c>
    </row>
    <row r="199" spans="1:10" x14ac:dyDescent="0.3">
      <c r="A199">
        <v>134</v>
      </c>
      <c r="B199" t="s">
        <v>737</v>
      </c>
      <c r="C199" t="s">
        <v>738</v>
      </c>
      <c r="D199">
        <v>51.228286740000001</v>
      </c>
      <c r="E199">
        <v>4.4054346100000004</v>
      </c>
      <c r="H199">
        <v>51.228286740000001</v>
      </c>
      <c r="I199">
        <v>4.4054346100000004</v>
      </c>
      <c r="J199">
        <v>5.6864583872431929E-2</v>
      </c>
    </row>
    <row r="200" spans="1:10" x14ac:dyDescent="0.3">
      <c r="A200">
        <v>136</v>
      </c>
      <c r="B200" t="s">
        <v>737</v>
      </c>
      <c r="C200" t="s">
        <v>740</v>
      </c>
      <c r="D200">
        <v>51.228286740000001</v>
      </c>
      <c r="E200">
        <v>4.4054346100000004</v>
      </c>
      <c r="H200">
        <v>51.228286740000001</v>
      </c>
      <c r="I200">
        <v>4.4054346100000004</v>
      </c>
      <c r="J200">
        <v>5.6864583872431929E-2</v>
      </c>
    </row>
    <row r="201" spans="1:10" x14ac:dyDescent="0.3">
      <c r="A201">
        <v>138</v>
      </c>
      <c r="B201" t="s">
        <v>737</v>
      </c>
      <c r="C201" t="s">
        <v>742</v>
      </c>
      <c r="D201">
        <v>51.228286740000001</v>
      </c>
      <c r="E201">
        <v>4.4054346100000004</v>
      </c>
      <c r="H201">
        <v>51.228286740000001</v>
      </c>
      <c r="I201">
        <v>4.4054346100000004</v>
      </c>
      <c r="J201">
        <v>5.6864583872431929E-2</v>
      </c>
    </row>
    <row r="202" spans="1:10" x14ac:dyDescent="0.3">
      <c r="A202">
        <v>141</v>
      </c>
      <c r="B202" t="s">
        <v>737</v>
      </c>
      <c r="C202" t="s">
        <v>745</v>
      </c>
      <c r="D202">
        <v>51.228286740000001</v>
      </c>
      <c r="E202">
        <v>4.4054346100000004</v>
      </c>
      <c r="H202">
        <v>51.228286740000001</v>
      </c>
      <c r="I202">
        <v>4.4054346100000004</v>
      </c>
      <c r="J202">
        <v>5.6864583872431929E-2</v>
      </c>
    </row>
    <row r="203" spans="1:10" x14ac:dyDescent="0.3">
      <c r="A203">
        <v>145</v>
      </c>
      <c r="B203" t="s">
        <v>737</v>
      </c>
      <c r="C203" t="s">
        <v>749</v>
      </c>
      <c r="D203">
        <v>51.228286740000001</v>
      </c>
      <c r="E203">
        <v>4.4054346100000004</v>
      </c>
      <c r="H203">
        <v>51.228286740000001</v>
      </c>
      <c r="I203">
        <v>4.4054346100000004</v>
      </c>
      <c r="J203">
        <v>5.6864583872431929E-2</v>
      </c>
    </row>
    <row r="204" spans="1:10" x14ac:dyDescent="0.3">
      <c r="A204">
        <v>146</v>
      </c>
      <c r="B204" t="s">
        <v>737</v>
      </c>
      <c r="C204" t="s">
        <v>750</v>
      </c>
      <c r="D204">
        <v>51.228286740000001</v>
      </c>
      <c r="E204">
        <v>4.4054346100000004</v>
      </c>
      <c r="H204">
        <v>51.228286740000001</v>
      </c>
      <c r="I204">
        <v>4.4054346100000004</v>
      </c>
      <c r="J204">
        <v>5.6864583872431929E-2</v>
      </c>
    </row>
    <row r="205" spans="1:10" x14ac:dyDescent="0.3">
      <c r="A205">
        <v>148</v>
      </c>
      <c r="B205" t="s">
        <v>737</v>
      </c>
      <c r="C205" t="s">
        <v>752</v>
      </c>
      <c r="D205">
        <v>51.228286740000001</v>
      </c>
      <c r="E205">
        <v>4.4054346100000004</v>
      </c>
      <c r="F205">
        <v>51.228305820000003</v>
      </c>
      <c r="G205">
        <v>4.4054264999999999</v>
      </c>
      <c r="H205">
        <v>51.228296280000002</v>
      </c>
      <c r="I205">
        <v>4.4054305550000006</v>
      </c>
      <c r="J205">
        <v>5.6699218190961263E-2</v>
      </c>
    </row>
    <row r="206" spans="1:10" x14ac:dyDescent="0.3">
      <c r="A206">
        <v>43</v>
      </c>
      <c r="B206" t="s">
        <v>731</v>
      </c>
      <c r="C206" t="s">
        <v>752</v>
      </c>
      <c r="F206">
        <v>51.228305820000003</v>
      </c>
      <c r="G206">
        <v>4.4054264999999999</v>
      </c>
      <c r="H206">
        <v>51.228305820000003</v>
      </c>
      <c r="I206">
        <v>4.4054264999999999</v>
      </c>
      <c r="J206">
        <v>5.6554680145552767E-2</v>
      </c>
    </row>
    <row r="207" spans="1:10" x14ac:dyDescent="0.3">
      <c r="A207">
        <v>162</v>
      </c>
      <c r="B207" t="s">
        <v>738</v>
      </c>
      <c r="C207" t="s">
        <v>752</v>
      </c>
      <c r="F207">
        <v>51.228305820000003</v>
      </c>
      <c r="G207">
        <v>4.4054264999999999</v>
      </c>
      <c r="H207">
        <v>51.228305820000003</v>
      </c>
      <c r="I207">
        <v>4.4054264999999999</v>
      </c>
      <c r="J207">
        <v>5.6554680145552767E-2</v>
      </c>
    </row>
    <row r="208" spans="1:10" x14ac:dyDescent="0.3">
      <c r="A208">
        <v>187</v>
      </c>
      <c r="B208" t="s">
        <v>740</v>
      </c>
      <c r="C208" t="s">
        <v>752</v>
      </c>
      <c r="F208">
        <v>51.228305820000003</v>
      </c>
      <c r="G208">
        <v>4.4054264999999999</v>
      </c>
      <c r="H208">
        <v>51.228305820000003</v>
      </c>
      <c r="I208">
        <v>4.4054264999999999</v>
      </c>
      <c r="J208">
        <v>5.6554680145552767E-2</v>
      </c>
    </row>
    <row r="209" spans="1:10" x14ac:dyDescent="0.3">
      <c r="A209">
        <v>208</v>
      </c>
      <c r="B209" t="s">
        <v>742</v>
      </c>
      <c r="C209" t="s">
        <v>752</v>
      </c>
      <c r="F209">
        <v>51.228305820000003</v>
      </c>
      <c r="G209">
        <v>4.4054264999999999</v>
      </c>
      <c r="H209">
        <v>51.228305820000003</v>
      </c>
      <c r="I209">
        <v>4.4054264999999999</v>
      </c>
      <c r="J209">
        <v>5.6554680145552767E-2</v>
      </c>
    </row>
    <row r="210" spans="1:10" x14ac:dyDescent="0.3">
      <c r="A210">
        <v>232</v>
      </c>
      <c r="B210" t="s">
        <v>745</v>
      </c>
      <c r="C210" t="s">
        <v>752</v>
      </c>
      <c r="F210">
        <v>51.228305820000003</v>
      </c>
      <c r="G210">
        <v>4.4054264999999999</v>
      </c>
      <c r="H210">
        <v>51.228305820000003</v>
      </c>
      <c r="I210">
        <v>4.4054264999999999</v>
      </c>
      <c r="J210">
        <v>5.6554680145552767E-2</v>
      </c>
    </row>
    <row r="211" spans="1:10" x14ac:dyDescent="0.3">
      <c r="A211">
        <v>250</v>
      </c>
      <c r="B211" t="s">
        <v>749</v>
      </c>
      <c r="C211" t="s">
        <v>752</v>
      </c>
      <c r="F211">
        <v>51.228305820000003</v>
      </c>
      <c r="G211">
        <v>4.4054264999999999</v>
      </c>
      <c r="H211">
        <v>51.228305820000003</v>
      </c>
      <c r="I211">
        <v>4.4054264999999999</v>
      </c>
      <c r="J211">
        <v>5.6554680145552767E-2</v>
      </c>
    </row>
    <row r="212" spans="1:10" x14ac:dyDescent="0.3">
      <c r="A212">
        <v>252</v>
      </c>
      <c r="B212" t="s">
        <v>750</v>
      </c>
      <c r="C212" t="s">
        <v>752</v>
      </c>
      <c r="F212">
        <v>51.228305820000003</v>
      </c>
      <c r="G212">
        <v>4.4054264999999999</v>
      </c>
      <c r="H212">
        <v>51.228305820000003</v>
      </c>
      <c r="I212">
        <v>4.4054264999999999</v>
      </c>
      <c r="J212">
        <v>5.6554680145552767E-2</v>
      </c>
    </row>
    <row r="213" spans="1:10" x14ac:dyDescent="0.3">
      <c r="A213">
        <v>27</v>
      </c>
      <c r="B213" t="s">
        <v>731</v>
      </c>
      <c r="C213" t="s">
        <v>736</v>
      </c>
      <c r="F213">
        <v>51.228713990000003</v>
      </c>
      <c r="G213">
        <v>4.4048972099999997</v>
      </c>
      <c r="H213">
        <v>51.228713990000003</v>
      </c>
      <c r="I213">
        <v>4.4048972099999997</v>
      </c>
      <c r="J213">
        <v>5.6499264593093762E-2</v>
      </c>
    </row>
    <row r="214" spans="1:10" x14ac:dyDescent="0.3">
      <c r="A214">
        <v>119</v>
      </c>
      <c r="B214" t="s">
        <v>736</v>
      </c>
      <c r="C214" t="s">
        <v>738</v>
      </c>
      <c r="D214">
        <v>51.228713990000003</v>
      </c>
      <c r="E214">
        <v>4.4048972099999997</v>
      </c>
      <c r="H214">
        <v>51.228713990000003</v>
      </c>
      <c r="I214">
        <v>4.4048972099999997</v>
      </c>
      <c r="J214">
        <v>5.6499264593093762E-2</v>
      </c>
    </row>
    <row r="215" spans="1:10" x14ac:dyDescent="0.3">
      <c r="A215">
        <v>121</v>
      </c>
      <c r="B215" t="s">
        <v>736</v>
      </c>
      <c r="C215" t="s">
        <v>740</v>
      </c>
      <c r="D215">
        <v>51.228713990000003</v>
      </c>
      <c r="E215">
        <v>4.4048972099999997</v>
      </c>
      <c r="H215">
        <v>51.228713990000003</v>
      </c>
      <c r="I215">
        <v>4.4048972099999997</v>
      </c>
      <c r="J215">
        <v>5.6499264593093762E-2</v>
      </c>
    </row>
    <row r="216" spans="1:10" x14ac:dyDescent="0.3">
      <c r="A216">
        <v>123</v>
      </c>
      <c r="B216" t="s">
        <v>736</v>
      </c>
      <c r="C216" t="s">
        <v>742</v>
      </c>
      <c r="D216">
        <v>51.228713990000003</v>
      </c>
      <c r="E216">
        <v>4.4048972099999997</v>
      </c>
      <c r="H216">
        <v>51.228713990000003</v>
      </c>
      <c r="I216">
        <v>4.4048972099999997</v>
      </c>
      <c r="J216">
        <v>5.6499264593093762E-2</v>
      </c>
    </row>
    <row r="217" spans="1:10" x14ac:dyDescent="0.3">
      <c r="A217">
        <v>126</v>
      </c>
      <c r="B217" t="s">
        <v>736</v>
      </c>
      <c r="C217" t="s">
        <v>745</v>
      </c>
      <c r="D217">
        <v>51.228713990000003</v>
      </c>
      <c r="E217">
        <v>4.4048972099999997</v>
      </c>
      <c r="H217">
        <v>51.228713990000003</v>
      </c>
      <c r="I217">
        <v>4.4048972099999997</v>
      </c>
      <c r="J217">
        <v>5.6499264593093762E-2</v>
      </c>
    </row>
    <row r="218" spans="1:10" x14ac:dyDescent="0.3">
      <c r="A218">
        <v>130</v>
      </c>
      <c r="B218" t="s">
        <v>736</v>
      </c>
      <c r="C218" t="s">
        <v>749</v>
      </c>
      <c r="D218">
        <v>51.228713990000003</v>
      </c>
      <c r="E218">
        <v>4.4048972099999997</v>
      </c>
      <c r="H218">
        <v>51.228713990000003</v>
      </c>
      <c r="I218">
        <v>4.4048972099999997</v>
      </c>
      <c r="J218">
        <v>5.6499264593093762E-2</v>
      </c>
    </row>
    <row r="219" spans="1:10" x14ac:dyDescent="0.3">
      <c r="A219">
        <v>131</v>
      </c>
      <c r="B219" t="s">
        <v>736</v>
      </c>
      <c r="C219" t="s">
        <v>750</v>
      </c>
      <c r="D219">
        <v>51.228713990000003</v>
      </c>
      <c r="E219">
        <v>4.4048972099999997</v>
      </c>
      <c r="H219">
        <v>51.228713990000003</v>
      </c>
      <c r="I219">
        <v>4.4048972099999997</v>
      </c>
      <c r="J219">
        <v>5.6499264593093762E-2</v>
      </c>
    </row>
    <row r="220" spans="1:10" x14ac:dyDescent="0.3">
      <c r="A220">
        <v>45</v>
      </c>
      <c r="B220" t="s">
        <v>732</v>
      </c>
      <c r="C220" t="s">
        <v>734</v>
      </c>
      <c r="D220">
        <v>51.228710169999999</v>
      </c>
      <c r="E220">
        <v>4.4048752799999997</v>
      </c>
      <c r="F220">
        <v>51.228702550000001</v>
      </c>
      <c r="G220">
        <v>4.4049773200000004</v>
      </c>
      <c r="H220">
        <v>51.228706359999997</v>
      </c>
      <c r="I220">
        <v>4.4049262999999996</v>
      </c>
      <c r="J220">
        <v>5.6430823362780692E-2</v>
      </c>
    </row>
    <row r="221" spans="1:10" x14ac:dyDescent="0.3">
      <c r="A221">
        <v>47</v>
      </c>
      <c r="B221" t="s">
        <v>732</v>
      </c>
      <c r="C221" t="s">
        <v>736</v>
      </c>
      <c r="D221">
        <v>51.228710169999999</v>
      </c>
      <c r="E221">
        <v>4.4048752799999997</v>
      </c>
      <c r="F221">
        <v>51.228713990000003</v>
      </c>
      <c r="G221">
        <v>4.4048972099999997</v>
      </c>
      <c r="H221">
        <v>51.228712080000001</v>
      </c>
      <c r="I221">
        <v>4.4048862450000001</v>
      </c>
      <c r="J221">
        <v>5.6044228238373878E-2</v>
      </c>
    </row>
    <row r="222" spans="1:10" x14ac:dyDescent="0.3">
      <c r="A222">
        <v>190</v>
      </c>
      <c r="B222" t="s">
        <v>741</v>
      </c>
      <c r="C222" t="s">
        <v>744</v>
      </c>
      <c r="D222">
        <v>51.228088380000003</v>
      </c>
      <c r="E222">
        <v>4.4050931899999997</v>
      </c>
      <c r="F222">
        <v>51.229389189999999</v>
      </c>
      <c r="G222">
        <v>4.4041795700000002</v>
      </c>
      <c r="H222">
        <v>51.228738784999997</v>
      </c>
      <c r="I222">
        <v>4.4046363799999986</v>
      </c>
      <c r="J222">
        <v>5.5916107307813892E-2</v>
      </c>
    </row>
    <row r="223" spans="1:10" x14ac:dyDescent="0.3">
      <c r="A223">
        <v>23</v>
      </c>
      <c r="B223" t="s">
        <v>731</v>
      </c>
      <c r="C223" t="s">
        <v>732</v>
      </c>
      <c r="F223">
        <v>51.228710169999999</v>
      </c>
      <c r="G223">
        <v>4.4048752799999997</v>
      </c>
      <c r="H223">
        <v>51.228710169999999</v>
      </c>
      <c r="I223">
        <v>4.4048752799999997</v>
      </c>
      <c r="J223">
        <v>5.5596764844280923E-2</v>
      </c>
    </row>
    <row r="224" spans="1:10" x14ac:dyDescent="0.3">
      <c r="A224">
        <v>49</v>
      </c>
      <c r="B224" t="s">
        <v>732</v>
      </c>
      <c r="C224" t="s">
        <v>738</v>
      </c>
      <c r="D224">
        <v>51.228710169999999</v>
      </c>
      <c r="E224">
        <v>4.4048752799999997</v>
      </c>
      <c r="H224">
        <v>51.228710169999999</v>
      </c>
      <c r="I224">
        <v>4.4048752799999997</v>
      </c>
      <c r="J224">
        <v>5.5596764844280923E-2</v>
      </c>
    </row>
    <row r="225" spans="1:10" x14ac:dyDescent="0.3">
      <c r="A225">
        <v>51</v>
      </c>
      <c r="B225" t="s">
        <v>732</v>
      </c>
      <c r="C225" t="s">
        <v>740</v>
      </c>
      <c r="D225">
        <v>51.228710169999999</v>
      </c>
      <c r="E225">
        <v>4.4048752799999997</v>
      </c>
      <c r="H225">
        <v>51.228710169999999</v>
      </c>
      <c r="I225">
        <v>4.4048752799999997</v>
      </c>
      <c r="J225">
        <v>5.5596764844280923E-2</v>
      </c>
    </row>
    <row r="226" spans="1:10" x14ac:dyDescent="0.3">
      <c r="A226">
        <v>53</v>
      </c>
      <c r="B226" t="s">
        <v>732</v>
      </c>
      <c r="C226" t="s">
        <v>742</v>
      </c>
      <c r="D226">
        <v>51.228710169999999</v>
      </c>
      <c r="E226">
        <v>4.4048752799999997</v>
      </c>
      <c r="H226">
        <v>51.228710169999999</v>
      </c>
      <c r="I226">
        <v>4.4048752799999997</v>
      </c>
      <c r="J226">
        <v>5.5596764844280923E-2</v>
      </c>
    </row>
    <row r="227" spans="1:10" x14ac:dyDescent="0.3">
      <c r="A227">
        <v>56</v>
      </c>
      <c r="B227" t="s">
        <v>732</v>
      </c>
      <c r="C227" t="s">
        <v>745</v>
      </c>
      <c r="D227">
        <v>51.228710169999999</v>
      </c>
      <c r="E227">
        <v>4.4048752799999997</v>
      </c>
      <c r="H227">
        <v>51.228710169999999</v>
      </c>
      <c r="I227">
        <v>4.4048752799999997</v>
      </c>
      <c r="J227">
        <v>5.5596764844280923E-2</v>
      </c>
    </row>
    <row r="228" spans="1:10" x14ac:dyDescent="0.3">
      <c r="A228">
        <v>60</v>
      </c>
      <c r="B228" t="s">
        <v>732</v>
      </c>
      <c r="C228" t="s">
        <v>749</v>
      </c>
      <c r="D228">
        <v>51.228710169999999</v>
      </c>
      <c r="E228">
        <v>4.4048752799999997</v>
      </c>
      <c r="H228">
        <v>51.228710169999999</v>
      </c>
      <c r="I228">
        <v>4.4048752799999997</v>
      </c>
      <c r="J228">
        <v>5.5596764844280923E-2</v>
      </c>
    </row>
    <row r="229" spans="1:10" x14ac:dyDescent="0.3">
      <c r="A229">
        <v>61</v>
      </c>
      <c r="B229" t="s">
        <v>732</v>
      </c>
      <c r="C229" t="s">
        <v>750</v>
      </c>
      <c r="D229">
        <v>51.228710169999999</v>
      </c>
      <c r="E229">
        <v>4.4048752799999997</v>
      </c>
      <c r="H229">
        <v>51.228710169999999</v>
      </c>
      <c r="I229">
        <v>4.4048752799999997</v>
      </c>
      <c r="J229">
        <v>5.5596764844280923E-2</v>
      </c>
    </row>
    <row r="230" spans="1:10" x14ac:dyDescent="0.3">
      <c r="A230">
        <v>238</v>
      </c>
      <c r="B230" t="s">
        <v>746</v>
      </c>
      <c r="C230" t="s">
        <v>752</v>
      </c>
      <c r="D230">
        <v>51.228965760000001</v>
      </c>
      <c r="E230">
        <v>4.4047656100000001</v>
      </c>
      <c r="F230">
        <v>51.228305820000003</v>
      </c>
      <c r="G230">
        <v>4.4054264999999999</v>
      </c>
      <c r="H230">
        <v>51.228635789999998</v>
      </c>
      <c r="I230">
        <v>4.4050960549999996</v>
      </c>
      <c r="J230">
        <v>5.5370011532571831E-2</v>
      </c>
    </row>
    <row r="231" spans="1:10" x14ac:dyDescent="0.3">
      <c r="A231">
        <v>142</v>
      </c>
      <c r="B231" t="s">
        <v>737</v>
      </c>
      <c r="C231" t="s">
        <v>746</v>
      </c>
      <c r="D231">
        <v>51.228286740000001</v>
      </c>
      <c r="E231">
        <v>4.4054346100000004</v>
      </c>
      <c r="F231">
        <v>51.228965760000001</v>
      </c>
      <c r="G231">
        <v>4.4047656100000001</v>
      </c>
      <c r="H231">
        <v>51.228626249999998</v>
      </c>
      <c r="I231">
        <v>4.4051001100000002</v>
      </c>
      <c r="J231">
        <v>5.4693414060935412E-2</v>
      </c>
    </row>
    <row r="232" spans="1:10" x14ac:dyDescent="0.3">
      <c r="A232">
        <v>243</v>
      </c>
      <c r="B232" t="s">
        <v>747</v>
      </c>
      <c r="C232" t="s">
        <v>752</v>
      </c>
      <c r="D232">
        <v>51.22849274</v>
      </c>
      <c r="E232">
        <v>4.4052433999999998</v>
      </c>
      <c r="F232">
        <v>51.228305820000003</v>
      </c>
      <c r="G232">
        <v>4.4054264999999999</v>
      </c>
      <c r="H232">
        <v>51.228399279999998</v>
      </c>
      <c r="I232">
        <v>4.4053349500000003</v>
      </c>
      <c r="J232">
        <v>5.286019468420193E-2</v>
      </c>
    </row>
    <row r="233" spans="1:10" x14ac:dyDescent="0.3">
      <c r="A233">
        <v>143</v>
      </c>
      <c r="B233" t="s">
        <v>737</v>
      </c>
      <c r="C233" t="s">
        <v>747</v>
      </c>
      <c r="D233">
        <v>51.228286740000001</v>
      </c>
      <c r="E233">
        <v>4.4054346100000004</v>
      </c>
      <c r="F233">
        <v>51.22849274</v>
      </c>
      <c r="G233">
        <v>4.4052433999999998</v>
      </c>
      <c r="H233">
        <v>51.228389739999997</v>
      </c>
      <c r="I233">
        <v>4.4053390050000001</v>
      </c>
      <c r="J233">
        <v>5.2772352972800203E-2</v>
      </c>
    </row>
    <row r="234" spans="1:10" x14ac:dyDescent="0.3">
      <c r="A234">
        <v>95</v>
      </c>
      <c r="B234" t="s">
        <v>734</v>
      </c>
      <c r="C234" t="s">
        <v>747</v>
      </c>
      <c r="D234">
        <v>51.228702550000001</v>
      </c>
      <c r="E234">
        <v>4.4049773200000004</v>
      </c>
      <c r="F234">
        <v>51.22849274</v>
      </c>
      <c r="G234">
        <v>4.4052433999999998</v>
      </c>
      <c r="H234">
        <v>51.228597645000001</v>
      </c>
      <c r="I234">
        <v>4.4051103600000001</v>
      </c>
      <c r="J234">
        <v>5.2663757174677389E-2</v>
      </c>
    </row>
    <row r="235" spans="1:10" x14ac:dyDescent="0.3">
      <c r="A235">
        <v>38</v>
      </c>
      <c r="B235" t="s">
        <v>731</v>
      </c>
      <c r="C235" t="s">
        <v>747</v>
      </c>
      <c r="F235">
        <v>51.22849274</v>
      </c>
      <c r="G235">
        <v>4.4052433999999998</v>
      </c>
      <c r="H235">
        <v>51.22849274</v>
      </c>
      <c r="I235">
        <v>4.4052433999999998</v>
      </c>
      <c r="J235">
        <v>5.1838664368008887E-2</v>
      </c>
    </row>
    <row r="236" spans="1:10" x14ac:dyDescent="0.3">
      <c r="A236">
        <v>157</v>
      </c>
      <c r="B236" t="s">
        <v>738</v>
      </c>
      <c r="C236" t="s">
        <v>747</v>
      </c>
      <c r="F236">
        <v>51.22849274</v>
      </c>
      <c r="G236">
        <v>4.4052433999999998</v>
      </c>
      <c r="H236">
        <v>51.22849274</v>
      </c>
      <c r="I236">
        <v>4.4052433999999998</v>
      </c>
      <c r="J236">
        <v>5.1838664368008887E-2</v>
      </c>
    </row>
    <row r="237" spans="1:10" x14ac:dyDescent="0.3">
      <c r="A237">
        <v>182</v>
      </c>
      <c r="B237" t="s">
        <v>740</v>
      </c>
      <c r="C237" t="s">
        <v>747</v>
      </c>
      <c r="F237">
        <v>51.22849274</v>
      </c>
      <c r="G237">
        <v>4.4052433999999998</v>
      </c>
      <c r="H237">
        <v>51.22849274</v>
      </c>
      <c r="I237">
        <v>4.4052433999999998</v>
      </c>
      <c r="J237">
        <v>5.1838664368008887E-2</v>
      </c>
    </row>
    <row r="238" spans="1:10" x14ac:dyDescent="0.3">
      <c r="A238">
        <v>203</v>
      </c>
      <c r="B238" t="s">
        <v>742</v>
      </c>
      <c r="C238" t="s">
        <v>747</v>
      </c>
      <c r="F238">
        <v>51.22849274</v>
      </c>
      <c r="G238">
        <v>4.4052433999999998</v>
      </c>
      <c r="H238">
        <v>51.22849274</v>
      </c>
      <c r="I238">
        <v>4.4052433999999998</v>
      </c>
      <c r="J238">
        <v>5.1838664368008887E-2</v>
      </c>
    </row>
    <row r="239" spans="1:10" x14ac:dyDescent="0.3">
      <c r="A239">
        <v>227</v>
      </c>
      <c r="B239" t="s">
        <v>745</v>
      </c>
      <c r="C239" t="s">
        <v>747</v>
      </c>
      <c r="F239">
        <v>51.22849274</v>
      </c>
      <c r="G239">
        <v>4.4052433999999998</v>
      </c>
      <c r="H239">
        <v>51.22849274</v>
      </c>
      <c r="I239">
        <v>4.4052433999999998</v>
      </c>
      <c r="J239">
        <v>5.1838664368008887E-2</v>
      </c>
    </row>
    <row r="240" spans="1:10" x14ac:dyDescent="0.3">
      <c r="A240">
        <v>240</v>
      </c>
      <c r="B240" t="s">
        <v>747</v>
      </c>
      <c r="C240" t="s">
        <v>749</v>
      </c>
      <c r="D240">
        <v>51.22849274</v>
      </c>
      <c r="E240">
        <v>4.4052433999999998</v>
      </c>
      <c r="H240">
        <v>51.22849274</v>
      </c>
      <c r="I240">
        <v>4.4052433999999998</v>
      </c>
      <c r="J240">
        <v>5.1838664368008887E-2</v>
      </c>
    </row>
    <row r="241" spans="1:10" x14ac:dyDescent="0.3">
      <c r="A241">
        <v>241</v>
      </c>
      <c r="B241" t="s">
        <v>747</v>
      </c>
      <c r="C241" t="s">
        <v>750</v>
      </c>
      <c r="D241">
        <v>51.22849274</v>
      </c>
      <c r="E241">
        <v>4.4052433999999998</v>
      </c>
      <c r="H241">
        <v>51.22849274</v>
      </c>
      <c r="I241">
        <v>4.4052433999999998</v>
      </c>
      <c r="J241">
        <v>5.1838664368008887E-2</v>
      </c>
    </row>
    <row r="242" spans="1:10" x14ac:dyDescent="0.3">
      <c r="A242">
        <v>128</v>
      </c>
      <c r="B242" t="s">
        <v>736</v>
      </c>
      <c r="C242" t="s">
        <v>747</v>
      </c>
      <c r="D242">
        <v>51.228713990000003</v>
      </c>
      <c r="E242">
        <v>4.4048972099999997</v>
      </c>
      <c r="F242">
        <v>51.22849274</v>
      </c>
      <c r="G242">
        <v>4.4052433999999998</v>
      </c>
      <c r="H242">
        <v>51.228603364999998</v>
      </c>
      <c r="I242">
        <v>4.4050703049999997</v>
      </c>
      <c r="J242">
        <v>5.1411261031764993E-2</v>
      </c>
    </row>
    <row r="243" spans="1:10" x14ac:dyDescent="0.3">
      <c r="A243">
        <v>58</v>
      </c>
      <c r="B243" t="s">
        <v>732</v>
      </c>
      <c r="C243" t="s">
        <v>747</v>
      </c>
      <c r="D243">
        <v>51.228710169999999</v>
      </c>
      <c r="E243">
        <v>4.4048752799999997</v>
      </c>
      <c r="F243">
        <v>51.22849274</v>
      </c>
      <c r="G243">
        <v>4.4052433999999998</v>
      </c>
      <c r="H243">
        <v>51.228601455000003</v>
      </c>
      <c r="I243">
        <v>4.4050593399999993</v>
      </c>
      <c r="J243">
        <v>5.0781158250284703E-2</v>
      </c>
    </row>
    <row r="244" spans="1:10" x14ac:dyDescent="0.3">
      <c r="A244">
        <v>100</v>
      </c>
      <c r="B244" t="s">
        <v>734</v>
      </c>
      <c r="C244" t="s">
        <v>752</v>
      </c>
      <c r="D244">
        <v>51.228702550000001</v>
      </c>
      <c r="E244">
        <v>4.4049773200000004</v>
      </c>
      <c r="F244">
        <v>51.228305820000003</v>
      </c>
      <c r="G244">
        <v>4.4054264999999999</v>
      </c>
      <c r="H244">
        <v>51.228504185000013</v>
      </c>
      <c r="I244">
        <v>4.4052019100000006</v>
      </c>
      <c r="J244">
        <v>5.0198211568929202E-2</v>
      </c>
    </row>
    <row r="245" spans="1:10" x14ac:dyDescent="0.3">
      <c r="A245">
        <v>85</v>
      </c>
      <c r="B245" t="s">
        <v>734</v>
      </c>
      <c r="C245" t="s">
        <v>737</v>
      </c>
      <c r="D245">
        <v>51.228702550000001</v>
      </c>
      <c r="E245">
        <v>4.4049773200000004</v>
      </c>
      <c r="F245">
        <v>51.228286740000001</v>
      </c>
      <c r="G245">
        <v>4.4054346100000004</v>
      </c>
      <c r="H245">
        <v>51.228494644999998</v>
      </c>
      <c r="I245">
        <v>4.4052059650000004</v>
      </c>
      <c r="J245">
        <v>4.9805637635303643E-2</v>
      </c>
    </row>
    <row r="246" spans="1:10" x14ac:dyDescent="0.3">
      <c r="A246">
        <v>133</v>
      </c>
      <c r="B246" t="s">
        <v>736</v>
      </c>
      <c r="C246" t="s">
        <v>752</v>
      </c>
      <c r="D246">
        <v>51.228713990000003</v>
      </c>
      <c r="E246">
        <v>4.4048972099999997</v>
      </c>
      <c r="F246">
        <v>51.228305820000003</v>
      </c>
      <c r="G246">
        <v>4.4054264999999999</v>
      </c>
      <c r="H246">
        <v>51.228509905000003</v>
      </c>
      <c r="I246">
        <v>4.4051618549999993</v>
      </c>
      <c r="J246">
        <v>4.8381054324313617E-2</v>
      </c>
    </row>
    <row r="247" spans="1:10" x14ac:dyDescent="0.3">
      <c r="A247">
        <v>118</v>
      </c>
      <c r="B247" t="s">
        <v>736</v>
      </c>
      <c r="C247" t="s">
        <v>737</v>
      </c>
      <c r="D247">
        <v>51.228713990000003</v>
      </c>
      <c r="E247">
        <v>4.4048972099999997</v>
      </c>
      <c r="F247">
        <v>51.228286740000001</v>
      </c>
      <c r="G247">
        <v>4.4054346100000004</v>
      </c>
      <c r="H247">
        <v>51.228500365000002</v>
      </c>
      <c r="I247">
        <v>4.40516591</v>
      </c>
      <c r="J247">
        <v>4.7943122436481168E-2</v>
      </c>
    </row>
    <row r="248" spans="1:10" x14ac:dyDescent="0.3">
      <c r="A248">
        <v>63</v>
      </c>
      <c r="B248" t="s">
        <v>732</v>
      </c>
      <c r="C248" t="s">
        <v>752</v>
      </c>
      <c r="D248">
        <v>51.228710169999999</v>
      </c>
      <c r="E248">
        <v>4.4048752799999997</v>
      </c>
      <c r="F248">
        <v>51.228305820000003</v>
      </c>
      <c r="G248">
        <v>4.4054264999999999</v>
      </c>
      <c r="H248">
        <v>51.228507995000001</v>
      </c>
      <c r="I248">
        <v>4.4051508899999998</v>
      </c>
      <c r="J248">
        <v>4.7655160183169017E-2</v>
      </c>
    </row>
    <row r="249" spans="1:10" x14ac:dyDescent="0.3">
      <c r="A249">
        <v>48</v>
      </c>
      <c r="B249" t="s">
        <v>732</v>
      </c>
      <c r="C249" t="s">
        <v>737</v>
      </c>
      <c r="D249">
        <v>51.228710169999999</v>
      </c>
      <c r="E249">
        <v>4.4048752799999997</v>
      </c>
      <c r="F249">
        <v>51.228286740000001</v>
      </c>
      <c r="G249">
        <v>4.4054346100000004</v>
      </c>
      <c r="H249">
        <v>51.228498455</v>
      </c>
      <c r="I249">
        <v>4.4051549449999996</v>
      </c>
      <c r="J249">
        <v>4.7210700810086298E-2</v>
      </c>
    </row>
    <row r="250" spans="1:10" x14ac:dyDescent="0.3">
      <c r="A250">
        <v>137</v>
      </c>
      <c r="B250" t="s">
        <v>737</v>
      </c>
      <c r="C250" t="s">
        <v>741</v>
      </c>
      <c r="D250">
        <v>51.228286740000001</v>
      </c>
      <c r="E250">
        <v>4.4054346100000004</v>
      </c>
      <c r="F250">
        <v>51.228088380000003</v>
      </c>
      <c r="G250">
        <v>4.4050931899999997</v>
      </c>
      <c r="H250">
        <v>51.228187560000002</v>
      </c>
      <c r="I250">
        <v>4.4052638999999996</v>
      </c>
      <c r="J250">
        <v>4.5020464047582143E-2</v>
      </c>
    </row>
    <row r="251" spans="1:10" x14ac:dyDescent="0.3">
      <c r="A251">
        <v>198</v>
      </c>
      <c r="B251" t="s">
        <v>741</v>
      </c>
      <c r="C251" t="s">
        <v>752</v>
      </c>
      <c r="D251">
        <v>51.228088380000003</v>
      </c>
      <c r="E251">
        <v>4.4050931899999997</v>
      </c>
      <c r="F251">
        <v>51.228305820000003</v>
      </c>
      <c r="G251">
        <v>4.4054264999999999</v>
      </c>
      <c r="H251">
        <v>51.228197100000003</v>
      </c>
      <c r="I251">
        <v>4.4052598449999998</v>
      </c>
      <c r="J251">
        <v>4.4624857939304888E-2</v>
      </c>
    </row>
    <row r="252" spans="1:10" x14ac:dyDescent="0.3">
      <c r="A252">
        <v>192</v>
      </c>
      <c r="B252" t="s">
        <v>741</v>
      </c>
      <c r="C252" t="s">
        <v>746</v>
      </c>
      <c r="D252">
        <v>51.228088380000003</v>
      </c>
      <c r="E252">
        <v>4.4050931899999997</v>
      </c>
      <c r="F252">
        <v>51.228965760000001</v>
      </c>
      <c r="G252">
        <v>4.4047656100000001</v>
      </c>
      <c r="H252">
        <v>51.228527069999998</v>
      </c>
      <c r="I252">
        <v>4.4049294000000003</v>
      </c>
      <c r="J252">
        <v>3.8803322529608809E-2</v>
      </c>
    </row>
    <row r="253" spans="1:10" x14ac:dyDescent="0.3">
      <c r="A253">
        <v>193</v>
      </c>
      <c r="B253" t="s">
        <v>741</v>
      </c>
      <c r="C253" t="s">
        <v>747</v>
      </c>
      <c r="D253">
        <v>51.228088380000003</v>
      </c>
      <c r="E253">
        <v>4.4050931899999997</v>
      </c>
      <c r="F253">
        <v>51.22849274</v>
      </c>
      <c r="G253">
        <v>4.4052433999999998</v>
      </c>
      <c r="H253">
        <v>51.228290559999998</v>
      </c>
      <c r="I253">
        <v>4.4051682949999993</v>
      </c>
      <c r="J253">
        <v>3.8520581352357287E-2</v>
      </c>
    </row>
    <row r="254" spans="1:10" x14ac:dyDescent="0.3">
      <c r="A254">
        <v>32</v>
      </c>
      <c r="B254" t="s">
        <v>731</v>
      </c>
      <c r="C254" t="s">
        <v>741</v>
      </c>
      <c r="F254">
        <v>51.228088380000003</v>
      </c>
      <c r="G254">
        <v>4.4050931899999997</v>
      </c>
      <c r="H254">
        <v>51.228088380000003</v>
      </c>
      <c r="I254">
        <v>4.4050931899999997</v>
      </c>
      <c r="J254">
        <v>3.6687136397350877E-2</v>
      </c>
    </row>
    <row r="255" spans="1:10" x14ac:dyDescent="0.3">
      <c r="A255">
        <v>151</v>
      </c>
      <c r="B255" t="s">
        <v>738</v>
      </c>
      <c r="C255" t="s">
        <v>741</v>
      </c>
      <c r="F255">
        <v>51.228088380000003</v>
      </c>
      <c r="G255">
        <v>4.4050931899999997</v>
      </c>
      <c r="H255">
        <v>51.228088380000003</v>
      </c>
      <c r="I255">
        <v>4.4050931899999997</v>
      </c>
      <c r="J255">
        <v>3.6687136397350877E-2</v>
      </c>
    </row>
    <row r="256" spans="1:10" x14ac:dyDescent="0.3">
      <c r="A256">
        <v>176</v>
      </c>
      <c r="B256" t="s">
        <v>740</v>
      </c>
      <c r="C256" t="s">
        <v>741</v>
      </c>
      <c r="F256">
        <v>51.228088380000003</v>
      </c>
      <c r="G256">
        <v>4.4050931899999997</v>
      </c>
      <c r="H256">
        <v>51.228088380000003</v>
      </c>
      <c r="I256">
        <v>4.4050931899999997</v>
      </c>
      <c r="J256">
        <v>3.6687136397350877E-2</v>
      </c>
    </row>
    <row r="257" spans="1:10" x14ac:dyDescent="0.3">
      <c r="A257">
        <v>188</v>
      </c>
      <c r="B257" t="s">
        <v>741</v>
      </c>
      <c r="C257" t="s">
        <v>742</v>
      </c>
      <c r="D257">
        <v>51.228088380000003</v>
      </c>
      <c r="E257">
        <v>4.4050931899999997</v>
      </c>
      <c r="H257">
        <v>51.228088380000003</v>
      </c>
      <c r="I257">
        <v>4.4050931899999997</v>
      </c>
      <c r="J257">
        <v>3.6687136397350877E-2</v>
      </c>
    </row>
    <row r="258" spans="1:10" x14ac:dyDescent="0.3">
      <c r="A258">
        <v>191</v>
      </c>
      <c r="B258" t="s">
        <v>741</v>
      </c>
      <c r="C258" t="s">
        <v>745</v>
      </c>
      <c r="D258">
        <v>51.228088380000003</v>
      </c>
      <c r="E258">
        <v>4.4050931899999997</v>
      </c>
      <c r="H258">
        <v>51.228088380000003</v>
      </c>
      <c r="I258">
        <v>4.4050931899999997</v>
      </c>
      <c r="J258">
        <v>3.6687136397350877E-2</v>
      </c>
    </row>
    <row r="259" spans="1:10" x14ac:dyDescent="0.3">
      <c r="A259">
        <v>195</v>
      </c>
      <c r="B259" t="s">
        <v>741</v>
      </c>
      <c r="C259" t="s">
        <v>749</v>
      </c>
      <c r="D259">
        <v>51.228088380000003</v>
      </c>
      <c r="E259">
        <v>4.4050931899999997</v>
      </c>
      <c r="H259">
        <v>51.228088380000003</v>
      </c>
      <c r="I259">
        <v>4.4050931899999997</v>
      </c>
      <c r="J259">
        <v>3.6687136397350877E-2</v>
      </c>
    </row>
    <row r="260" spans="1:10" x14ac:dyDescent="0.3">
      <c r="A260">
        <v>196</v>
      </c>
      <c r="B260" t="s">
        <v>741</v>
      </c>
      <c r="C260" t="s">
        <v>750</v>
      </c>
      <c r="D260">
        <v>51.228088380000003</v>
      </c>
      <c r="E260">
        <v>4.4050931899999997</v>
      </c>
      <c r="H260">
        <v>51.228088380000003</v>
      </c>
      <c r="I260">
        <v>4.4050931899999997</v>
      </c>
      <c r="J260">
        <v>3.6687136397350877E-2</v>
      </c>
    </row>
    <row r="261" spans="1:10" x14ac:dyDescent="0.3">
      <c r="A261">
        <v>89</v>
      </c>
      <c r="B261" t="s">
        <v>734</v>
      </c>
      <c r="C261" t="s">
        <v>741</v>
      </c>
      <c r="D261">
        <v>51.228702550000001</v>
      </c>
      <c r="E261">
        <v>4.4049773200000004</v>
      </c>
      <c r="F261">
        <v>51.228088380000003</v>
      </c>
      <c r="G261">
        <v>4.4050931899999997</v>
      </c>
      <c r="H261">
        <v>51.228395465000013</v>
      </c>
      <c r="I261">
        <v>4.4050352549999996</v>
      </c>
      <c r="J261">
        <v>3.3800385333012432E-2</v>
      </c>
    </row>
    <row r="262" spans="1:10" x14ac:dyDescent="0.3">
      <c r="A262">
        <v>122</v>
      </c>
      <c r="B262" t="s">
        <v>736</v>
      </c>
      <c r="C262" t="s">
        <v>741</v>
      </c>
      <c r="D262">
        <v>51.228713990000003</v>
      </c>
      <c r="E262">
        <v>4.4048972099999997</v>
      </c>
      <c r="F262">
        <v>51.228088380000003</v>
      </c>
      <c r="G262">
        <v>4.4050931899999997</v>
      </c>
      <c r="H262">
        <v>51.228401185000003</v>
      </c>
      <c r="I262">
        <v>4.4049952000000001</v>
      </c>
      <c r="J262">
        <v>3.1822736849870838E-2</v>
      </c>
    </row>
    <row r="263" spans="1:10" x14ac:dyDescent="0.3">
      <c r="A263">
        <v>52</v>
      </c>
      <c r="B263" t="s">
        <v>732</v>
      </c>
      <c r="C263" t="s">
        <v>741</v>
      </c>
      <c r="D263">
        <v>51.228710169999999</v>
      </c>
      <c r="E263">
        <v>4.4048752799999997</v>
      </c>
      <c r="F263">
        <v>51.228088380000003</v>
      </c>
      <c r="G263">
        <v>4.4050931899999997</v>
      </c>
      <c r="H263">
        <v>51.228399275000001</v>
      </c>
      <c r="I263">
        <v>4.4049842349999997</v>
      </c>
      <c r="J263">
        <v>3.1077804501970001E-2</v>
      </c>
    </row>
    <row r="264" spans="1:10" x14ac:dyDescent="0.3">
      <c r="A264">
        <v>29</v>
      </c>
      <c r="B264" t="s">
        <v>731</v>
      </c>
      <c r="C264" t="s">
        <v>738</v>
      </c>
    </row>
    <row r="265" spans="1:10" x14ac:dyDescent="0.3">
      <c r="A265">
        <v>31</v>
      </c>
      <c r="B265" t="s">
        <v>731</v>
      </c>
      <c r="C265" t="s">
        <v>740</v>
      </c>
    </row>
    <row r="266" spans="1:10" x14ac:dyDescent="0.3">
      <c r="A266">
        <v>33</v>
      </c>
      <c r="B266" t="s">
        <v>731</v>
      </c>
      <c r="C266" t="s">
        <v>742</v>
      </c>
    </row>
    <row r="267" spans="1:10" x14ac:dyDescent="0.3">
      <c r="A267">
        <v>36</v>
      </c>
      <c r="B267" t="s">
        <v>731</v>
      </c>
      <c r="C267" t="s">
        <v>745</v>
      </c>
    </row>
    <row r="268" spans="1:10" x14ac:dyDescent="0.3">
      <c r="A268">
        <v>40</v>
      </c>
      <c r="B268" t="s">
        <v>731</v>
      </c>
      <c r="C268" t="s">
        <v>749</v>
      </c>
    </row>
    <row r="269" spans="1:10" x14ac:dyDescent="0.3">
      <c r="A269">
        <v>41</v>
      </c>
      <c r="B269" t="s">
        <v>731</v>
      </c>
      <c r="C269" t="s">
        <v>750</v>
      </c>
    </row>
    <row r="270" spans="1:10" x14ac:dyDescent="0.3">
      <c r="A270">
        <v>150</v>
      </c>
      <c r="B270" t="s">
        <v>738</v>
      </c>
      <c r="C270" t="s">
        <v>740</v>
      </c>
    </row>
    <row r="271" spans="1:10" x14ac:dyDescent="0.3">
      <c r="A271">
        <v>152</v>
      </c>
      <c r="B271" t="s">
        <v>738</v>
      </c>
      <c r="C271" t="s">
        <v>742</v>
      </c>
    </row>
    <row r="272" spans="1:10" x14ac:dyDescent="0.3">
      <c r="A272">
        <v>155</v>
      </c>
      <c r="B272" t="s">
        <v>738</v>
      </c>
      <c r="C272" t="s">
        <v>745</v>
      </c>
    </row>
    <row r="273" spans="1:3" x14ac:dyDescent="0.3">
      <c r="A273">
        <v>159</v>
      </c>
      <c r="B273" t="s">
        <v>738</v>
      </c>
      <c r="C273" t="s">
        <v>749</v>
      </c>
    </row>
    <row r="274" spans="1:3" x14ac:dyDescent="0.3">
      <c r="A274">
        <v>160</v>
      </c>
      <c r="B274" t="s">
        <v>738</v>
      </c>
      <c r="C274" t="s">
        <v>750</v>
      </c>
    </row>
    <row r="275" spans="1:3" x14ac:dyDescent="0.3">
      <c r="A275">
        <v>177</v>
      </c>
      <c r="B275" t="s">
        <v>740</v>
      </c>
      <c r="C275" t="s">
        <v>742</v>
      </c>
    </row>
    <row r="276" spans="1:3" x14ac:dyDescent="0.3">
      <c r="A276">
        <v>180</v>
      </c>
      <c r="B276" t="s">
        <v>740</v>
      </c>
      <c r="C276" t="s">
        <v>745</v>
      </c>
    </row>
    <row r="277" spans="1:3" x14ac:dyDescent="0.3">
      <c r="A277">
        <v>184</v>
      </c>
      <c r="B277" t="s">
        <v>740</v>
      </c>
      <c r="C277" t="s">
        <v>749</v>
      </c>
    </row>
    <row r="278" spans="1:3" x14ac:dyDescent="0.3">
      <c r="A278">
        <v>185</v>
      </c>
      <c r="B278" t="s">
        <v>740</v>
      </c>
      <c r="C278" t="s">
        <v>750</v>
      </c>
    </row>
    <row r="279" spans="1:3" x14ac:dyDescent="0.3">
      <c r="A279">
        <v>201</v>
      </c>
      <c r="B279" t="s">
        <v>742</v>
      </c>
      <c r="C279" t="s">
        <v>745</v>
      </c>
    </row>
    <row r="280" spans="1:3" x14ac:dyDescent="0.3">
      <c r="A280">
        <v>205</v>
      </c>
      <c r="B280" t="s">
        <v>742</v>
      </c>
      <c r="C280" t="s">
        <v>749</v>
      </c>
    </row>
    <row r="281" spans="1:3" x14ac:dyDescent="0.3">
      <c r="A281">
        <v>206</v>
      </c>
      <c r="B281" t="s">
        <v>742</v>
      </c>
      <c r="C281" t="s">
        <v>750</v>
      </c>
    </row>
    <row r="282" spans="1:3" x14ac:dyDescent="0.3">
      <c r="A282">
        <v>229</v>
      </c>
      <c r="B282" t="s">
        <v>745</v>
      </c>
      <c r="C282" t="s">
        <v>749</v>
      </c>
    </row>
    <row r="283" spans="1:3" x14ac:dyDescent="0.3">
      <c r="A283">
        <v>230</v>
      </c>
      <c r="B283" t="s">
        <v>745</v>
      </c>
      <c r="C283" t="s">
        <v>750</v>
      </c>
    </row>
    <row r="284" spans="1:3" x14ac:dyDescent="0.3">
      <c r="A284">
        <v>248</v>
      </c>
      <c r="B284" t="s">
        <v>749</v>
      </c>
      <c r="C284" t="s">
        <v>750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920</v>
      </c>
      <c r="G2" s="4"/>
      <c r="H2" s="4"/>
      <c r="I2" s="4" t="s">
        <v>872</v>
      </c>
      <c r="J2" s="13">
        <v>51.228903000000003</v>
      </c>
      <c r="K2" s="13">
        <v>4.4301519999999996</v>
      </c>
    </row>
    <row r="3" spans="1:11" ht="15" customHeight="1" thickTop="1" x14ac:dyDescent="0.3"/>
    <row r="4" spans="1:11" ht="15" customHeight="1" x14ac:dyDescent="0.3">
      <c r="A4" t="s">
        <v>753</v>
      </c>
      <c r="B4">
        <v>26</v>
      </c>
    </row>
    <row r="5" spans="1:11" ht="15" customHeight="1" x14ac:dyDescent="0.3">
      <c r="A5" t="s">
        <v>755</v>
      </c>
      <c r="B5">
        <v>33</v>
      </c>
      <c r="C5">
        <v>51.227909089999997</v>
      </c>
      <c r="D5">
        <v>4.4301710099999996</v>
      </c>
    </row>
    <row r="6" spans="1:11" ht="15" customHeight="1" x14ac:dyDescent="0.3">
      <c r="A6" t="s">
        <v>756</v>
      </c>
      <c r="B6">
        <v>60</v>
      </c>
      <c r="C6">
        <v>51.23314285</v>
      </c>
      <c r="D6">
        <v>4.4360499400000002</v>
      </c>
    </row>
    <row r="7" spans="1:11" ht="15" customHeight="1" x14ac:dyDescent="0.3">
      <c r="A7" t="s">
        <v>757</v>
      </c>
      <c r="B7">
        <v>26</v>
      </c>
    </row>
    <row r="8" spans="1:11" ht="15" customHeight="1" x14ac:dyDescent="0.3">
      <c r="A8" t="s">
        <v>758</v>
      </c>
      <c r="B8">
        <v>40</v>
      </c>
      <c r="C8">
        <v>51.227905270000001</v>
      </c>
      <c r="D8">
        <v>4.4301624300000002</v>
      </c>
    </row>
    <row r="9" spans="1:11" ht="15" customHeight="1" x14ac:dyDescent="0.3">
      <c r="A9" t="s">
        <v>759</v>
      </c>
      <c r="B9">
        <v>60</v>
      </c>
      <c r="C9">
        <v>51.233020779999997</v>
      </c>
      <c r="D9">
        <v>4.4365181900000001</v>
      </c>
    </row>
    <row r="10" spans="1:11" ht="15" customHeight="1" x14ac:dyDescent="0.3">
      <c r="A10" t="s">
        <v>760</v>
      </c>
      <c r="B10">
        <v>36</v>
      </c>
      <c r="C10">
        <v>51.235477449999998</v>
      </c>
      <c r="D10">
        <v>4.4315419199999999</v>
      </c>
    </row>
    <row r="11" spans="1:11" ht="15" customHeight="1" x14ac:dyDescent="0.3">
      <c r="A11" t="s">
        <v>761</v>
      </c>
      <c r="B11">
        <v>36</v>
      </c>
    </row>
    <row r="12" spans="1:11" ht="15" customHeight="1" x14ac:dyDescent="0.3">
      <c r="A12" t="s">
        <v>762</v>
      </c>
      <c r="B12">
        <v>23</v>
      </c>
    </row>
    <row r="13" spans="1:11" ht="15" customHeight="1" x14ac:dyDescent="0.3">
      <c r="A13" t="s">
        <v>763</v>
      </c>
      <c r="B13">
        <v>20</v>
      </c>
    </row>
    <row r="14" spans="1:11" ht="15" customHeight="1" x14ac:dyDescent="0.3">
      <c r="A14" t="s">
        <v>764</v>
      </c>
      <c r="B14">
        <v>33</v>
      </c>
      <c r="C14">
        <v>51.227996830000002</v>
      </c>
      <c r="D14">
        <v>4.43020105</v>
      </c>
    </row>
    <row r="15" spans="1:11" ht="15" customHeight="1" x14ac:dyDescent="0.3">
      <c r="A15" t="s">
        <v>765</v>
      </c>
      <c r="B15">
        <v>41</v>
      </c>
    </row>
    <row r="16" spans="1:11" ht="15" customHeight="1" x14ac:dyDescent="0.3">
      <c r="A16" t="s">
        <v>766</v>
      </c>
      <c r="B16">
        <v>3</v>
      </c>
    </row>
    <row r="17" spans="1:11" ht="15" customHeight="1" x14ac:dyDescent="0.3">
      <c r="A17" t="s">
        <v>767</v>
      </c>
      <c r="B17">
        <v>41</v>
      </c>
    </row>
    <row r="18" spans="1:11" ht="15" customHeight="1" x14ac:dyDescent="0.3">
      <c r="A18" t="s">
        <v>768</v>
      </c>
      <c r="B18">
        <v>41</v>
      </c>
      <c r="C18">
        <v>51.227836609999997</v>
      </c>
      <c r="D18">
        <v>4.4303989399999999</v>
      </c>
    </row>
    <row r="19" spans="1:11" ht="15" customHeight="1" x14ac:dyDescent="0.3">
      <c r="A19" t="s">
        <v>769</v>
      </c>
      <c r="B19">
        <v>36</v>
      </c>
    </row>
    <row r="20" spans="1:11" ht="15" customHeight="1" x14ac:dyDescent="0.3">
      <c r="A20" t="s">
        <v>770</v>
      </c>
      <c r="B20">
        <v>38</v>
      </c>
      <c r="C20">
        <v>51.235477449999998</v>
      </c>
      <c r="D20">
        <v>4.4315419199999999</v>
      </c>
    </row>
    <row r="21" spans="1:11" ht="15" customHeight="1" x14ac:dyDescent="0.3">
      <c r="A21" t="s">
        <v>771</v>
      </c>
      <c r="B21">
        <v>41</v>
      </c>
      <c r="C21">
        <v>51.228309629999998</v>
      </c>
      <c r="D21">
        <v>4.4285764700000003</v>
      </c>
    </row>
    <row r="22" spans="1:11" ht="15" customHeight="1" x14ac:dyDescent="0.3">
      <c r="A22" t="s">
        <v>772</v>
      </c>
      <c r="B22">
        <v>60</v>
      </c>
      <c r="C22">
        <v>51.235546110000001</v>
      </c>
      <c r="D22">
        <v>4.43131495</v>
      </c>
    </row>
    <row r="23" spans="1:11" ht="15" customHeight="1" x14ac:dyDescent="0.3">
      <c r="A23" t="s">
        <v>773</v>
      </c>
      <c r="B23">
        <v>21</v>
      </c>
      <c r="C23">
        <v>51.227943420000003</v>
      </c>
      <c r="D23">
        <v>4.4295916599999998</v>
      </c>
    </row>
    <row r="24" spans="1:11" ht="15" customHeight="1" x14ac:dyDescent="0.3">
      <c r="A24" t="s">
        <v>774</v>
      </c>
      <c r="B24">
        <v>33</v>
      </c>
    </row>
    <row r="25" spans="1:11" ht="15" customHeight="1" x14ac:dyDescent="0.3">
      <c r="A25" t="s">
        <v>775</v>
      </c>
      <c r="B25">
        <v>23</v>
      </c>
    </row>
    <row r="26" spans="1:11" ht="15" customHeight="1" x14ac:dyDescent="0.3">
      <c r="A26" t="s">
        <v>776</v>
      </c>
      <c r="B26">
        <v>36</v>
      </c>
    </row>
    <row r="27" spans="1:11" ht="15" customHeight="1" x14ac:dyDescent="0.3">
      <c r="A27" t="s">
        <v>777</v>
      </c>
      <c r="B27">
        <v>26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54.166666666666657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28.260869565217391</v>
      </c>
      <c r="J30" s="14">
        <v>0.3612817649570349</v>
      </c>
      <c r="K30" s="14">
        <f>MEDIAN(Tabel14646668[Distance error (km)])</f>
        <v>0.27558630223922309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18</v>
      </c>
      <c r="B33" t="s">
        <v>753</v>
      </c>
      <c r="C33" t="s">
        <v>772</v>
      </c>
      <c r="F33">
        <v>51.235546110000001</v>
      </c>
      <c r="G33">
        <v>4.43131495</v>
      </c>
      <c r="H33">
        <v>51.235546110000001</v>
      </c>
      <c r="I33">
        <v>4.43131495</v>
      </c>
      <c r="J33">
        <v>0.74310484071773941</v>
      </c>
    </row>
    <row r="34" spans="1:10" x14ac:dyDescent="0.3">
      <c r="A34">
        <v>81</v>
      </c>
      <c r="B34" t="s">
        <v>757</v>
      </c>
      <c r="C34" t="s">
        <v>772</v>
      </c>
      <c r="F34">
        <v>51.235546110000001</v>
      </c>
      <c r="G34">
        <v>4.43131495</v>
      </c>
      <c r="H34">
        <v>51.235546110000001</v>
      </c>
      <c r="I34">
        <v>4.43131495</v>
      </c>
      <c r="J34">
        <v>0.74310484071773941</v>
      </c>
    </row>
    <row r="35" spans="1:10" x14ac:dyDescent="0.3">
      <c r="A35">
        <v>151</v>
      </c>
      <c r="B35" t="s">
        <v>761</v>
      </c>
      <c r="C35" t="s">
        <v>772</v>
      </c>
      <c r="F35">
        <v>51.235546110000001</v>
      </c>
      <c r="G35">
        <v>4.43131495</v>
      </c>
      <c r="H35">
        <v>51.235546110000001</v>
      </c>
      <c r="I35">
        <v>4.43131495</v>
      </c>
      <c r="J35">
        <v>0.74310484071773941</v>
      </c>
    </row>
    <row r="36" spans="1:10" x14ac:dyDescent="0.3">
      <c r="A36">
        <v>166</v>
      </c>
      <c r="B36" t="s">
        <v>762</v>
      </c>
      <c r="C36" t="s">
        <v>772</v>
      </c>
      <c r="F36">
        <v>51.235546110000001</v>
      </c>
      <c r="G36">
        <v>4.43131495</v>
      </c>
      <c r="H36">
        <v>51.235546110000001</v>
      </c>
      <c r="I36">
        <v>4.43131495</v>
      </c>
      <c r="J36">
        <v>0.74310484071773941</v>
      </c>
    </row>
    <row r="37" spans="1:10" x14ac:dyDescent="0.3">
      <c r="A37">
        <v>180</v>
      </c>
      <c r="B37" t="s">
        <v>763</v>
      </c>
      <c r="C37" t="s">
        <v>772</v>
      </c>
      <c r="F37">
        <v>51.235546110000001</v>
      </c>
      <c r="G37">
        <v>4.43131495</v>
      </c>
      <c r="H37">
        <v>51.235546110000001</v>
      </c>
      <c r="I37">
        <v>4.43131495</v>
      </c>
      <c r="J37">
        <v>0.74310484071773941</v>
      </c>
    </row>
    <row r="38" spans="1:10" x14ac:dyDescent="0.3">
      <c r="A38">
        <v>205</v>
      </c>
      <c r="B38" t="s">
        <v>765</v>
      </c>
      <c r="C38" t="s">
        <v>772</v>
      </c>
      <c r="F38">
        <v>51.235546110000001</v>
      </c>
      <c r="G38">
        <v>4.43131495</v>
      </c>
      <c r="H38">
        <v>51.235546110000001</v>
      </c>
      <c r="I38">
        <v>4.43131495</v>
      </c>
      <c r="J38">
        <v>0.74310484071773941</v>
      </c>
    </row>
    <row r="39" spans="1:10" x14ac:dyDescent="0.3">
      <c r="A39">
        <v>216</v>
      </c>
      <c r="B39" t="s">
        <v>766</v>
      </c>
      <c r="C39" t="s">
        <v>772</v>
      </c>
      <c r="F39">
        <v>51.235546110000001</v>
      </c>
      <c r="G39">
        <v>4.43131495</v>
      </c>
      <c r="H39">
        <v>51.235546110000001</v>
      </c>
      <c r="I39">
        <v>4.43131495</v>
      </c>
      <c r="J39">
        <v>0.74310484071773941</v>
      </c>
    </row>
    <row r="40" spans="1:10" x14ac:dyDescent="0.3">
      <c r="A40">
        <v>226</v>
      </c>
      <c r="B40" t="s">
        <v>767</v>
      </c>
      <c r="C40" t="s">
        <v>772</v>
      </c>
      <c r="F40">
        <v>51.235546110000001</v>
      </c>
      <c r="G40">
        <v>4.43131495</v>
      </c>
      <c r="H40">
        <v>51.235546110000001</v>
      </c>
      <c r="I40">
        <v>4.43131495</v>
      </c>
      <c r="J40">
        <v>0.74310484071773941</v>
      </c>
    </row>
    <row r="41" spans="1:10" x14ac:dyDescent="0.3">
      <c r="A41">
        <v>243</v>
      </c>
      <c r="B41" t="s">
        <v>769</v>
      </c>
      <c r="C41" t="s">
        <v>772</v>
      </c>
      <c r="F41">
        <v>51.235546110000001</v>
      </c>
      <c r="G41">
        <v>4.43131495</v>
      </c>
      <c r="H41">
        <v>51.235546110000001</v>
      </c>
      <c r="I41">
        <v>4.43131495</v>
      </c>
      <c r="J41">
        <v>0.74310484071773941</v>
      </c>
    </row>
    <row r="42" spans="1:10" x14ac:dyDescent="0.3">
      <c r="A42">
        <v>263</v>
      </c>
      <c r="B42" t="s">
        <v>772</v>
      </c>
      <c r="C42" t="s">
        <v>774</v>
      </c>
      <c r="D42">
        <v>51.235546110000001</v>
      </c>
      <c r="E42">
        <v>4.43131495</v>
      </c>
      <c r="H42">
        <v>51.235546110000001</v>
      </c>
      <c r="I42">
        <v>4.43131495</v>
      </c>
      <c r="J42">
        <v>0.74310484071773941</v>
      </c>
    </row>
    <row r="43" spans="1:10" x14ac:dyDescent="0.3">
      <c r="A43">
        <v>264</v>
      </c>
      <c r="B43" t="s">
        <v>772</v>
      </c>
      <c r="C43" t="s">
        <v>775</v>
      </c>
      <c r="D43">
        <v>51.235546110000001</v>
      </c>
      <c r="E43">
        <v>4.43131495</v>
      </c>
      <c r="H43">
        <v>51.235546110000001</v>
      </c>
      <c r="I43">
        <v>4.43131495</v>
      </c>
      <c r="J43">
        <v>0.74310484071773941</v>
      </c>
    </row>
    <row r="44" spans="1:10" x14ac:dyDescent="0.3">
      <c r="A44">
        <v>265</v>
      </c>
      <c r="B44" t="s">
        <v>772</v>
      </c>
      <c r="C44" t="s">
        <v>776</v>
      </c>
      <c r="D44">
        <v>51.235546110000001</v>
      </c>
      <c r="E44">
        <v>4.43131495</v>
      </c>
      <c r="H44">
        <v>51.235546110000001</v>
      </c>
      <c r="I44">
        <v>4.43131495</v>
      </c>
      <c r="J44">
        <v>0.74310484071773941</v>
      </c>
    </row>
    <row r="45" spans="1:10" x14ac:dyDescent="0.3">
      <c r="A45">
        <v>266</v>
      </c>
      <c r="B45" t="s">
        <v>772</v>
      </c>
      <c r="C45" t="s">
        <v>777</v>
      </c>
      <c r="D45">
        <v>51.235546110000001</v>
      </c>
      <c r="E45">
        <v>4.43131495</v>
      </c>
      <c r="H45">
        <v>51.235546110000001</v>
      </c>
      <c r="I45">
        <v>4.43131495</v>
      </c>
      <c r="J45">
        <v>0.74310484071773941</v>
      </c>
    </row>
    <row r="46" spans="1:10" x14ac:dyDescent="0.3">
      <c r="A46">
        <v>135</v>
      </c>
      <c r="B46" t="s">
        <v>760</v>
      </c>
      <c r="C46" t="s">
        <v>772</v>
      </c>
      <c r="D46">
        <v>51.235477449999998</v>
      </c>
      <c r="E46">
        <v>4.4315419199999999</v>
      </c>
      <c r="F46">
        <v>51.235546110000001</v>
      </c>
      <c r="G46">
        <v>4.43131495</v>
      </c>
      <c r="H46">
        <v>51.235511780000003</v>
      </c>
      <c r="I46">
        <v>4.4314284349999999</v>
      </c>
      <c r="J46">
        <v>0.74021744571890302</v>
      </c>
    </row>
    <row r="47" spans="1:10" x14ac:dyDescent="0.3">
      <c r="A47">
        <v>250</v>
      </c>
      <c r="B47" t="s">
        <v>770</v>
      </c>
      <c r="C47" t="s">
        <v>772</v>
      </c>
      <c r="D47">
        <v>51.235477449999998</v>
      </c>
      <c r="E47">
        <v>4.4315419199999999</v>
      </c>
      <c r="F47">
        <v>51.235546110000001</v>
      </c>
      <c r="G47">
        <v>4.43131495</v>
      </c>
      <c r="H47">
        <v>51.235511780000003</v>
      </c>
      <c r="I47">
        <v>4.4314284349999999</v>
      </c>
      <c r="J47">
        <v>0.74021744571890302</v>
      </c>
    </row>
    <row r="48" spans="1:10" x14ac:dyDescent="0.3">
      <c r="A48">
        <v>6</v>
      </c>
      <c r="B48" t="s">
        <v>753</v>
      </c>
      <c r="C48" t="s">
        <v>760</v>
      </c>
      <c r="F48">
        <v>51.235477449999998</v>
      </c>
      <c r="G48">
        <v>4.4315419199999999</v>
      </c>
      <c r="H48">
        <v>51.235477449999998</v>
      </c>
      <c r="I48">
        <v>4.4315419199999999</v>
      </c>
      <c r="J48">
        <v>0.73742317889948661</v>
      </c>
    </row>
    <row r="49" spans="1:10" x14ac:dyDescent="0.3">
      <c r="A49">
        <v>16</v>
      </c>
      <c r="B49" t="s">
        <v>753</v>
      </c>
      <c r="C49" t="s">
        <v>770</v>
      </c>
      <c r="F49">
        <v>51.235477449999998</v>
      </c>
      <c r="G49">
        <v>4.4315419199999999</v>
      </c>
      <c r="H49">
        <v>51.235477449999998</v>
      </c>
      <c r="I49">
        <v>4.4315419199999999</v>
      </c>
      <c r="J49">
        <v>0.73742317889948661</v>
      </c>
    </row>
    <row r="50" spans="1:10" x14ac:dyDescent="0.3">
      <c r="A50">
        <v>69</v>
      </c>
      <c r="B50" t="s">
        <v>757</v>
      </c>
      <c r="C50" t="s">
        <v>760</v>
      </c>
      <c r="F50">
        <v>51.235477449999998</v>
      </c>
      <c r="G50">
        <v>4.4315419199999999</v>
      </c>
      <c r="H50">
        <v>51.235477449999998</v>
      </c>
      <c r="I50">
        <v>4.4315419199999999</v>
      </c>
      <c r="J50">
        <v>0.73742317889948661</v>
      </c>
    </row>
    <row r="51" spans="1:10" x14ac:dyDescent="0.3">
      <c r="A51">
        <v>79</v>
      </c>
      <c r="B51" t="s">
        <v>757</v>
      </c>
      <c r="C51" t="s">
        <v>770</v>
      </c>
      <c r="F51">
        <v>51.235477449999998</v>
      </c>
      <c r="G51">
        <v>4.4315419199999999</v>
      </c>
      <c r="H51">
        <v>51.235477449999998</v>
      </c>
      <c r="I51">
        <v>4.4315419199999999</v>
      </c>
      <c r="J51">
        <v>0.73742317889948661</v>
      </c>
    </row>
    <row r="52" spans="1:10" x14ac:dyDescent="0.3">
      <c r="A52">
        <v>124</v>
      </c>
      <c r="B52" t="s">
        <v>760</v>
      </c>
      <c r="C52" t="s">
        <v>761</v>
      </c>
      <c r="D52">
        <v>51.235477449999998</v>
      </c>
      <c r="E52">
        <v>4.4315419199999999</v>
      </c>
      <c r="H52">
        <v>51.235477449999998</v>
      </c>
      <c r="I52">
        <v>4.4315419199999999</v>
      </c>
      <c r="J52">
        <v>0.73742317889948661</v>
      </c>
    </row>
    <row r="53" spans="1:10" x14ac:dyDescent="0.3">
      <c r="A53">
        <v>125</v>
      </c>
      <c r="B53" t="s">
        <v>760</v>
      </c>
      <c r="C53" t="s">
        <v>762</v>
      </c>
      <c r="D53">
        <v>51.235477449999998</v>
      </c>
      <c r="E53">
        <v>4.4315419199999999</v>
      </c>
      <c r="H53">
        <v>51.235477449999998</v>
      </c>
      <c r="I53">
        <v>4.4315419199999999</v>
      </c>
      <c r="J53">
        <v>0.73742317889948661</v>
      </c>
    </row>
    <row r="54" spans="1:10" x14ac:dyDescent="0.3">
      <c r="A54">
        <v>126</v>
      </c>
      <c r="B54" t="s">
        <v>760</v>
      </c>
      <c r="C54" t="s">
        <v>763</v>
      </c>
      <c r="D54">
        <v>51.235477449999998</v>
      </c>
      <c r="E54">
        <v>4.4315419199999999</v>
      </c>
      <c r="H54">
        <v>51.235477449999998</v>
      </c>
      <c r="I54">
        <v>4.4315419199999999</v>
      </c>
      <c r="J54">
        <v>0.73742317889948661</v>
      </c>
    </row>
    <row r="55" spans="1:10" x14ac:dyDescent="0.3">
      <c r="A55">
        <v>128</v>
      </c>
      <c r="B55" t="s">
        <v>760</v>
      </c>
      <c r="C55" t="s">
        <v>765</v>
      </c>
      <c r="D55">
        <v>51.235477449999998</v>
      </c>
      <c r="E55">
        <v>4.4315419199999999</v>
      </c>
      <c r="H55">
        <v>51.235477449999998</v>
      </c>
      <c r="I55">
        <v>4.4315419199999999</v>
      </c>
      <c r="J55">
        <v>0.73742317889948661</v>
      </c>
    </row>
    <row r="56" spans="1:10" x14ac:dyDescent="0.3">
      <c r="A56">
        <v>129</v>
      </c>
      <c r="B56" t="s">
        <v>760</v>
      </c>
      <c r="C56" t="s">
        <v>766</v>
      </c>
      <c r="D56">
        <v>51.235477449999998</v>
      </c>
      <c r="E56">
        <v>4.4315419199999999</v>
      </c>
      <c r="H56">
        <v>51.235477449999998</v>
      </c>
      <c r="I56">
        <v>4.4315419199999999</v>
      </c>
      <c r="J56">
        <v>0.73742317889948661</v>
      </c>
    </row>
    <row r="57" spans="1:10" x14ac:dyDescent="0.3">
      <c r="A57">
        <v>130</v>
      </c>
      <c r="B57" t="s">
        <v>760</v>
      </c>
      <c r="C57" t="s">
        <v>767</v>
      </c>
      <c r="D57">
        <v>51.235477449999998</v>
      </c>
      <c r="E57">
        <v>4.4315419199999999</v>
      </c>
      <c r="H57">
        <v>51.235477449999998</v>
      </c>
      <c r="I57">
        <v>4.4315419199999999</v>
      </c>
      <c r="J57">
        <v>0.73742317889948661</v>
      </c>
    </row>
    <row r="58" spans="1:10" x14ac:dyDescent="0.3">
      <c r="A58">
        <v>132</v>
      </c>
      <c r="B58" t="s">
        <v>760</v>
      </c>
      <c r="C58" t="s">
        <v>769</v>
      </c>
      <c r="D58">
        <v>51.235477449999998</v>
      </c>
      <c r="E58">
        <v>4.4315419199999999</v>
      </c>
      <c r="H58">
        <v>51.235477449999998</v>
      </c>
      <c r="I58">
        <v>4.4315419199999999</v>
      </c>
      <c r="J58">
        <v>0.73742317889948661</v>
      </c>
    </row>
    <row r="59" spans="1:10" x14ac:dyDescent="0.3">
      <c r="A59">
        <v>133</v>
      </c>
      <c r="B59" t="s">
        <v>760</v>
      </c>
      <c r="C59" t="s">
        <v>770</v>
      </c>
      <c r="D59">
        <v>51.235477449999998</v>
      </c>
      <c r="E59">
        <v>4.4315419199999999</v>
      </c>
      <c r="F59">
        <v>51.235477449999998</v>
      </c>
      <c r="G59">
        <v>4.4315419199999999</v>
      </c>
      <c r="H59">
        <v>51.235477449999998</v>
      </c>
      <c r="I59">
        <v>4.4315419199999999</v>
      </c>
      <c r="J59">
        <v>0.73742317889948661</v>
      </c>
    </row>
    <row r="60" spans="1:10" x14ac:dyDescent="0.3">
      <c r="A60">
        <v>137</v>
      </c>
      <c r="B60" t="s">
        <v>760</v>
      </c>
      <c r="C60" t="s">
        <v>774</v>
      </c>
      <c r="D60">
        <v>51.235477449999998</v>
      </c>
      <c r="E60">
        <v>4.4315419199999999</v>
      </c>
      <c r="H60">
        <v>51.235477449999998</v>
      </c>
      <c r="I60">
        <v>4.4315419199999999</v>
      </c>
      <c r="J60">
        <v>0.73742317889948661</v>
      </c>
    </row>
    <row r="61" spans="1:10" x14ac:dyDescent="0.3">
      <c r="A61">
        <v>138</v>
      </c>
      <c r="B61" t="s">
        <v>760</v>
      </c>
      <c r="C61" t="s">
        <v>775</v>
      </c>
      <c r="D61">
        <v>51.235477449999998</v>
      </c>
      <c r="E61">
        <v>4.4315419199999999</v>
      </c>
      <c r="H61">
        <v>51.235477449999998</v>
      </c>
      <c r="I61">
        <v>4.4315419199999999</v>
      </c>
      <c r="J61">
        <v>0.73742317889948661</v>
      </c>
    </row>
    <row r="62" spans="1:10" x14ac:dyDescent="0.3">
      <c r="A62">
        <v>139</v>
      </c>
      <c r="B62" t="s">
        <v>760</v>
      </c>
      <c r="C62" t="s">
        <v>776</v>
      </c>
      <c r="D62">
        <v>51.235477449999998</v>
      </c>
      <c r="E62">
        <v>4.4315419199999999</v>
      </c>
      <c r="H62">
        <v>51.235477449999998</v>
      </c>
      <c r="I62">
        <v>4.4315419199999999</v>
      </c>
      <c r="J62">
        <v>0.73742317889948661</v>
      </c>
    </row>
    <row r="63" spans="1:10" x14ac:dyDescent="0.3">
      <c r="A63">
        <v>140</v>
      </c>
      <c r="B63" t="s">
        <v>760</v>
      </c>
      <c r="C63" t="s">
        <v>777</v>
      </c>
      <c r="D63">
        <v>51.235477449999998</v>
      </c>
      <c r="E63">
        <v>4.4315419199999999</v>
      </c>
      <c r="H63">
        <v>51.235477449999998</v>
      </c>
      <c r="I63">
        <v>4.4315419199999999</v>
      </c>
      <c r="J63">
        <v>0.73742317889948661</v>
      </c>
    </row>
    <row r="64" spans="1:10" x14ac:dyDescent="0.3">
      <c r="A64">
        <v>149</v>
      </c>
      <c r="B64" t="s">
        <v>761</v>
      </c>
      <c r="C64" t="s">
        <v>770</v>
      </c>
      <c r="F64">
        <v>51.235477449999998</v>
      </c>
      <c r="G64">
        <v>4.4315419199999999</v>
      </c>
      <c r="H64">
        <v>51.235477449999998</v>
      </c>
      <c r="I64">
        <v>4.4315419199999999</v>
      </c>
      <c r="J64">
        <v>0.73742317889948661</v>
      </c>
    </row>
    <row r="65" spans="1:10" x14ac:dyDescent="0.3">
      <c r="A65">
        <v>164</v>
      </c>
      <c r="B65" t="s">
        <v>762</v>
      </c>
      <c r="C65" t="s">
        <v>770</v>
      </c>
      <c r="F65">
        <v>51.235477449999998</v>
      </c>
      <c r="G65">
        <v>4.4315419199999999</v>
      </c>
      <c r="H65">
        <v>51.235477449999998</v>
      </c>
      <c r="I65">
        <v>4.4315419199999999</v>
      </c>
      <c r="J65">
        <v>0.73742317889948661</v>
      </c>
    </row>
    <row r="66" spans="1:10" x14ac:dyDescent="0.3">
      <c r="A66">
        <v>178</v>
      </c>
      <c r="B66" t="s">
        <v>763</v>
      </c>
      <c r="C66" t="s">
        <v>770</v>
      </c>
      <c r="F66">
        <v>51.235477449999998</v>
      </c>
      <c r="G66">
        <v>4.4315419199999999</v>
      </c>
      <c r="H66">
        <v>51.235477449999998</v>
      </c>
      <c r="I66">
        <v>4.4315419199999999</v>
      </c>
      <c r="J66">
        <v>0.73742317889948661</v>
      </c>
    </row>
    <row r="67" spans="1:10" x14ac:dyDescent="0.3">
      <c r="A67">
        <v>203</v>
      </c>
      <c r="B67" t="s">
        <v>765</v>
      </c>
      <c r="C67" t="s">
        <v>770</v>
      </c>
      <c r="F67">
        <v>51.235477449999998</v>
      </c>
      <c r="G67">
        <v>4.4315419199999999</v>
      </c>
      <c r="H67">
        <v>51.235477449999998</v>
      </c>
      <c r="I67">
        <v>4.4315419199999999</v>
      </c>
      <c r="J67">
        <v>0.73742317889948661</v>
      </c>
    </row>
    <row r="68" spans="1:10" x14ac:dyDescent="0.3">
      <c r="A68">
        <v>214</v>
      </c>
      <c r="B68" t="s">
        <v>766</v>
      </c>
      <c r="C68" t="s">
        <v>770</v>
      </c>
      <c r="F68">
        <v>51.235477449999998</v>
      </c>
      <c r="G68">
        <v>4.4315419199999999</v>
      </c>
      <c r="H68">
        <v>51.235477449999998</v>
      </c>
      <c r="I68">
        <v>4.4315419199999999</v>
      </c>
      <c r="J68">
        <v>0.73742317889948661</v>
      </c>
    </row>
    <row r="69" spans="1:10" x14ac:dyDescent="0.3">
      <c r="A69">
        <v>224</v>
      </c>
      <c r="B69" t="s">
        <v>767</v>
      </c>
      <c r="C69" t="s">
        <v>770</v>
      </c>
      <c r="F69">
        <v>51.235477449999998</v>
      </c>
      <c r="G69">
        <v>4.4315419199999999</v>
      </c>
      <c r="H69">
        <v>51.235477449999998</v>
      </c>
      <c r="I69">
        <v>4.4315419199999999</v>
      </c>
      <c r="J69">
        <v>0.73742317889948661</v>
      </c>
    </row>
    <row r="70" spans="1:10" x14ac:dyDescent="0.3">
      <c r="A70">
        <v>241</v>
      </c>
      <c r="B70" t="s">
        <v>769</v>
      </c>
      <c r="C70" t="s">
        <v>770</v>
      </c>
      <c r="F70">
        <v>51.235477449999998</v>
      </c>
      <c r="G70">
        <v>4.4315419199999999</v>
      </c>
      <c r="H70">
        <v>51.235477449999998</v>
      </c>
      <c r="I70">
        <v>4.4315419199999999</v>
      </c>
      <c r="J70">
        <v>0.73742317889948661</v>
      </c>
    </row>
    <row r="71" spans="1:10" x14ac:dyDescent="0.3">
      <c r="A71">
        <v>252</v>
      </c>
      <c r="B71" t="s">
        <v>770</v>
      </c>
      <c r="C71" t="s">
        <v>774</v>
      </c>
      <c r="D71">
        <v>51.235477449999998</v>
      </c>
      <c r="E71">
        <v>4.4315419199999999</v>
      </c>
      <c r="H71">
        <v>51.235477449999998</v>
      </c>
      <c r="I71">
        <v>4.4315419199999999</v>
      </c>
      <c r="J71">
        <v>0.73742317889948661</v>
      </c>
    </row>
    <row r="72" spans="1:10" x14ac:dyDescent="0.3">
      <c r="A72">
        <v>253</v>
      </c>
      <c r="B72" t="s">
        <v>770</v>
      </c>
      <c r="C72" t="s">
        <v>775</v>
      </c>
      <c r="D72">
        <v>51.235477449999998</v>
      </c>
      <c r="E72">
        <v>4.4315419199999999</v>
      </c>
      <c r="H72">
        <v>51.235477449999998</v>
      </c>
      <c r="I72">
        <v>4.4315419199999999</v>
      </c>
      <c r="J72">
        <v>0.73742317889948661</v>
      </c>
    </row>
    <row r="73" spans="1:10" x14ac:dyDescent="0.3">
      <c r="A73">
        <v>254</v>
      </c>
      <c r="B73" t="s">
        <v>770</v>
      </c>
      <c r="C73" t="s">
        <v>776</v>
      </c>
      <c r="D73">
        <v>51.235477449999998</v>
      </c>
      <c r="E73">
        <v>4.4315419199999999</v>
      </c>
      <c r="H73">
        <v>51.235477449999998</v>
      </c>
      <c r="I73">
        <v>4.4315419199999999</v>
      </c>
      <c r="J73">
        <v>0.73742317889948661</v>
      </c>
    </row>
    <row r="74" spans="1:10" x14ac:dyDescent="0.3">
      <c r="A74">
        <v>255</v>
      </c>
      <c r="B74" t="s">
        <v>770</v>
      </c>
      <c r="C74" t="s">
        <v>777</v>
      </c>
      <c r="D74">
        <v>51.235477449999998</v>
      </c>
      <c r="E74">
        <v>4.4315419199999999</v>
      </c>
      <c r="H74">
        <v>51.235477449999998</v>
      </c>
      <c r="I74">
        <v>4.4315419199999999</v>
      </c>
      <c r="J74">
        <v>0.73742317889948661</v>
      </c>
    </row>
    <row r="75" spans="1:10" x14ac:dyDescent="0.3">
      <c r="A75">
        <v>118</v>
      </c>
      <c r="B75" t="s">
        <v>759</v>
      </c>
      <c r="C75" t="s">
        <v>772</v>
      </c>
      <c r="D75">
        <v>51.233020779999997</v>
      </c>
      <c r="E75">
        <v>4.4365181900000001</v>
      </c>
      <c r="F75">
        <v>51.235546110000001</v>
      </c>
      <c r="G75">
        <v>4.43131495</v>
      </c>
      <c r="H75">
        <v>51.234283445000003</v>
      </c>
      <c r="I75">
        <v>4.4339165700000001</v>
      </c>
      <c r="J75">
        <v>0.65317851149724826</v>
      </c>
    </row>
    <row r="76" spans="1:10" x14ac:dyDescent="0.3">
      <c r="A76">
        <v>61</v>
      </c>
      <c r="B76" t="s">
        <v>756</v>
      </c>
      <c r="C76" t="s">
        <v>772</v>
      </c>
      <c r="D76">
        <v>51.23314285</v>
      </c>
      <c r="E76">
        <v>4.4360499400000002</v>
      </c>
      <c r="F76">
        <v>51.235546110000001</v>
      </c>
      <c r="G76">
        <v>4.43131495</v>
      </c>
      <c r="H76">
        <v>51.234344479999997</v>
      </c>
      <c r="I76">
        <v>4.4336824450000014</v>
      </c>
      <c r="J76">
        <v>0.65309175976732114</v>
      </c>
    </row>
    <row r="77" spans="1:10" x14ac:dyDescent="0.3">
      <c r="A77">
        <v>106</v>
      </c>
      <c r="B77" t="s">
        <v>759</v>
      </c>
      <c r="C77" t="s">
        <v>760</v>
      </c>
      <c r="D77">
        <v>51.233020779999997</v>
      </c>
      <c r="E77">
        <v>4.4365181900000001</v>
      </c>
      <c r="F77">
        <v>51.235477449999998</v>
      </c>
      <c r="G77">
        <v>4.4315419199999999</v>
      </c>
      <c r="H77">
        <v>51.234249114999997</v>
      </c>
      <c r="I77">
        <v>4.434030055</v>
      </c>
      <c r="J77">
        <v>0.65291187105818016</v>
      </c>
    </row>
    <row r="78" spans="1:10" x14ac:dyDescent="0.3">
      <c r="A78">
        <v>116</v>
      </c>
      <c r="B78" t="s">
        <v>759</v>
      </c>
      <c r="C78" t="s">
        <v>770</v>
      </c>
      <c r="D78">
        <v>51.233020779999997</v>
      </c>
      <c r="E78">
        <v>4.4365181900000001</v>
      </c>
      <c r="F78">
        <v>51.235477449999998</v>
      </c>
      <c r="G78">
        <v>4.4315419199999999</v>
      </c>
      <c r="H78">
        <v>51.234249114999997</v>
      </c>
      <c r="I78">
        <v>4.434030055</v>
      </c>
      <c r="J78">
        <v>0.65291187105818016</v>
      </c>
    </row>
    <row r="79" spans="1:10" x14ac:dyDescent="0.3">
      <c r="A79">
        <v>49</v>
      </c>
      <c r="B79" t="s">
        <v>756</v>
      </c>
      <c r="C79" t="s">
        <v>760</v>
      </c>
      <c r="D79">
        <v>51.23314285</v>
      </c>
      <c r="E79">
        <v>4.4360499400000002</v>
      </c>
      <c r="F79">
        <v>51.235477449999998</v>
      </c>
      <c r="G79">
        <v>4.4315419199999999</v>
      </c>
      <c r="H79">
        <v>51.234310149999999</v>
      </c>
      <c r="I79">
        <v>4.4337959299999996</v>
      </c>
      <c r="J79">
        <v>0.65258803687706057</v>
      </c>
    </row>
    <row r="80" spans="1:10" x14ac:dyDescent="0.3">
      <c r="A80">
        <v>59</v>
      </c>
      <c r="B80" t="s">
        <v>756</v>
      </c>
      <c r="C80" t="s">
        <v>770</v>
      </c>
      <c r="D80">
        <v>51.23314285</v>
      </c>
      <c r="E80">
        <v>4.4360499400000002</v>
      </c>
      <c r="F80">
        <v>51.235477449999998</v>
      </c>
      <c r="G80">
        <v>4.4315419199999999</v>
      </c>
      <c r="H80">
        <v>51.234310149999999</v>
      </c>
      <c r="I80">
        <v>4.4337959299999996</v>
      </c>
      <c r="J80">
        <v>0.65258803687706057</v>
      </c>
    </row>
    <row r="81" spans="1:10" x14ac:dyDescent="0.3">
      <c r="A81">
        <v>5</v>
      </c>
      <c r="B81" t="s">
        <v>753</v>
      </c>
      <c r="C81" t="s">
        <v>759</v>
      </c>
      <c r="F81">
        <v>51.233020779999997</v>
      </c>
      <c r="G81">
        <v>4.4365181900000001</v>
      </c>
      <c r="H81">
        <v>51.233020779999997</v>
      </c>
      <c r="I81">
        <v>4.4365181900000001</v>
      </c>
      <c r="J81">
        <v>0.63728833466763257</v>
      </c>
    </row>
    <row r="82" spans="1:10" x14ac:dyDescent="0.3">
      <c r="A82">
        <v>68</v>
      </c>
      <c r="B82" t="s">
        <v>757</v>
      </c>
      <c r="C82" t="s">
        <v>759</v>
      </c>
      <c r="F82">
        <v>51.233020779999997</v>
      </c>
      <c r="G82">
        <v>4.4365181900000001</v>
      </c>
      <c r="H82">
        <v>51.233020779999997</v>
      </c>
      <c r="I82">
        <v>4.4365181900000001</v>
      </c>
      <c r="J82">
        <v>0.63728833466763257</v>
      </c>
    </row>
    <row r="83" spans="1:10" x14ac:dyDescent="0.3">
      <c r="A83">
        <v>107</v>
      </c>
      <c r="B83" t="s">
        <v>759</v>
      </c>
      <c r="C83" t="s">
        <v>761</v>
      </c>
      <c r="D83">
        <v>51.233020779999997</v>
      </c>
      <c r="E83">
        <v>4.4365181900000001</v>
      </c>
      <c r="H83">
        <v>51.233020779999997</v>
      </c>
      <c r="I83">
        <v>4.4365181900000001</v>
      </c>
      <c r="J83">
        <v>0.63728833466763257</v>
      </c>
    </row>
    <row r="84" spans="1:10" x14ac:dyDescent="0.3">
      <c r="A84">
        <v>108</v>
      </c>
      <c r="B84" t="s">
        <v>759</v>
      </c>
      <c r="C84" t="s">
        <v>762</v>
      </c>
      <c r="D84">
        <v>51.233020779999997</v>
      </c>
      <c r="E84">
        <v>4.4365181900000001</v>
      </c>
      <c r="H84">
        <v>51.233020779999997</v>
      </c>
      <c r="I84">
        <v>4.4365181900000001</v>
      </c>
      <c r="J84">
        <v>0.63728833466763257</v>
      </c>
    </row>
    <row r="85" spans="1:10" x14ac:dyDescent="0.3">
      <c r="A85">
        <v>109</v>
      </c>
      <c r="B85" t="s">
        <v>759</v>
      </c>
      <c r="C85" t="s">
        <v>763</v>
      </c>
      <c r="D85">
        <v>51.233020779999997</v>
      </c>
      <c r="E85">
        <v>4.4365181900000001</v>
      </c>
      <c r="H85">
        <v>51.233020779999997</v>
      </c>
      <c r="I85">
        <v>4.4365181900000001</v>
      </c>
      <c r="J85">
        <v>0.63728833466763257</v>
      </c>
    </row>
    <row r="86" spans="1:10" x14ac:dyDescent="0.3">
      <c r="A86">
        <v>111</v>
      </c>
      <c r="B86" t="s">
        <v>759</v>
      </c>
      <c r="C86" t="s">
        <v>765</v>
      </c>
      <c r="D86">
        <v>51.233020779999997</v>
      </c>
      <c r="E86">
        <v>4.4365181900000001</v>
      </c>
      <c r="H86">
        <v>51.233020779999997</v>
      </c>
      <c r="I86">
        <v>4.4365181900000001</v>
      </c>
      <c r="J86">
        <v>0.63728833466763257</v>
      </c>
    </row>
    <row r="87" spans="1:10" x14ac:dyDescent="0.3">
      <c r="A87">
        <v>112</v>
      </c>
      <c r="B87" t="s">
        <v>759</v>
      </c>
      <c r="C87" t="s">
        <v>766</v>
      </c>
      <c r="D87">
        <v>51.233020779999997</v>
      </c>
      <c r="E87">
        <v>4.4365181900000001</v>
      </c>
      <c r="H87">
        <v>51.233020779999997</v>
      </c>
      <c r="I87">
        <v>4.4365181900000001</v>
      </c>
      <c r="J87">
        <v>0.63728833466763257</v>
      </c>
    </row>
    <row r="88" spans="1:10" x14ac:dyDescent="0.3">
      <c r="A88">
        <v>113</v>
      </c>
      <c r="B88" t="s">
        <v>759</v>
      </c>
      <c r="C88" t="s">
        <v>767</v>
      </c>
      <c r="D88">
        <v>51.233020779999997</v>
      </c>
      <c r="E88">
        <v>4.4365181900000001</v>
      </c>
      <c r="H88">
        <v>51.233020779999997</v>
      </c>
      <c r="I88">
        <v>4.4365181900000001</v>
      </c>
      <c r="J88">
        <v>0.63728833466763257</v>
      </c>
    </row>
    <row r="89" spans="1:10" x14ac:dyDescent="0.3">
      <c r="A89">
        <v>115</v>
      </c>
      <c r="B89" t="s">
        <v>759</v>
      </c>
      <c r="C89" t="s">
        <v>769</v>
      </c>
      <c r="D89">
        <v>51.233020779999997</v>
      </c>
      <c r="E89">
        <v>4.4365181900000001</v>
      </c>
      <c r="H89">
        <v>51.233020779999997</v>
      </c>
      <c r="I89">
        <v>4.4365181900000001</v>
      </c>
      <c r="J89">
        <v>0.63728833466763257</v>
      </c>
    </row>
    <row r="90" spans="1:10" x14ac:dyDescent="0.3">
      <c r="A90">
        <v>120</v>
      </c>
      <c r="B90" t="s">
        <v>759</v>
      </c>
      <c r="C90" t="s">
        <v>774</v>
      </c>
      <c r="D90">
        <v>51.233020779999997</v>
      </c>
      <c r="E90">
        <v>4.4365181900000001</v>
      </c>
      <c r="H90">
        <v>51.233020779999997</v>
      </c>
      <c r="I90">
        <v>4.4365181900000001</v>
      </c>
      <c r="J90">
        <v>0.63728833466763257</v>
      </c>
    </row>
    <row r="91" spans="1:10" x14ac:dyDescent="0.3">
      <c r="A91">
        <v>121</v>
      </c>
      <c r="B91" t="s">
        <v>759</v>
      </c>
      <c r="C91" t="s">
        <v>775</v>
      </c>
      <c r="D91">
        <v>51.233020779999997</v>
      </c>
      <c r="E91">
        <v>4.4365181900000001</v>
      </c>
      <c r="H91">
        <v>51.233020779999997</v>
      </c>
      <c r="I91">
        <v>4.4365181900000001</v>
      </c>
      <c r="J91">
        <v>0.63728833466763257</v>
      </c>
    </row>
    <row r="92" spans="1:10" x14ac:dyDescent="0.3">
      <c r="A92">
        <v>122</v>
      </c>
      <c r="B92" t="s">
        <v>759</v>
      </c>
      <c r="C92" t="s">
        <v>776</v>
      </c>
      <c r="D92">
        <v>51.233020779999997</v>
      </c>
      <c r="E92">
        <v>4.4365181900000001</v>
      </c>
      <c r="H92">
        <v>51.233020779999997</v>
      </c>
      <c r="I92">
        <v>4.4365181900000001</v>
      </c>
      <c r="J92">
        <v>0.63728833466763257</v>
      </c>
    </row>
    <row r="93" spans="1:10" x14ac:dyDescent="0.3">
      <c r="A93">
        <v>123</v>
      </c>
      <c r="B93" t="s">
        <v>759</v>
      </c>
      <c r="C93" t="s">
        <v>777</v>
      </c>
      <c r="D93">
        <v>51.233020779999997</v>
      </c>
      <c r="E93">
        <v>4.4365181900000001</v>
      </c>
      <c r="H93">
        <v>51.233020779999997</v>
      </c>
      <c r="I93">
        <v>4.4365181900000001</v>
      </c>
      <c r="J93">
        <v>0.63728833466763257</v>
      </c>
    </row>
    <row r="94" spans="1:10" x14ac:dyDescent="0.3">
      <c r="A94">
        <v>48</v>
      </c>
      <c r="B94" t="s">
        <v>756</v>
      </c>
      <c r="C94" t="s">
        <v>759</v>
      </c>
      <c r="D94">
        <v>51.23314285</v>
      </c>
      <c r="E94">
        <v>4.4360499400000002</v>
      </c>
      <c r="F94">
        <v>51.233020779999997</v>
      </c>
      <c r="G94">
        <v>4.4365181900000001</v>
      </c>
      <c r="H94">
        <v>51.233081814999998</v>
      </c>
      <c r="I94">
        <v>4.4362840650000006</v>
      </c>
      <c r="J94">
        <v>0.63103958284787054</v>
      </c>
    </row>
    <row r="95" spans="1:10" x14ac:dyDescent="0.3">
      <c r="A95">
        <v>2</v>
      </c>
      <c r="B95" t="s">
        <v>753</v>
      </c>
      <c r="C95" t="s">
        <v>756</v>
      </c>
      <c r="F95">
        <v>51.23314285</v>
      </c>
      <c r="G95">
        <v>4.4360499400000002</v>
      </c>
      <c r="H95">
        <v>51.23314285</v>
      </c>
      <c r="I95">
        <v>4.4360499400000002</v>
      </c>
      <c r="J95">
        <v>0.62522726964138164</v>
      </c>
    </row>
    <row r="96" spans="1:10" x14ac:dyDescent="0.3">
      <c r="A96">
        <v>46</v>
      </c>
      <c r="B96" t="s">
        <v>756</v>
      </c>
      <c r="C96" t="s">
        <v>757</v>
      </c>
      <c r="D96">
        <v>51.23314285</v>
      </c>
      <c r="E96">
        <v>4.4360499400000002</v>
      </c>
      <c r="H96">
        <v>51.23314285</v>
      </c>
      <c r="I96">
        <v>4.4360499400000002</v>
      </c>
      <c r="J96">
        <v>0.62522726964138164</v>
      </c>
    </row>
    <row r="97" spans="1:10" x14ac:dyDescent="0.3">
      <c r="A97">
        <v>50</v>
      </c>
      <c r="B97" t="s">
        <v>756</v>
      </c>
      <c r="C97" t="s">
        <v>761</v>
      </c>
      <c r="D97">
        <v>51.23314285</v>
      </c>
      <c r="E97">
        <v>4.4360499400000002</v>
      </c>
      <c r="H97">
        <v>51.23314285</v>
      </c>
      <c r="I97">
        <v>4.4360499400000002</v>
      </c>
      <c r="J97">
        <v>0.62522726964138164</v>
      </c>
    </row>
    <row r="98" spans="1:10" x14ac:dyDescent="0.3">
      <c r="A98">
        <v>51</v>
      </c>
      <c r="B98" t="s">
        <v>756</v>
      </c>
      <c r="C98" t="s">
        <v>762</v>
      </c>
      <c r="D98">
        <v>51.23314285</v>
      </c>
      <c r="E98">
        <v>4.4360499400000002</v>
      </c>
      <c r="H98">
        <v>51.23314285</v>
      </c>
      <c r="I98">
        <v>4.4360499400000002</v>
      </c>
      <c r="J98">
        <v>0.62522726964138164</v>
      </c>
    </row>
    <row r="99" spans="1:10" x14ac:dyDescent="0.3">
      <c r="A99">
        <v>52</v>
      </c>
      <c r="B99" t="s">
        <v>756</v>
      </c>
      <c r="C99" t="s">
        <v>763</v>
      </c>
      <c r="D99">
        <v>51.23314285</v>
      </c>
      <c r="E99">
        <v>4.4360499400000002</v>
      </c>
      <c r="H99">
        <v>51.23314285</v>
      </c>
      <c r="I99">
        <v>4.4360499400000002</v>
      </c>
      <c r="J99">
        <v>0.62522726964138164</v>
      </c>
    </row>
    <row r="100" spans="1:10" x14ac:dyDescent="0.3">
      <c r="A100">
        <v>54</v>
      </c>
      <c r="B100" t="s">
        <v>756</v>
      </c>
      <c r="C100" t="s">
        <v>765</v>
      </c>
      <c r="D100">
        <v>51.23314285</v>
      </c>
      <c r="E100">
        <v>4.4360499400000002</v>
      </c>
      <c r="H100">
        <v>51.23314285</v>
      </c>
      <c r="I100">
        <v>4.4360499400000002</v>
      </c>
      <c r="J100">
        <v>0.62522726964138164</v>
      </c>
    </row>
    <row r="101" spans="1:10" x14ac:dyDescent="0.3">
      <c r="A101">
        <v>55</v>
      </c>
      <c r="B101" t="s">
        <v>756</v>
      </c>
      <c r="C101" t="s">
        <v>766</v>
      </c>
      <c r="D101">
        <v>51.23314285</v>
      </c>
      <c r="E101">
        <v>4.4360499400000002</v>
      </c>
      <c r="H101">
        <v>51.23314285</v>
      </c>
      <c r="I101">
        <v>4.4360499400000002</v>
      </c>
      <c r="J101">
        <v>0.62522726964138164</v>
      </c>
    </row>
    <row r="102" spans="1:10" x14ac:dyDescent="0.3">
      <c r="A102">
        <v>56</v>
      </c>
      <c r="B102" t="s">
        <v>756</v>
      </c>
      <c r="C102" t="s">
        <v>767</v>
      </c>
      <c r="D102">
        <v>51.23314285</v>
      </c>
      <c r="E102">
        <v>4.4360499400000002</v>
      </c>
      <c r="H102">
        <v>51.23314285</v>
      </c>
      <c r="I102">
        <v>4.4360499400000002</v>
      </c>
      <c r="J102">
        <v>0.62522726964138164</v>
      </c>
    </row>
    <row r="103" spans="1:10" x14ac:dyDescent="0.3">
      <c r="A103">
        <v>58</v>
      </c>
      <c r="B103" t="s">
        <v>756</v>
      </c>
      <c r="C103" t="s">
        <v>769</v>
      </c>
      <c r="D103">
        <v>51.23314285</v>
      </c>
      <c r="E103">
        <v>4.4360499400000002</v>
      </c>
      <c r="H103">
        <v>51.23314285</v>
      </c>
      <c r="I103">
        <v>4.4360499400000002</v>
      </c>
      <c r="J103">
        <v>0.62522726964138164</v>
      </c>
    </row>
    <row r="104" spans="1:10" x14ac:dyDescent="0.3">
      <c r="A104">
        <v>63</v>
      </c>
      <c r="B104" t="s">
        <v>756</v>
      </c>
      <c r="C104" t="s">
        <v>774</v>
      </c>
      <c r="D104">
        <v>51.23314285</v>
      </c>
      <c r="E104">
        <v>4.4360499400000002</v>
      </c>
      <c r="H104">
        <v>51.23314285</v>
      </c>
      <c r="I104">
        <v>4.4360499400000002</v>
      </c>
      <c r="J104">
        <v>0.62522726964138164</v>
      </c>
    </row>
    <row r="105" spans="1:10" x14ac:dyDescent="0.3">
      <c r="A105">
        <v>64</v>
      </c>
      <c r="B105" t="s">
        <v>756</v>
      </c>
      <c r="C105" t="s">
        <v>775</v>
      </c>
      <c r="D105">
        <v>51.23314285</v>
      </c>
      <c r="E105">
        <v>4.4360499400000002</v>
      </c>
      <c r="H105">
        <v>51.23314285</v>
      </c>
      <c r="I105">
        <v>4.4360499400000002</v>
      </c>
      <c r="J105">
        <v>0.62522726964138164</v>
      </c>
    </row>
    <row r="106" spans="1:10" x14ac:dyDescent="0.3">
      <c r="A106">
        <v>65</v>
      </c>
      <c r="B106" t="s">
        <v>756</v>
      </c>
      <c r="C106" t="s">
        <v>776</v>
      </c>
      <c r="D106">
        <v>51.23314285</v>
      </c>
      <c r="E106">
        <v>4.4360499400000002</v>
      </c>
      <c r="H106">
        <v>51.23314285</v>
      </c>
      <c r="I106">
        <v>4.4360499400000002</v>
      </c>
      <c r="J106">
        <v>0.62522726964138164</v>
      </c>
    </row>
    <row r="107" spans="1:10" x14ac:dyDescent="0.3">
      <c r="A107">
        <v>66</v>
      </c>
      <c r="B107" t="s">
        <v>756</v>
      </c>
      <c r="C107" t="s">
        <v>777</v>
      </c>
      <c r="D107">
        <v>51.23314285</v>
      </c>
      <c r="E107">
        <v>4.4360499400000002</v>
      </c>
      <c r="H107">
        <v>51.23314285</v>
      </c>
      <c r="I107">
        <v>4.4360499400000002</v>
      </c>
      <c r="J107">
        <v>0.62522726964138164</v>
      </c>
    </row>
    <row r="108" spans="1:10" x14ac:dyDescent="0.3">
      <c r="A108">
        <v>256</v>
      </c>
      <c r="B108" t="s">
        <v>771</v>
      </c>
      <c r="C108" t="s">
        <v>772</v>
      </c>
      <c r="D108">
        <v>51.228309629999998</v>
      </c>
      <c r="E108">
        <v>4.4285764700000003</v>
      </c>
      <c r="F108">
        <v>51.235546110000001</v>
      </c>
      <c r="G108">
        <v>4.43131495</v>
      </c>
      <c r="H108">
        <v>51.23192787</v>
      </c>
      <c r="I108">
        <v>4.4299457100000001</v>
      </c>
      <c r="J108">
        <v>0.33665676024911029</v>
      </c>
    </row>
    <row r="109" spans="1:10" x14ac:dyDescent="0.3">
      <c r="A109">
        <v>134</v>
      </c>
      <c r="B109" t="s">
        <v>760</v>
      </c>
      <c r="C109" t="s">
        <v>771</v>
      </c>
      <c r="D109">
        <v>51.235477449999998</v>
      </c>
      <c r="E109">
        <v>4.4315419199999999</v>
      </c>
      <c r="F109">
        <v>51.228309629999998</v>
      </c>
      <c r="G109">
        <v>4.4285764700000003</v>
      </c>
      <c r="H109">
        <v>51.231893540000002</v>
      </c>
      <c r="I109">
        <v>4.4300591950000001</v>
      </c>
      <c r="J109">
        <v>0.33259565569697608</v>
      </c>
    </row>
    <row r="110" spans="1:10" x14ac:dyDescent="0.3">
      <c r="A110">
        <v>249</v>
      </c>
      <c r="B110" t="s">
        <v>770</v>
      </c>
      <c r="C110" t="s">
        <v>771</v>
      </c>
      <c r="D110">
        <v>51.235477449999998</v>
      </c>
      <c r="E110">
        <v>4.4315419199999999</v>
      </c>
      <c r="F110">
        <v>51.228309629999998</v>
      </c>
      <c r="G110">
        <v>4.4285764700000003</v>
      </c>
      <c r="H110">
        <v>51.231893540000002</v>
      </c>
      <c r="I110">
        <v>4.4300591950000001</v>
      </c>
      <c r="J110">
        <v>0.33259565569697608</v>
      </c>
    </row>
    <row r="111" spans="1:10" x14ac:dyDescent="0.3">
      <c r="A111">
        <v>193</v>
      </c>
      <c r="B111" t="s">
        <v>764</v>
      </c>
      <c r="C111" t="s">
        <v>772</v>
      </c>
      <c r="D111">
        <v>51.227996830000002</v>
      </c>
      <c r="E111">
        <v>4.43020105</v>
      </c>
      <c r="F111">
        <v>51.235546110000001</v>
      </c>
      <c r="G111">
        <v>4.43131495</v>
      </c>
      <c r="H111">
        <v>51.231771469999998</v>
      </c>
      <c r="I111">
        <v>4.430758</v>
      </c>
      <c r="J111">
        <v>0.32173823020514453</v>
      </c>
    </row>
    <row r="112" spans="1:10" x14ac:dyDescent="0.3">
      <c r="A112">
        <v>127</v>
      </c>
      <c r="B112" t="s">
        <v>760</v>
      </c>
      <c r="C112" t="s">
        <v>764</v>
      </c>
      <c r="D112">
        <v>51.235477449999998</v>
      </c>
      <c r="E112">
        <v>4.4315419199999999</v>
      </c>
      <c r="F112">
        <v>51.227996830000002</v>
      </c>
      <c r="G112">
        <v>4.43020105</v>
      </c>
      <c r="H112">
        <v>51.23173714</v>
      </c>
      <c r="I112">
        <v>4.4308714849999999</v>
      </c>
      <c r="J112">
        <v>0.31909905420022872</v>
      </c>
    </row>
    <row r="113" spans="1:10" x14ac:dyDescent="0.3">
      <c r="A113">
        <v>191</v>
      </c>
      <c r="B113" t="s">
        <v>764</v>
      </c>
      <c r="C113" t="s">
        <v>770</v>
      </c>
      <c r="D113">
        <v>51.227996830000002</v>
      </c>
      <c r="E113">
        <v>4.43020105</v>
      </c>
      <c r="F113">
        <v>51.235477449999998</v>
      </c>
      <c r="G113">
        <v>4.4315419199999999</v>
      </c>
      <c r="H113">
        <v>51.23173714</v>
      </c>
      <c r="I113">
        <v>4.4308714849999999</v>
      </c>
      <c r="J113">
        <v>0.31909905420022872</v>
      </c>
    </row>
    <row r="114" spans="1:10" x14ac:dyDescent="0.3">
      <c r="A114">
        <v>40</v>
      </c>
      <c r="B114" t="s">
        <v>755</v>
      </c>
      <c r="C114" t="s">
        <v>772</v>
      </c>
      <c r="D114">
        <v>51.227909089999997</v>
      </c>
      <c r="E114">
        <v>4.4301710099999996</v>
      </c>
      <c r="F114">
        <v>51.235546110000001</v>
      </c>
      <c r="G114">
        <v>4.43131495</v>
      </c>
      <c r="H114">
        <v>51.231727599999999</v>
      </c>
      <c r="I114">
        <v>4.4307429799999998</v>
      </c>
      <c r="J114">
        <v>0.31676533471796342</v>
      </c>
    </row>
    <row r="115" spans="1:10" x14ac:dyDescent="0.3">
      <c r="A115">
        <v>262</v>
      </c>
      <c r="B115" t="s">
        <v>772</v>
      </c>
      <c r="C115" t="s">
        <v>773</v>
      </c>
      <c r="D115">
        <v>51.235546110000001</v>
      </c>
      <c r="E115">
        <v>4.43131495</v>
      </c>
      <c r="F115">
        <v>51.227943420000003</v>
      </c>
      <c r="G115">
        <v>4.4295916599999998</v>
      </c>
      <c r="H115">
        <v>51.231744765000002</v>
      </c>
      <c r="I115">
        <v>4.4304533050000003</v>
      </c>
      <c r="J115">
        <v>0.3166855405868797</v>
      </c>
    </row>
    <row r="116" spans="1:10" x14ac:dyDescent="0.3">
      <c r="A116">
        <v>100</v>
      </c>
      <c r="B116" t="s">
        <v>758</v>
      </c>
      <c r="C116" t="s">
        <v>772</v>
      </c>
      <c r="D116">
        <v>51.227905270000001</v>
      </c>
      <c r="E116">
        <v>4.4301624300000002</v>
      </c>
      <c r="F116">
        <v>51.235546110000001</v>
      </c>
      <c r="G116">
        <v>4.43131495</v>
      </c>
      <c r="H116">
        <v>51.231725689999998</v>
      </c>
      <c r="I116">
        <v>4.4307386900000001</v>
      </c>
      <c r="J116">
        <v>0.3165160621179442</v>
      </c>
    </row>
    <row r="117" spans="1:10" x14ac:dyDescent="0.3">
      <c r="A117">
        <v>28</v>
      </c>
      <c r="B117" t="s">
        <v>755</v>
      </c>
      <c r="C117" t="s">
        <v>760</v>
      </c>
      <c r="D117">
        <v>51.227909089999997</v>
      </c>
      <c r="E117">
        <v>4.4301710099999996</v>
      </c>
      <c r="F117">
        <v>51.235477449999998</v>
      </c>
      <c r="G117">
        <v>4.4315419199999999</v>
      </c>
      <c r="H117">
        <v>51.231693269999987</v>
      </c>
      <c r="I117">
        <v>4.4308564649999997</v>
      </c>
      <c r="J117">
        <v>0.31411735091741072</v>
      </c>
    </row>
    <row r="118" spans="1:10" x14ac:dyDescent="0.3">
      <c r="A118">
        <v>38</v>
      </c>
      <c r="B118" t="s">
        <v>755</v>
      </c>
      <c r="C118" t="s">
        <v>770</v>
      </c>
      <c r="D118">
        <v>51.227909089999997</v>
      </c>
      <c r="E118">
        <v>4.4301710099999996</v>
      </c>
      <c r="F118">
        <v>51.235477449999998</v>
      </c>
      <c r="G118">
        <v>4.4315419199999999</v>
      </c>
      <c r="H118">
        <v>51.231693269999987</v>
      </c>
      <c r="I118">
        <v>4.4308564649999997</v>
      </c>
      <c r="J118">
        <v>0.31411735091741072</v>
      </c>
    </row>
    <row r="119" spans="1:10" x14ac:dyDescent="0.3">
      <c r="A119">
        <v>235</v>
      </c>
      <c r="B119" t="s">
        <v>768</v>
      </c>
      <c r="C119" t="s">
        <v>772</v>
      </c>
      <c r="D119">
        <v>51.227836609999997</v>
      </c>
      <c r="E119">
        <v>4.4303989399999999</v>
      </c>
      <c r="F119">
        <v>51.235546110000001</v>
      </c>
      <c r="G119">
        <v>4.43131495</v>
      </c>
      <c r="H119">
        <v>51.231691359999999</v>
      </c>
      <c r="I119">
        <v>4.4308569450000004</v>
      </c>
      <c r="J119">
        <v>0.31391280024634338</v>
      </c>
    </row>
    <row r="120" spans="1:10" x14ac:dyDescent="0.3">
      <c r="A120">
        <v>88</v>
      </c>
      <c r="B120" t="s">
        <v>758</v>
      </c>
      <c r="C120" t="s">
        <v>760</v>
      </c>
      <c r="D120">
        <v>51.227905270000001</v>
      </c>
      <c r="E120">
        <v>4.4301624300000002</v>
      </c>
      <c r="F120">
        <v>51.235477449999998</v>
      </c>
      <c r="G120">
        <v>4.4315419199999999</v>
      </c>
      <c r="H120">
        <v>51.231691359999999</v>
      </c>
      <c r="I120">
        <v>4.4308521750000001</v>
      </c>
      <c r="J120">
        <v>0.31386103801008902</v>
      </c>
    </row>
    <row r="121" spans="1:10" x14ac:dyDescent="0.3">
      <c r="A121">
        <v>98</v>
      </c>
      <c r="B121" t="s">
        <v>758</v>
      </c>
      <c r="C121" t="s">
        <v>770</v>
      </c>
      <c r="D121">
        <v>51.227905270000001</v>
      </c>
      <c r="E121">
        <v>4.4301624300000002</v>
      </c>
      <c r="F121">
        <v>51.235477449999998</v>
      </c>
      <c r="G121">
        <v>4.4315419199999999</v>
      </c>
      <c r="H121">
        <v>51.231691359999999</v>
      </c>
      <c r="I121">
        <v>4.4308521750000001</v>
      </c>
      <c r="J121">
        <v>0.31386103801008902</v>
      </c>
    </row>
    <row r="122" spans="1:10" x14ac:dyDescent="0.3">
      <c r="A122">
        <v>136</v>
      </c>
      <c r="B122" t="s">
        <v>760</v>
      </c>
      <c r="C122" t="s">
        <v>773</v>
      </c>
      <c r="D122">
        <v>51.235477449999998</v>
      </c>
      <c r="E122">
        <v>4.4315419199999999</v>
      </c>
      <c r="F122">
        <v>51.227943420000003</v>
      </c>
      <c r="G122">
        <v>4.4295916599999998</v>
      </c>
      <c r="H122">
        <v>51.231710434999997</v>
      </c>
      <c r="I122">
        <v>4.4305667900000003</v>
      </c>
      <c r="J122">
        <v>0.31350571190083032</v>
      </c>
    </row>
    <row r="123" spans="1:10" x14ac:dyDescent="0.3">
      <c r="A123">
        <v>251</v>
      </c>
      <c r="B123" t="s">
        <v>770</v>
      </c>
      <c r="C123" t="s">
        <v>773</v>
      </c>
      <c r="D123">
        <v>51.235477449999998</v>
      </c>
      <c r="E123">
        <v>4.4315419199999999</v>
      </c>
      <c r="F123">
        <v>51.227943420000003</v>
      </c>
      <c r="G123">
        <v>4.4295916599999998</v>
      </c>
      <c r="H123">
        <v>51.231710434999997</v>
      </c>
      <c r="I123">
        <v>4.4305667900000003</v>
      </c>
      <c r="J123">
        <v>0.31350571190083032</v>
      </c>
    </row>
    <row r="124" spans="1:10" x14ac:dyDescent="0.3">
      <c r="A124">
        <v>131</v>
      </c>
      <c r="B124" t="s">
        <v>760</v>
      </c>
      <c r="C124" t="s">
        <v>768</v>
      </c>
      <c r="D124">
        <v>51.235477449999998</v>
      </c>
      <c r="E124">
        <v>4.4315419199999999</v>
      </c>
      <c r="F124">
        <v>51.227836609999997</v>
      </c>
      <c r="G124">
        <v>4.4303989399999999</v>
      </c>
      <c r="H124">
        <v>51.231657029999987</v>
      </c>
      <c r="I124">
        <v>4.4309704300000003</v>
      </c>
      <c r="J124">
        <v>0.3114913374863299</v>
      </c>
    </row>
    <row r="125" spans="1:10" x14ac:dyDescent="0.3">
      <c r="A125">
        <v>233</v>
      </c>
      <c r="B125" t="s">
        <v>768</v>
      </c>
      <c r="C125" t="s">
        <v>770</v>
      </c>
      <c r="D125">
        <v>51.227836609999997</v>
      </c>
      <c r="E125">
        <v>4.4303989399999999</v>
      </c>
      <c r="F125">
        <v>51.235477449999998</v>
      </c>
      <c r="G125">
        <v>4.4315419199999999</v>
      </c>
      <c r="H125">
        <v>51.231657029999987</v>
      </c>
      <c r="I125">
        <v>4.4309704300000003</v>
      </c>
      <c r="J125">
        <v>0.3114913374863299</v>
      </c>
    </row>
    <row r="126" spans="1:10" x14ac:dyDescent="0.3">
      <c r="A126">
        <v>114</v>
      </c>
      <c r="B126" t="s">
        <v>759</v>
      </c>
      <c r="C126" t="s">
        <v>768</v>
      </c>
      <c r="D126">
        <v>51.233020779999997</v>
      </c>
      <c r="E126">
        <v>4.4365181900000001</v>
      </c>
      <c r="F126">
        <v>51.227836609999997</v>
      </c>
      <c r="G126">
        <v>4.4303989399999999</v>
      </c>
      <c r="H126">
        <v>51.230428695000001</v>
      </c>
      <c r="I126">
        <v>4.4334585649999996</v>
      </c>
      <c r="J126">
        <v>0.28598964223043211</v>
      </c>
    </row>
    <row r="127" spans="1:10" x14ac:dyDescent="0.3">
      <c r="A127">
        <v>110</v>
      </c>
      <c r="B127" t="s">
        <v>759</v>
      </c>
      <c r="C127" t="s">
        <v>764</v>
      </c>
      <c r="D127">
        <v>51.233020779999997</v>
      </c>
      <c r="E127">
        <v>4.4365181900000001</v>
      </c>
      <c r="F127">
        <v>51.227996830000002</v>
      </c>
      <c r="G127">
        <v>4.43020105</v>
      </c>
      <c r="H127">
        <v>51.230508804999999</v>
      </c>
      <c r="I127">
        <v>4.4333596200000001</v>
      </c>
      <c r="J127">
        <v>0.28594886433001099</v>
      </c>
    </row>
    <row r="128" spans="1:10" x14ac:dyDescent="0.3">
      <c r="A128">
        <v>27</v>
      </c>
      <c r="B128" t="s">
        <v>755</v>
      </c>
      <c r="C128" t="s">
        <v>759</v>
      </c>
      <c r="D128">
        <v>51.227909089999997</v>
      </c>
      <c r="E128">
        <v>4.4301710099999996</v>
      </c>
      <c r="F128">
        <v>51.233020779999997</v>
      </c>
      <c r="G128">
        <v>4.4365181900000001</v>
      </c>
      <c r="H128">
        <v>51.230464935000001</v>
      </c>
      <c r="I128">
        <v>4.4333445999999999</v>
      </c>
      <c r="J128">
        <v>0.28210364612606798</v>
      </c>
    </row>
    <row r="129" spans="1:10" x14ac:dyDescent="0.3">
      <c r="A129">
        <v>87</v>
      </c>
      <c r="B129" t="s">
        <v>758</v>
      </c>
      <c r="C129" t="s">
        <v>759</v>
      </c>
      <c r="D129">
        <v>51.227905270000001</v>
      </c>
      <c r="E129">
        <v>4.4301624300000002</v>
      </c>
      <c r="F129">
        <v>51.233020779999997</v>
      </c>
      <c r="G129">
        <v>4.4365181900000001</v>
      </c>
      <c r="H129">
        <v>51.230463024999999</v>
      </c>
      <c r="I129">
        <v>4.4333403100000002</v>
      </c>
      <c r="J129">
        <v>0.28173750485782978</v>
      </c>
    </row>
    <row r="130" spans="1:10" x14ac:dyDescent="0.3">
      <c r="A130">
        <v>53</v>
      </c>
      <c r="B130" t="s">
        <v>756</v>
      </c>
      <c r="C130" t="s">
        <v>764</v>
      </c>
      <c r="D130">
        <v>51.23314285</v>
      </c>
      <c r="E130">
        <v>4.4360499400000002</v>
      </c>
      <c r="F130">
        <v>51.227996830000002</v>
      </c>
      <c r="G130">
        <v>4.43020105</v>
      </c>
      <c r="H130">
        <v>51.230569840000001</v>
      </c>
      <c r="I130">
        <v>4.4331254950000014</v>
      </c>
      <c r="J130">
        <v>0.27788501770928048</v>
      </c>
    </row>
    <row r="131" spans="1:10" x14ac:dyDescent="0.3">
      <c r="A131">
        <v>57</v>
      </c>
      <c r="B131" t="s">
        <v>756</v>
      </c>
      <c r="C131" t="s">
        <v>768</v>
      </c>
      <c r="D131">
        <v>51.23314285</v>
      </c>
      <c r="E131">
        <v>4.4360499400000002</v>
      </c>
      <c r="F131">
        <v>51.227836609999997</v>
      </c>
      <c r="G131">
        <v>4.4303989399999999</v>
      </c>
      <c r="H131">
        <v>51.230489730000002</v>
      </c>
      <c r="I131">
        <v>4.43322444</v>
      </c>
      <c r="J131">
        <v>0.27730461298431991</v>
      </c>
    </row>
    <row r="132" spans="1:10" x14ac:dyDescent="0.3">
      <c r="A132">
        <v>24</v>
      </c>
      <c r="B132" t="s">
        <v>755</v>
      </c>
      <c r="C132" t="s">
        <v>756</v>
      </c>
      <c r="D132">
        <v>51.227909089999997</v>
      </c>
      <c r="E132">
        <v>4.4301710099999996</v>
      </c>
      <c r="F132">
        <v>51.23314285</v>
      </c>
      <c r="G132">
        <v>4.4360499400000002</v>
      </c>
      <c r="H132">
        <v>51.230525970000002</v>
      </c>
      <c r="I132">
        <v>4.4331104749999994</v>
      </c>
      <c r="J132">
        <v>0.27386799149412627</v>
      </c>
    </row>
    <row r="133" spans="1:10" x14ac:dyDescent="0.3">
      <c r="A133">
        <v>47</v>
      </c>
      <c r="B133" t="s">
        <v>756</v>
      </c>
      <c r="C133" t="s">
        <v>758</v>
      </c>
      <c r="D133">
        <v>51.23314285</v>
      </c>
      <c r="E133">
        <v>4.4360499400000002</v>
      </c>
      <c r="F133">
        <v>51.227905270000001</v>
      </c>
      <c r="G133">
        <v>4.4301624300000002</v>
      </c>
      <c r="H133">
        <v>51.23052406</v>
      </c>
      <c r="I133">
        <v>4.4331061849999998</v>
      </c>
      <c r="J133">
        <v>0.27350335960439431</v>
      </c>
    </row>
    <row r="134" spans="1:10" x14ac:dyDescent="0.3">
      <c r="A134">
        <v>119</v>
      </c>
      <c r="B134" t="s">
        <v>759</v>
      </c>
      <c r="C134" t="s">
        <v>773</v>
      </c>
      <c r="D134">
        <v>51.233020779999997</v>
      </c>
      <c r="E134">
        <v>4.4365181900000001</v>
      </c>
      <c r="F134">
        <v>51.227943420000003</v>
      </c>
      <c r="G134">
        <v>4.4295916599999998</v>
      </c>
      <c r="H134">
        <v>51.230482100000003</v>
      </c>
      <c r="I134">
        <v>4.4330549250000004</v>
      </c>
      <c r="J134">
        <v>0.26774653961996642</v>
      </c>
    </row>
    <row r="135" spans="1:10" x14ac:dyDescent="0.3">
      <c r="A135">
        <v>62</v>
      </c>
      <c r="B135" t="s">
        <v>756</v>
      </c>
      <c r="C135" t="s">
        <v>773</v>
      </c>
      <c r="D135">
        <v>51.23314285</v>
      </c>
      <c r="E135">
        <v>4.4360499400000002</v>
      </c>
      <c r="F135">
        <v>51.227943420000003</v>
      </c>
      <c r="G135">
        <v>4.4295916599999998</v>
      </c>
      <c r="H135">
        <v>51.230543134999998</v>
      </c>
      <c r="I135">
        <v>4.4328208</v>
      </c>
      <c r="J135">
        <v>0.26037083960907897</v>
      </c>
    </row>
    <row r="136" spans="1:10" x14ac:dyDescent="0.3">
      <c r="A136">
        <v>117</v>
      </c>
      <c r="B136" t="s">
        <v>759</v>
      </c>
      <c r="C136" t="s">
        <v>771</v>
      </c>
      <c r="D136">
        <v>51.233020779999997</v>
      </c>
      <c r="E136">
        <v>4.4365181900000001</v>
      </c>
      <c r="F136">
        <v>51.228309629999998</v>
      </c>
      <c r="G136">
        <v>4.4285764700000003</v>
      </c>
      <c r="H136">
        <v>51.230665204999987</v>
      </c>
      <c r="I136">
        <v>4.4325473300000002</v>
      </c>
      <c r="J136">
        <v>0.25732013316447772</v>
      </c>
    </row>
    <row r="137" spans="1:10" x14ac:dyDescent="0.3">
      <c r="A137">
        <v>60</v>
      </c>
      <c r="B137" t="s">
        <v>756</v>
      </c>
      <c r="C137" t="s">
        <v>771</v>
      </c>
      <c r="D137">
        <v>51.23314285</v>
      </c>
      <c r="E137">
        <v>4.4360499400000002</v>
      </c>
      <c r="F137">
        <v>51.228309629999998</v>
      </c>
      <c r="G137">
        <v>4.4285764700000003</v>
      </c>
      <c r="H137">
        <v>51.230726240000003</v>
      </c>
      <c r="I137">
        <v>4.4323132049999998</v>
      </c>
      <c r="J137">
        <v>0.25248204264431939</v>
      </c>
    </row>
    <row r="138" spans="1:10" x14ac:dyDescent="0.3">
      <c r="A138">
        <v>17</v>
      </c>
      <c r="B138" t="s">
        <v>753</v>
      </c>
      <c r="C138" t="s">
        <v>771</v>
      </c>
      <c r="F138">
        <v>51.228309629999998</v>
      </c>
      <c r="G138">
        <v>4.4285764700000003</v>
      </c>
      <c r="H138">
        <v>51.228309629999998</v>
      </c>
      <c r="I138">
        <v>4.4285764700000003</v>
      </c>
      <c r="J138">
        <v>0.12801945134428619</v>
      </c>
    </row>
    <row r="139" spans="1:10" x14ac:dyDescent="0.3">
      <c r="A139">
        <v>80</v>
      </c>
      <c r="B139" t="s">
        <v>757</v>
      </c>
      <c r="C139" t="s">
        <v>771</v>
      </c>
      <c r="F139">
        <v>51.228309629999998</v>
      </c>
      <c r="G139">
        <v>4.4285764700000003</v>
      </c>
      <c r="H139">
        <v>51.228309629999998</v>
      </c>
      <c r="I139">
        <v>4.4285764700000003</v>
      </c>
      <c r="J139">
        <v>0.12801945134428619</v>
      </c>
    </row>
    <row r="140" spans="1:10" x14ac:dyDescent="0.3">
      <c r="A140">
        <v>150</v>
      </c>
      <c r="B140" t="s">
        <v>761</v>
      </c>
      <c r="C140" t="s">
        <v>771</v>
      </c>
      <c r="F140">
        <v>51.228309629999998</v>
      </c>
      <c r="G140">
        <v>4.4285764700000003</v>
      </c>
      <c r="H140">
        <v>51.228309629999998</v>
      </c>
      <c r="I140">
        <v>4.4285764700000003</v>
      </c>
      <c r="J140">
        <v>0.12801945134428619</v>
      </c>
    </row>
    <row r="141" spans="1:10" x14ac:dyDescent="0.3">
      <c r="A141">
        <v>165</v>
      </c>
      <c r="B141" t="s">
        <v>762</v>
      </c>
      <c r="C141" t="s">
        <v>771</v>
      </c>
      <c r="F141">
        <v>51.228309629999998</v>
      </c>
      <c r="G141">
        <v>4.4285764700000003</v>
      </c>
      <c r="H141">
        <v>51.228309629999998</v>
      </c>
      <c r="I141">
        <v>4.4285764700000003</v>
      </c>
      <c r="J141">
        <v>0.12801945134428619</v>
      </c>
    </row>
    <row r="142" spans="1:10" x14ac:dyDescent="0.3">
      <c r="A142">
        <v>179</v>
      </c>
      <c r="B142" t="s">
        <v>763</v>
      </c>
      <c r="C142" t="s">
        <v>771</v>
      </c>
      <c r="F142">
        <v>51.228309629999998</v>
      </c>
      <c r="G142">
        <v>4.4285764700000003</v>
      </c>
      <c r="H142">
        <v>51.228309629999998</v>
      </c>
      <c r="I142">
        <v>4.4285764700000003</v>
      </c>
      <c r="J142">
        <v>0.12801945134428619</v>
      </c>
    </row>
    <row r="143" spans="1:10" x14ac:dyDescent="0.3">
      <c r="A143">
        <v>204</v>
      </c>
      <c r="B143" t="s">
        <v>765</v>
      </c>
      <c r="C143" t="s">
        <v>771</v>
      </c>
      <c r="F143">
        <v>51.228309629999998</v>
      </c>
      <c r="G143">
        <v>4.4285764700000003</v>
      </c>
      <c r="H143">
        <v>51.228309629999998</v>
      </c>
      <c r="I143">
        <v>4.4285764700000003</v>
      </c>
      <c r="J143">
        <v>0.12801945134428619</v>
      </c>
    </row>
    <row r="144" spans="1:10" x14ac:dyDescent="0.3">
      <c r="A144">
        <v>215</v>
      </c>
      <c r="B144" t="s">
        <v>766</v>
      </c>
      <c r="C144" t="s">
        <v>771</v>
      </c>
      <c r="F144">
        <v>51.228309629999998</v>
      </c>
      <c r="G144">
        <v>4.4285764700000003</v>
      </c>
      <c r="H144">
        <v>51.228309629999998</v>
      </c>
      <c r="I144">
        <v>4.4285764700000003</v>
      </c>
      <c r="J144">
        <v>0.12801945134428619</v>
      </c>
    </row>
    <row r="145" spans="1:10" x14ac:dyDescent="0.3">
      <c r="A145">
        <v>225</v>
      </c>
      <c r="B145" t="s">
        <v>767</v>
      </c>
      <c r="C145" t="s">
        <v>771</v>
      </c>
      <c r="F145">
        <v>51.228309629999998</v>
      </c>
      <c r="G145">
        <v>4.4285764700000003</v>
      </c>
      <c r="H145">
        <v>51.228309629999998</v>
      </c>
      <c r="I145">
        <v>4.4285764700000003</v>
      </c>
      <c r="J145">
        <v>0.12801945134428619</v>
      </c>
    </row>
    <row r="146" spans="1:10" x14ac:dyDescent="0.3">
      <c r="A146">
        <v>242</v>
      </c>
      <c r="B146" t="s">
        <v>769</v>
      </c>
      <c r="C146" t="s">
        <v>771</v>
      </c>
      <c r="F146">
        <v>51.228309629999998</v>
      </c>
      <c r="G146">
        <v>4.4285764700000003</v>
      </c>
      <c r="H146">
        <v>51.228309629999998</v>
      </c>
      <c r="I146">
        <v>4.4285764700000003</v>
      </c>
      <c r="J146">
        <v>0.12801945134428619</v>
      </c>
    </row>
    <row r="147" spans="1:10" x14ac:dyDescent="0.3">
      <c r="A147">
        <v>258</v>
      </c>
      <c r="B147" t="s">
        <v>771</v>
      </c>
      <c r="C147" t="s">
        <v>774</v>
      </c>
      <c r="D147">
        <v>51.228309629999998</v>
      </c>
      <c r="E147">
        <v>4.4285764700000003</v>
      </c>
      <c r="H147">
        <v>51.228309629999998</v>
      </c>
      <c r="I147">
        <v>4.4285764700000003</v>
      </c>
      <c r="J147">
        <v>0.12801945134428619</v>
      </c>
    </row>
    <row r="148" spans="1:10" x14ac:dyDescent="0.3">
      <c r="A148">
        <v>259</v>
      </c>
      <c r="B148" t="s">
        <v>771</v>
      </c>
      <c r="C148" t="s">
        <v>775</v>
      </c>
      <c r="D148">
        <v>51.228309629999998</v>
      </c>
      <c r="E148">
        <v>4.4285764700000003</v>
      </c>
      <c r="H148">
        <v>51.228309629999998</v>
      </c>
      <c r="I148">
        <v>4.4285764700000003</v>
      </c>
      <c r="J148">
        <v>0.12801945134428619</v>
      </c>
    </row>
    <row r="149" spans="1:10" x14ac:dyDescent="0.3">
      <c r="A149">
        <v>260</v>
      </c>
      <c r="B149" t="s">
        <v>771</v>
      </c>
      <c r="C149" t="s">
        <v>776</v>
      </c>
      <c r="D149">
        <v>51.228309629999998</v>
      </c>
      <c r="E149">
        <v>4.4285764700000003</v>
      </c>
      <c r="H149">
        <v>51.228309629999998</v>
      </c>
      <c r="I149">
        <v>4.4285764700000003</v>
      </c>
      <c r="J149">
        <v>0.12801945134428619</v>
      </c>
    </row>
    <row r="150" spans="1:10" x14ac:dyDescent="0.3">
      <c r="A150">
        <v>261</v>
      </c>
      <c r="B150" t="s">
        <v>771</v>
      </c>
      <c r="C150" t="s">
        <v>777</v>
      </c>
      <c r="D150">
        <v>51.228309629999998</v>
      </c>
      <c r="E150">
        <v>4.4285764700000003</v>
      </c>
      <c r="H150">
        <v>51.228309629999998</v>
      </c>
      <c r="I150">
        <v>4.4285764700000003</v>
      </c>
      <c r="J150">
        <v>0.12801945134428619</v>
      </c>
    </row>
    <row r="151" spans="1:10" x14ac:dyDescent="0.3">
      <c r="A151">
        <v>14</v>
      </c>
      <c r="B151" t="s">
        <v>753</v>
      </c>
      <c r="C151" t="s">
        <v>768</v>
      </c>
      <c r="F151">
        <v>51.227836609999997</v>
      </c>
      <c r="G151">
        <v>4.4303989399999999</v>
      </c>
      <c r="H151">
        <v>51.227836609999997</v>
      </c>
      <c r="I151">
        <v>4.4303989399999999</v>
      </c>
      <c r="J151">
        <v>0.1198174025089104</v>
      </c>
    </row>
    <row r="152" spans="1:10" x14ac:dyDescent="0.3">
      <c r="A152">
        <v>77</v>
      </c>
      <c r="B152" t="s">
        <v>757</v>
      </c>
      <c r="C152" t="s">
        <v>768</v>
      </c>
      <c r="F152">
        <v>51.227836609999997</v>
      </c>
      <c r="G152">
        <v>4.4303989399999999</v>
      </c>
      <c r="H152">
        <v>51.227836609999997</v>
      </c>
      <c r="I152">
        <v>4.4303989399999999</v>
      </c>
      <c r="J152">
        <v>0.1198174025089104</v>
      </c>
    </row>
    <row r="153" spans="1:10" x14ac:dyDescent="0.3">
      <c r="A153">
        <v>147</v>
      </c>
      <c r="B153" t="s">
        <v>761</v>
      </c>
      <c r="C153" t="s">
        <v>768</v>
      </c>
      <c r="F153">
        <v>51.227836609999997</v>
      </c>
      <c r="G153">
        <v>4.4303989399999999</v>
      </c>
      <c r="H153">
        <v>51.227836609999997</v>
      </c>
      <c r="I153">
        <v>4.4303989399999999</v>
      </c>
      <c r="J153">
        <v>0.1198174025089104</v>
      </c>
    </row>
    <row r="154" spans="1:10" x14ac:dyDescent="0.3">
      <c r="A154">
        <v>162</v>
      </c>
      <c r="B154" t="s">
        <v>762</v>
      </c>
      <c r="C154" t="s">
        <v>768</v>
      </c>
      <c r="F154">
        <v>51.227836609999997</v>
      </c>
      <c r="G154">
        <v>4.4303989399999999</v>
      </c>
      <c r="H154">
        <v>51.227836609999997</v>
      </c>
      <c r="I154">
        <v>4.4303989399999999</v>
      </c>
      <c r="J154">
        <v>0.1198174025089104</v>
      </c>
    </row>
    <row r="155" spans="1:10" x14ac:dyDescent="0.3">
      <c r="A155">
        <v>176</v>
      </c>
      <c r="B155" t="s">
        <v>763</v>
      </c>
      <c r="C155" t="s">
        <v>768</v>
      </c>
      <c r="F155">
        <v>51.227836609999997</v>
      </c>
      <c r="G155">
        <v>4.4303989399999999</v>
      </c>
      <c r="H155">
        <v>51.227836609999997</v>
      </c>
      <c r="I155">
        <v>4.4303989399999999</v>
      </c>
      <c r="J155">
        <v>0.1198174025089104</v>
      </c>
    </row>
    <row r="156" spans="1:10" x14ac:dyDescent="0.3">
      <c r="A156">
        <v>201</v>
      </c>
      <c r="B156" t="s">
        <v>765</v>
      </c>
      <c r="C156" t="s">
        <v>768</v>
      </c>
      <c r="F156">
        <v>51.227836609999997</v>
      </c>
      <c r="G156">
        <v>4.4303989399999999</v>
      </c>
      <c r="H156">
        <v>51.227836609999997</v>
      </c>
      <c r="I156">
        <v>4.4303989399999999</v>
      </c>
      <c r="J156">
        <v>0.1198174025089104</v>
      </c>
    </row>
    <row r="157" spans="1:10" x14ac:dyDescent="0.3">
      <c r="A157">
        <v>212</v>
      </c>
      <c r="B157" t="s">
        <v>766</v>
      </c>
      <c r="C157" t="s">
        <v>768</v>
      </c>
      <c r="F157">
        <v>51.227836609999997</v>
      </c>
      <c r="G157">
        <v>4.4303989399999999</v>
      </c>
      <c r="H157">
        <v>51.227836609999997</v>
      </c>
      <c r="I157">
        <v>4.4303989399999999</v>
      </c>
      <c r="J157">
        <v>0.1198174025089104</v>
      </c>
    </row>
    <row r="158" spans="1:10" x14ac:dyDescent="0.3">
      <c r="A158">
        <v>222</v>
      </c>
      <c r="B158" t="s">
        <v>767</v>
      </c>
      <c r="C158" t="s">
        <v>768</v>
      </c>
      <c r="F158">
        <v>51.227836609999997</v>
      </c>
      <c r="G158">
        <v>4.4303989399999999</v>
      </c>
      <c r="H158">
        <v>51.227836609999997</v>
      </c>
      <c r="I158">
        <v>4.4303989399999999</v>
      </c>
      <c r="J158">
        <v>0.1198174025089104</v>
      </c>
    </row>
    <row r="159" spans="1:10" x14ac:dyDescent="0.3">
      <c r="A159">
        <v>232</v>
      </c>
      <c r="B159" t="s">
        <v>768</v>
      </c>
      <c r="C159" t="s">
        <v>769</v>
      </c>
      <c r="D159">
        <v>51.227836609999997</v>
      </c>
      <c r="E159">
        <v>4.4303989399999999</v>
      </c>
      <c r="H159">
        <v>51.227836609999997</v>
      </c>
      <c r="I159">
        <v>4.4303989399999999</v>
      </c>
      <c r="J159">
        <v>0.1198174025089104</v>
      </c>
    </row>
    <row r="160" spans="1:10" x14ac:dyDescent="0.3">
      <c r="A160">
        <v>237</v>
      </c>
      <c r="B160" t="s">
        <v>768</v>
      </c>
      <c r="C160" t="s">
        <v>774</v>
      </c>
      <c r="D160">
        <v>51.227836609999997</v>
      </c>
      <c r="E160">
        <v>4.4303989399999999</v>
      </c>
      <c r="H160">
        <v>51.227836609999997</v>
      </c>
      <c r="I160">
        <v>4.4303989399999999</v>
      </c>
      <c r="J160">
        <v>0.1198174025089104</v>
      </c>
    </row>
    <row r="161" spans="1:10" x14ac:dyDescent="0.3">
      <c r="A161">
        <v>238</v>
      </c>
      <c r="B161" t="s">
        <v>768</v>
      </c>
      <c r="C161" t="s">
        <v>775</v>
      </c>
      <c r="D161">
        <v>51.227836609999997</v>
      </c>
      <c r="E161">
        <v>4.4303989399999999</v>
      </c>
      <c r="H161">
        <v>51.227836609999997</v>
      </c>
      <c r="I161">
        <v>4.4303989399999999</v>
      </c>
      <c r="J161">
        <v>0.1198174025089104</v>
      </c>
    </row>
    <row r="162" spans="1:10" x14ac:dyDescent="0.3">
      <c r="A162">
        <v>239</v>
      </c>
      <c r="B162" t="s">
        <v>768</v>
      </c>
      <c r="C162" t="s">
        <v>776</v>
      </c>
      <c r="D162">
        <v>51.227836609999997</v>
      </c>
      <c r="E162">
        <v>4.4303989399999999</v>
      </c>
      <c r="H162">
        <v>51.227836609999997</v>
      </c>
      <c r="I162">
        <v>4.4303989399999999</v>
      </c>
      <c r="J162">
        <v>0.1198174025089104</v>
      </c>
    </row>
    <row r="163" spans="1:10" x14ac:dyDescent="0.3">
      <c r="A163">
        <v>240</v>
      </c>
      <c r="B163" t="s">
        <v>768</v>
      </c>
      <c r="C163" t="s">
        <v>777</v>
      </c>
      <c r="D163">
        <v>51.227836609999997</v>
      </c>
      <c r="E163">
        <v>4.4303989399999999</v>
      </c>
      <c r="H163">
        <v>51.227836609999997</v>
      </c>
      <c r="I163">
        <v>4.4303989399999999</v>
      </c>
      <c r="J163">
        <v>0.1198174025089104</v>
      </c>
    </row>
    <row r="164" spans="1:10" x14ac:dyDescent="0.3">
      <c r="A164">
        <v>96</v>
      </c>
      <c r="B164" t="s">
        <v>758</v>
      </c>
      <c r="C164" t="s">
        <v>768</v>
      </c>
      <c r="D164">
        <v>51.227905270000001</v>
      </c>
      <c r="E164">
        <v>4.4301624300000002</v>
      </c>
      <c r="F164">
        <v>51.227836609999997</v>
      </c>
      <c r="G164">
        <v>4.4303989399999999</v>
      </c>
      <c r="H164">
        <v>51.227870940000003</v>
      </c>
      <c r="I164">
        <v>4.4302806849999996</v>
      </c>
      <c r="J164">
        <v>0.1151091339195154</v>
      </c>
    </row>
    <row r="165" spans="1:10" x14ac:dyDescent="0.3">
      <c r="A165">
        <v>36</v>
      </c>
      <c r="B165" t="s">
        <v>755</v>
      </c>
      <c r="C165" t="s">
        <v>768</v>
      </c>
      <c r="D165">
        <v>51.227909089999997</v>
      </c>
      <c r="E165">
        <v>4.4301710099999996</v>
      </c>
      <c r="F165">
        <v>51.227836609999997</v>
      </c>
      <c r="G165">
        <v>4.4303989399999999</v>
      </c>
      <c r="H165">
        <v>51.227872849999997</v>
      </c>
      <c r="I165">
        <v>4.4302849749999993</v>
      </c>
      <c r="J165">
        <v>0.11492107990147619</v>
      </c>
    </row>
    <row r="166" spans="1:10" x14ac:dyDescent="0.3">
      <c r="A166">
        <v>257</v>
      </c>
      <c r="B166" t="s">
        <v>771</v>
      </c>
      <c r="C166" t="s">
        <v>773</v>
      </c>
      <c r="D166">
        <v>51.228309629999998</v>
      </c>
      <c r="E166">
        <v>4.4285764700000003</v>
      </c>
      <c r="F166">
        <v>51.227943420000003</v>
      </c>
      <c r="G166">
        <v>4.4295916599999998</v>
      </c>
      <c r="H166">
        <v>51.228126525</v>
      </c>
      <c r="I166">
        <v>4.4290840649999996</v>
      </c>
      <c r="J166">
        <v>0.1139490587493638</v>
      </c>
    </row>
    <row r="167" spans="1:10" x14ac:dyDescent="0.3">
      <c r="A167">
        <v>19</v>
      </c>
      <c r="B167" t="s">
        <v>753</v>
      </c>
      <c r="C167" t="s">
        <v>773</v>
      </c>
      <c r="F167">
        <v>51.227943420000003</v>
      </c>
      <c r="G167">
        <v>4.4295916599999998</v>
      </c>
      <c r="H167">
        <v>51.227943420000003</v>
      </c>
      <c r="I167">
        <v>4.4295916599999998</v>
      </c>
      <c r="J167">
        <v>0.11361056852372529</v>
      </c>
    </row>
    <row r="168" spans="1:10" x14ac:dyDescent="0.3">
      <c r="A168">
        <v>82</v>
      </c>
      <c r="B168" t="s">
        <v>757</v>
      </c>
      <c r="C168" t="s">
        <v>773</v>
      </c>
      <c r="F168">
        <v>51.227943420000003</v>
      </c>
      <c r="G168">
        <v>4.4295916599999998</v>
      </c>
      <c r="H168">
        <v>51.227943420000003</v>
      </c>
      <c r="I168">
        <v>4.4295916599999998</v>
      </c>
      <c r="J168">
        <v>0.11361056852372529</v>
      </c>
    </row>
    <row r="169" spans="1:10" x14ac:dyDescent="0.3">
      <c r="A169">
        <v>152</v>
      </c>
      <c r="B169" t="s">
        <v>761</v>
      </c>
      <c r="C169" t="s">
        <v>773</v>
      </c>
      <c r="F169">
        <v>51.227943420000003</v>
      </c>
      <c r="G169">
        <v>4.4295916599999998</v>
      </c>
      <c r="H169">
        <v>51.227943420000003</v>
      </c>
      <c r="I169">
        <v>4.4295916599999998</v>
      </c>
      <c r="J169">
        <v>0.11361056852372529</v>
      </c>
    </row>
    <row r="170" spans="1:10" x14ac:dyDescent="0.3">
      <c r="A170">
        <v>167</v>
      </c>
      <c r="B170" t="s">
        <v>762</v>
      </c>
      <c r="C170" t="s">
        <v>773</v>
      </c>
      <c r="F170">
        <v>51.227943420000003</v>
      </c>
      <c r="G170">
        <v>4.4295916599999998</v>
      </c>
      <c r="H170">
        <v>51.227943420000003</v>
      </c>
      <c r="I170">
        <v>4.4295916599999998</v>
      </c>
      <c r="J170">
        <v>0.11361056852372529</v>
      </c>
    </row>
    <row r="171" spans="1:10" x14ac:dyDescent="0.3">
      <c r="A171">
        <v>181</v>
      </c>
      <c r="B171" t="s">
        <v>763</v>
      </c>
      <c r="C171" t="s">
        <v>773</v>
      </c>
      <c r="F171">
        <v>51.227943420000003</v>
      </c>
      <c r="G171">
        <v>4.4295916599999998</v>
      </c>
      <c r="H171">
        <v>51.227943420000003</v>
      </c>
      <c r="I171">
        <v>4.4295916599999998</v>
      </c>
      <c r="J171">
        <v>0.11361056852372529</v>
      </c>
    </row>
    <row r="172" spans="1:10" x14ac:dyDescent="0.3">
      <c r="A172">
        <v>206</v>
      </c>
      <c r="B172" t="s">
        <v>765</v>
      </c>
      <c r="C172" t="s">
        <v>773</v>
      </c>
      <c r="F172">
        <v>51.227943420000003</v>
      </c>
      <c r="G172">
        <v>4.4295916599999998</v>
      </c>
      <c r="H172">
        <v>51.227943420000003</v>
      </c>
      <c r="I172">
        <v>4.4295916599999998</v>
      </c>
      <c r="J172">
        <v>0.11361056852372529</v>
      </c>
    </row>
    <row r="173" spans="1:10" x14ac:dyDescent="0.3">
      <c r="A173">
        <v>217</v>
      </c>
      <c r="B173" t="s">
        <v>766</v>
      </c>
      <c r="C173" t="s">
        <v>773</v>
      </c>
      <c r="F173">
        <v>51.227943420000003</v>
      </c>
      <c r="G173">
        <v>4.4295916599999998</v>
      </c>
      <c r="H173">
        <v>51.227943420000003</v>
      </c>
      <c r="I173">
        <v>4.4295916599999998</v>
      </c>
      <c r="J173">
        <v>0.11361056852372529</v>
      </c>
    </row>
    <row r="174" spans="1:10" x14ac:dyDescent="0.3">
      <c r="A174">
        <v>227</v>
      </c>
      <c r="B174" t="s">
        <v>767</v>
      </c>
      <c r="C174" t="s">
        <v>773</v>
      </c>
      <c r="F174">
        <v>51.227943420000003</v>
      </c>
      <c r="G174">
        <v>4.4295916599999998</v>
      </c>
      <c r="H174">
        <v>51.227943420000003</v>
      </c>
      <c r="I174">
        <v>4.4295916599999998</v>
      </c>
      <c r="J174">
        <v>0.11361056852372529</v>
      </c>
    </row>
    <row r="175" spans="1:10" x14ac:dyDescent="0.3">
      <c r="A175">
        <v>244</v>
      </c>
      <c r="B175" t="s">
        <v>769</v>
      </c>
      <c r="C175" t="s">
        <v>773</v>
      </c>
      <c r="F175">
        <v>51.227943420000003</v>
      </c>
      <c r="G175">
        <v>4.4295916599999998</v>
      </c>
      <c r="H175">
        <v>51.227943420000003</v>
      </c>
      <c r="I175">
        <v>4.4295916599999998</v>
      </c>
      <c r="J175">
        <v>0.11361056852372529</v>
      </c>
    </row>
    <row r="176" spans="1:10" x14ac:dyDescent="0.3">
      <c r="A176">
        <v>267</v>
      </c>
      <c r="B176" t="s">
        <v>773</v>
      </c>
      <c r="C176" t="s">
        <v>774</v>
      </c>
      <c r="D176">
        <v>51.227943420000003</v>
      </c>
      <c r="E176">
        <v>4.4295916599999998</v>
      </c>
      <c r="H176">
        <v>51.227943420000003</v>
      </c>
      <c r="I176">
        <v>4.4295916599999998</v>
      </c>
      <c r="J176">
        <v>0.11361056852372529</v>
      </c>
    </row>
    <row r="177" spans="1:10" x14ac:dyDescent="0.3">
      <c r="A177">
        <v>268</v>
      </c>
      <c r="B177" t="s">
        <v>773</v>
      </c>
      <c r="C177" t="s">
        <v>775</v>
      </c>
      <c r="D177">
        <v>51.227943420000003</v>
      </c>
      <c r="E177">
        <v>4.4295916599999998</v>
      </c>
      <c r="H177">
        <v>51.227943420000003</v>
      </c>
      <c r="I177">
        <v>4.4295916599999998</v>
      </c>
      <c r="J177">
        <v>0.11361056852372529</v>
      </c>
    </row>
    <row r="178" spans="1:10" x14ac:dyDescent="0.3">
      <c r="A178">
        <v>269</v>
      </c>
      <c r="B178" t="s">
        <v>773</v>
      </c>
      <c r="C178" t="s">
        <v>776</v>
      </c>
      <c r="D178">
        <v>51.227943420000003</v>
      </c>
      <c r="E178">
        <v>4.4295916599999998</v>
      </c>
      <c r="H178">
        <v>51.227943420000003</v>
      </c>
      <c r="I178">
        <v>4.4295916599999998</v>
      </c>
      <c r="J178">
        <v>0.11361056852372529</v>
      </c>
    </row>
    <row r="179" spans="1:10" x14ac:dyDescent="0.3">
      <c r="A179">
        <v>270</v>
      </c>
      <c r="B179" t="s">
        <v>773</v>
      </c>
      <c r="C179" t="s">
        <v>777</v>
      </c>
      <c r="D179">
        <v>51.227943420000003</v>
      </c>
      <c r="E179">
        <v>4.4295916599999998</v>
      </c>
      <c r="H179">
        <v>51.227943420000003</v>
      </c>
      <c r="I179">
        <v>4.4295916599999998</v>
      </c>
      <c r="J179">
        <v>0.11361056852372529</v>
      </c>
    </row>
    <row r="180" spans="1:10" x14ac:dyDescent="0.3">
      <c r="A180">
        <v>236</v>
      </c>
      <c r="B180" t="s">
        <v>768</v>
      </c>
      <c r="C180" t="s">
        <v>773</v>
      </c>
      <c r="D180">
        <v>51.227836609999997</v>
      </c>
      <c r="E180">
        <v>4.4303989399999999</v>
      </c>
      <c r="F180">
        <v>51.227943420000003</v>
      </c>
      <c r="G180">
        <v>4.4295916599999998</v>
      </c>
      <c r="H180">
        <v>51.227890015</v>
      </c>
      <c r="I180">
        <v>4.4299952999999999</v>
      </c>
      <c r="J180">
        <v>0.1131660530512215</v>
      </c>
    </row>
    <row r="181" spans="1:10" x14ac:dyDescent="0.3">
      <c r="A181" s="12">
        <v>4</v>
      </c>
      <c r="B181" t="s">
        <v>753</v>
      </c>
      <c r="C181" t="s">
        <v>758</v>
      </c>
      <c r="F181">
        <v>51.227905270000001</v>
      </c>
      <c r="G181">
        <v>4.4301624300000002</v>
      </c>
      <c r="H181">
        <v>51.227905270000001</v>
      </c>
      <c r="I181">
        <v>4.4301624300000002</v>
      </c>
      <c r="J181">
        <v>0.11094489130855829</v>
      </c>
    </row>
    <row r="182" spans="1:10" x14ac:dyDescent="0.3">
      <c r="A182">
        <v>67</v>
      </c>
      <c r="B182" t="s">
        <v>757</v>
      </c>
      <c r="C182" t="s">
        <v>758</v>
      </c>
      <c r="F182">
        <v>51.227905270000001</v>
      </c>
      <c r="G182">
        <v>4.4301624300000002</v>
      </c>
      <c r="H182">
        <v>51.227905270000001</v>
      </c>
      <c r="I182">
        <v>4.4301624300000002</v>
      </c>
      <c r="J182">
        <v>0.11094489130855829</v>
      </c>
    </row>
    <row r="183" spans="1:10" x14ac:dyDescent="0.3">
      <c r="A183">
        <v>89</v>
      </c>
      <c r="B183" t="s">
        <v>758</v>
      </c>
      <c r="C183" t="s">
        <v>761</v>
      </c>
      <c r="D183">
        <v>51.227905270000001</v>
      </c>
      <c r="E183">
        <v>4.4301624300000002</v>
      </c>
      <c r="H183">
        <v>51.227905270000001</v>
      </c>
      <c r="I183">
        <v>4.4301624300000002</v>
      </c>
      <c r="J183">
        <v>0.11094489130855829</v>
      </c>
    </row>
    <row r="184" spans="1:10" x14ac:dyDescent="0.3">
      <c r="A184">
        <v>90</v>
      </c>
      <c r="B184" t="s">
        <v>758</v>
      </c>
      <c r="C184" t="s">
        <v>762</v>
      </c>
      <c r="D184">
        <v>51.227905270000001</v>
      </c>
      <c r="E184">
        <v>4.4301624300000002</v>
      </c>
      <c r="H184">
        <v>51.227905270000001</v>
      </c>
      <c r="I184">
        <v>4.4301624300000002</v>
      </c>
      <c r="J184">
        <v>0.11094489130855829</v>
      </c>
    </row>
    <row r="185" spans="1:10" x14ac:dyDescent="0.3">
      <c r="A185">
        <v>91</v>
      </c>
      <c r="B185" t="s">
        <v>758</v>
      </c>
      <c r="C185" t="s">
        <v>763</v>
      </c>
      <c r="D185">
        <v>51.227905270000001</v>
      </c>
      <c r="E185">
        <v>4.4301624300000002</v>
      </c>
      <c r="H185">
        <v>51.227905270000001</v>
      </c>
      <c r="I185">
        <v>4.4301624300000002</v>
      </c>
      <c r="J185">
        <v>0.11094489130855829</v>
      </c>
    </row>
    <row r="186" spans="1:10" x14ac:dyDescent="0.3">
      <c r="A186">
        <v>93</v>
      </c>
      <c r="B186" t="s">
        <v>758</v>
      </c>
      <c r="C186" t="s">
        <v>765</v>
      </c>
      <c r="D186">
        <v>51.227905270000001</v>
      </c>
      <c r="E186">
        <v>4.4301624300000002</v>
      </c>
      <c r="H186">
        <v>51.227905270000001</v>
      </c>
      <c r="I186">
        <v>4.4301624300000002</v>
      </c>
      <c r="J186">
        <v>0.11094489130855829</v>
      </c>
    </row>
    <row r="187" spans="1:10" x14ac:dyDescent="0.3">
      <c r="A187">
        <v>94</v>
      </c>
      <c r="B187" t="s">
        <v>758</v>
      </c>
      <c r="C187" t="s">
        <v>766</v>
      </c>
      <c r="D187">
        <v>51.227905270000001</v>
      </c>
      <c r="E187">
        <v>4.4301624300000002</v>
      </c>
      <c r="H187">
        <v>51.227905270000001</v>
      </c>
      <c r="I187">
        <v>4.4301624300000002</v>
      </c>
      <c r="J187">
        <v>0.11094489130855829</v>
      </c>
    </row>
    <row r="188" spans="1:10" x14ac:dyDescent="0.3">
      <c r="A188">
        <v>95</v>
      </c>
      <c r="B188" t="s">
        <v>758</v>
      </c>
      <c r="C188" t="s">
        <v>767</v>
      </c>
      <c r="D188">
        <v>51.227905270000001</v>
      </c>
      <c r="E188">
        <v>4.4301624300000002</v>
      </c>
      <c r="H188">
        <v>51.227905270000001</v>
      </c>
      <c r="I188">
        <v>4.4301624300000002</v>
      </c>
      <c r="J188">
        <v>0.11094489130855829</v>
      </c>
    </row>
    <row r="189" spans="1:10" x14ac:dyDescent="0.3">
      <c r="A189">
        <v>97</v>
      </c>
      <c r="B189" t="s">
        <v>758</v>
      </c>
      <c r="C189" t="s">
        <v>769</v>
      </c>
      <c r="D189">
        <v>51.227905270000001</v>
      </c>
      <c r="E189">
        <v>4.4301624300000002</v>
      </c>
      <c r="H189">
        <v>51.227905270000001</v>
      </c>
      <c r="I189">
        <v>4.4301624300000002</v>
      </c>
      <c r="J189">
        <v>0.11094489130855829</v>
      </c>
    </row>
    <row r="190" spans="1:10" x14ac:dyDescent="0.3">
      <c r="A190">
        <v>102</v>
      </c>
      <c r="B190" t="s">
        <v>758</v>
      </c>
      <c r="C190" t="s">
        <v>774</v>
      </c>
      <c r="D190">
        <v>51.227905270000001</v>
      </c>
      <c r="E190">
        <v>4.4301624300000002</v>
      </c>
      <c r="H190">
        <v>51.227905270000001</v>
      </c>
      <c r="I190">
        <v>4.4301624300000002</v>
      </c>
      <c r="J190">
        <v>0.11094489130855829</v>
      </c>
    </row>
    <row r="191" spans="1:10" x14ac:dyDescent="0.3">
      <c r="A191">
        <v>103</v>
      </c>
      <c r="B191" t="s">
        <v>758</v>
      </c>
      <c r="C191" t="s">
        <v>775</v>
      </c>
      <c r="D191">
        <v>51.227905270000001</v>
      </c>
      <c r="E191">
        <v>4.4301624300000002</v>
      </c>
      <c r="H191">
        <v>51.227905270000001</v>
      </c>
      <c r="I191">
        <v>4.4301624300000002</v>
      </c>
      <c r="J191">
        <v>0.11094489130855829</v>
      </c>
    </row>
    <row r="192" spans="1:10" x14ac:dyDescent="0.3">
      <c r="A192">
        <v>104</v>
      </c>
      <c r="B192" t="s">
        <v>758</v>
      </c>
      <c r="C192" t="s">
        <v>776</v>
      </c>
      <c r="D192">
        <v>51.227905270000001</v>
      </c>
      <c r="E192">
        <v>4.4301624300000002</v>
      </c>
      <c r="H192">
        <v>51.227905270000001</v>
      </c>
      <c r="I192">
        <v>4.4301624300000002</v>
      </c>
      <c r="J192">
        <v>0.11094489130855829</v>
      </c>
    </row>
    <row r="193" spans="1:10" x14ac:dyDescent="0.3">
      <c r="A193">
        <v>105</v>
      </c>
      <c r="B193" t="s">
        <v>758</v>
      </c>
      <c r="C193" t="s">
        <v>777</v>
      </c>
      <c r="D193">
        <v>51.227905270000001</v>
      </c>
      <c r="E193">
        <v>4.4301624300000002</v>
      </c>
      <c r="H193">
        <v>51.227905270000001</v>
      </c>
      <c r="I193">
        <v>4.4301624300000002</v>
      </c>
      <c r="J193">
        <v>0.11094489130855829</v>
      </c>
    </row>
    <row r="194" spans="1:10" x14ac:dyDescent="0.3">
      <c r="A194">
        <v>26</v>
      </c>
      <c r="B194" t="s">
        <v>755</v>
      </c>
      <c r="C194" t="s">
        <v>758</v>
      </c>
      <c r="D194">
        <v>51.227909089999997</v>
      </c>
      <c r="E194">
        <v>4.4301710099999996</v>
      </c>
      <c r="F194">
        <v>51.227905270000001</v>
      </c>
      <c r="G194">
        <v>4.4301624300000002</v>
      </c>
      <c r="H194">
        <v>51.227907180000003</v>
      </c>
      <c r="I194">
        <v>4.4301667199999999</v>
      </c>
      <c r="J194">
        <v>0.11073487569818891</v>
      </c>
    </row>
    <row r="195" spans="1:10" x14ac:dyDescent="0.3">
      <c r="A195">
        <v>1</v>
      </c>
      <c r="B195" t="s">
        <v>753</v>
      </c>
      <c r="C195" t="s">
        <v>755</v>
      </c>
      <c r="F195">
        <v>51.227909089999997</v>
      </c>
      <c r="G195">
        <v>4.4301710099999996</v>
      </c>
      <c r="H195">
        <v>51.227909089999997</v>
      </c>
      <c r="I195">
        <v>4.4301710099999996</v>
      </c>
      <c r="J195">
        <v>0.1105256765035218</v>
      </c>
    </row>
    <row r="196" spans="1:10" x14ac:dyDescent="0.3">
      <c r="A196">
        <v>25</v>
      </c>
      <c r="B196" t="s">
        <v>755</v>
      </c>
      <c r="C196" t="s">
        <v>757</v>
      </c>
      <c r="D196">
        <v>51.227909089999997</v>
      </c>
      <c r="E196">
        <v>4.4301710099999996</v>
      </c>
      <c r="H196">
        <v>51.227909089999997</v>
      </c>
      <c r="I196">
        <v>4.4301710099999996</v>
      </c>
      <c r="J196">
        <v>0.1105256765035218</v>
      </c>
    </row>
    <row r="197" spans="1:10" x14ac:dyDescent="0.3">
      <c r="A197">
        <v>29</v>
      </c>
      <c r="B197" t="s">
        <v>755</v>
      </c>
      <c r="C197" t="s">
        <v>761</v>
      </c>
      <c r="D197">
        <v>51.227909089999997</v>
      </c>
      <c r="E197">
        <v>4.4301710099999996</v>
      </c>
      <c r="H197">
        <v>51.227909089999997</v>
      </c>
      <c r="I197">
        <v>4.4301710099999996</v>
      </c>
      <c r="J197">
        <v>0.1105256765035218</v>
      </c>
    </row>
    <row r="198" spans="1:10" x14ac:dyDescent="0.3">
      <c r="A198">
        <v>30</v>
      </c>
      <c r="B198" t="s">
        <v>755</v>
      </c>
      <c r="C198" t="s">
        <v>762</v>
      </c>
      <c r="D198">
        <v>51.227909089999997</v>
      </c>
      <c r="E198">
        <v>4.4301710099999996</v>
      </c>
      <c r="H198">
        <v>51.227909089999997</v>
      </c>
      <c r="I198">
        <v>4.4301710099999996</v>
      </c>
      <c r="J198">
        <v>0.1105256765035218</v>
      </c>
    </row>
    <row r="199" spans="1:10" x14ac:dyDescent="0.3">
      <c r="A199">
        <v>31</v>
      </c>
      <c r="B199" t="s">
        <v>755</v>
      </c>
      <c r="C199" t="s">
        <v>763</v>
      </c>
      <c r="D199">
        <v>51.227909089999997</v>
      </c>
      <c r="E199">
        <v>4.4301710099999996</v>
      </c>
      <c r="H199">
        <v>51.227909089999997</v>
      </c>
      <c r="I199">
        <v>4.4301710099999996</v>
      </c>
      <c r="J199">
        <v>0.1105256765035218</v>
      </c>
    </row>
    <row r="200" spans="1:10" x14ac:dyDescent="0.3">
      <c r="A200">
        <v>33</v>
      </c>
      <c r="B200" t="s">
        <v>755</v>
      </c>
      <c r="C200" t="s">
        <v>765</v>
      </c>
      <c r="D200">
        <v>51.227909089999997</v>
      </c>
      <c r="E200">
        <v>4.4301710099999996</v>
      </c>
      <c r="H200">
        <v>51.227909089999997</v>
      </c>
      <c r="I200">
        <v>4.4301710099999996</v>
      </c>
      <c r="J200">
        <v>0.1105256765035218</v>
      </c>
    </row>
    <row r="201" spans="1:10" x14ac:dyDescent="0.3">
      <c r="A201">
        <v>34</v>
      </c>
      <c r="B201" t="s">
        <v>755</v>
      </c>
      <c r="C201" t="s">
        <v>766</v>
      </c>
      <c r="D201">
        <v>51.227909089999997</v>
      </c>
      <c r="E201">
        <v>4.4301710099999996</v>
      </c>
      <c r="H201">
        <v>51.227909089999997</v>
      </c>
      <c r="I201">
        <v>4.4301710099999996</v>
      </c>
      <c r="J201">
        <v>0.1105256765035218</v>
      </c>
    </row>
    <row r="202" spans="1:10" x14ac:dyDescent="0.3">
      <c r="A202">
        <v>35</v>
      </c>
      <c r="B202" t="s">
        <v>755</v>
      </c>
      <c r="C202" t="s">
        <v>767</v>
      </c>
      <c r="D202">
        <v>51.227909089999997</v>
      </c>
      <c r="E202">
        <v>4.4301710099999996</v>
      </c>
      <c r="H202">
        <v>51.227909089999997</v>
      </c>
      <c r="I202">
        <v>4.4301710099999996</v>
      </c>
      <c r="J202">
        <v>0.1105256765035218</v>
      </c>
    </row>
    <row r="203" spans="1:10" x14ac:dyDescent="0.3">
      <c r="A203">
        <v>37</v>
      </c>
      <c r="B203" t="s">
        <v>755</v>
      </c>
      <c r="C203" t="s">
        <v>769</v>
      </c>
      <c r="D203">
        <v>51.227909089999997</v>
      </c>
      <c r="E203">
        <v>4.4301710099999996</v>
      </c>
      <c r="H203">
        <v>51.227909089999997</v>
      </c>
      <c r="I203">
        <v>4.4301710099999996</v>
      </c>
      <c r="J203">
        <v>0.1105256765035218</v>
      </c>
    </row>
    <row r="204" spans="1:10" x14ac:dyDescent="0.3">
      <c r="A204">
        <v>42</v>
      </c>
      <c r="B204" t="s">
        <v>755</v>
      </c>
      <c r="C204" t="s">
        <v>774</v>
      </c>
      <c r="D204">
        <v>51.227909089999997</v>
      </c>
      <c r="E204">
        <v>4.4301710099999996</v>
      </c>
      <c r="H204">
        <v>51.227909089999997</v>
      </c>
      <c r="I204">
        <v>4.4301710099999996</v>
      </c>
      <c r="J204">
        <v>0.1105256765035218</v>
      </c>
    </row>
    <row r="205" spans="1:10" x14ac:dyDescent="0.3">
      <c r="A205">
        <v>43</v>
      </c>
      <c r="B205" t="s">
        <v>755</v>
      </c>
      <c r="C205" t="s">
        <v>775</v>
      </c>
      <c r="D205">
        <v>51.227909089999997</v>
      </c>
      <c r="E205">
        <v>4.4301710099999996</v>
      </c>
      <c r="H205">
        <v>51.227909089999997</v>
      </c>
      <c r="I205">
        <v>4.4301710099999996</v>
      </c>
      <c r="J205">
        <v>0.1105256765035218</v>
      </c>
    </row>
    <row r="206" spans="1:10" x14ac:dyDescent="0.3">
      <c r="A206">
        <v>44</v>
      </c>
      <c r="B206" t="s">
        <v>755</v>
      </c>
      <c r="C206" t="s">
        <v>776</v>
      </c>
      <c r="D206">
        <v>51.227909089999997</v>
      </c>
      <c r="E206">
        <v>4.4301710099999996</v>
      </c>
      <c r="H206">
        <v>51.227909089999997</v>
      </c>
      <c r="I206">
        <v>4.4301710099999996</v>
      </c>
      <c r="J206">
        <v>0.1105256765035218</v>
      </c>
    </row>
    <row r="207" spans="1:10" x14ac:dyDescent="0.3">
      <c r="A207">
        <v>45</v>
      </c>
      <c r="B207" t="s">
        <v>755</v>
      </c>
      <c r="C207" t="s">
        <v>777</v>
      </c>
      <c r="D207">
        <v>51.227909089999997</v>
      </c>
      <c r="E207">
        <v>4.4301710099999996</v>
      </c>
      <c r="H207">
        <v>51.227909089999997</v>
      </c>
      <c r="I207">
        <v>4.4301710099999996</v>
      </c>
      <c r="J207">
        <v>0.1105256765035218</v>
      </c>
    </row>
    <row r="208" spans="1:10" x14ac:dyDescent="0.3">
      <c r="A208">
        <v>101</v>
      </c>
      <c r="B208" t="s">
        <v>758</v>
      </c>
      <c r="C208" t="s">
        <v>773</v>
      </c>
      <c r="D208">
        <v>51.227905270000001</v>
      </c>
      <c r="E208">
        <v>4.4301624300000002</v>
      </c>
      <c r="F208">
        <v>51.227943420000003</v>
      </c>
      <c r="G208">
        <v>4.4295916599999998</v>
      </c>
      <c r="H208">
        <v>51.227924345000012</v>
      </c>
      <c r="I208">
        <v>4.4298770449999996</v>
      </c>
      <c r="J208">
        <v>0.1104928549422068</v>
      </c>
    </row>
    <row r="209" spans="1:10" x14ac:dyDescent="0.3">
      <c r="A209">
        <v>41</v>
      </c>
      <c r="B209" t="s">
        <v>755</v>
      </c>
      <c r="C209" t="s">
        <v>773</v>
      </c>
      <c r="D209">
        <v>51.227909089999997</v>
      </c>
      <c r="E209">
        <v>4.4301710099999996</v>
      </c>
      <c r="F209">
        <v>51.227943420000003</v>
      </c>
      <c r="G209">
        <v>4.4295916599999998</v>
      </c>
      <c r="H209">
        <v>51.227926255</v>
      </c>
      <c r="I209">
        <v>4.4298813349999993</v>
      </c>
      <c r="J209">
        <v>0.1102322244779497</v>
      </c>
    </row>
    <row r="210" spans="1:10" x14ac:dyDescent="0.3">
      <c r="A210">
        <v>189</v>
      </c>
      <c r="B210" t="s">
        <v>764</v>
      </c>
      <c r="C210" t="s">
        <v>768</v>
      </c>
      <c r="D210">
        <v>51.227996830000002</v>
      </c>
      <c r="E210">
        <v>4.43020105</v>
      </c>
      <c r="F210">
        <v>51.227836609999997</v>
      </c>
      <c r="G210">
        <v>4.4303989399999999</v>
      </c>
      <c r="H210">
        <v>51.227916720000003</v>
      </c>
      <c r="I210">
        <v>4.4302999950000004</v>
      </c>
      <c r="J210">
        <v>0.11015243938967099</v>
      </c>
    </row>
    <row r="211" spans="1:10" x14ac:dyDescent="0.3">
      <c r="A211">
        <v>92</v>
      </c>
      <c r="B211" t="s">
        <v>758</v>
      </c>
      <c r="C211" t="s">
        <v>764</v>
      </c>
      <c r="D211">
        <v>51.227905270000001</v>
      </c>
      <c r="E211">
        <v>4.4301624300000002</v>
      </c>
      <c r="F211">
        <v>51.227996830000002</v>
      </c>
      <c r="G211">
        <v>4.43020105</v>
      </c>
      <c r="H211">
        <v>51.227951050000001</v>
      </c>
      <c r="I211">
        <v>4.4301817400000001</v>
      </c>
      <c r="J211">
        <v>0.1058722653620125</v>
      </c>
    </row>
    <row r="212" spans="1:10" x14ac:dyDescent="0.3">
      <c r="A212">
        <v>32</v>
      </c>
      <c r="B212" t="s">
        <v>755</v>
      </c>
      <c r="C212" t="s">
        <v>764</v>
      </c>
      <c r="D212">
        <v>51.227909089999997</v>
      </c>
      <c r="E212">
        <v>4.4301710099999996</v>
      </c>
      <c r="F212">
        <v>51.227996830000002</v>
      </c>
      <c r="G212">
        <v>4.43020105</v>
      </c>
      <c r="H212">
        <v>51.227952960000003</v>
      </c>
      <c r="I212">
        <v>4.4301860299999998</v>
      </c>
      <c r="J212">
        <v>0.1056662005933561</v>
      </c>
    </row>
    <row r="213" spans="1:10" x14ac:dyDescent="0.3">
      <c r="A213">
        <v>194</v>
      </c>
      <c r="B213" t="s">
        <v>764</v>
      </c>
      <c r="C213" t="s">
        <v>773</v>
      </c>
      <c r="D213">
        <v>51.227996830000002</v>
      </c>
      <c r="E213">
        <v>4.43020105</v>
      </c>
      <c r="F213">
        <v>51.227943420000003</v>
      </c>
      <c r="G213">
        <v>4.4295916599999998</v>
      </c>
      <c r="H213">
        <v>51.227970124999999</v>
      </c>
      <c r="I213">
        <v>4.4298963550000003</v>
      </c>
      <c r="J213">
        <v>0.1052472948678766</v>
      </c>
    </row>
    <row r="214" spans="1:10" x14ac:dyDescent="0.3">
      <c r="A214">
        <v>99</v>
      </c>
      <c r="B214" t="s">
        <v>758</v>
      </c>
      <c r="C214" t="s">
        <v>771</v>
      </c>
      <c r="D214">
        <v>51.227905270000001</v>
      </c>
      <c r="E214">
        <v>4.4301624300000002</v>
      </c>
      <c r="F214">
        <v>51.228309629999998</v>
      </c>
      <c r="G214">
        <v>4.4285764700000003</v>
      </c>
      <c r="H214">
        <v>51.228107450000003</v>
      </c>
      <c r="I214">
        <v>4.4293694500000003</v>
      </c>
      <c r="J214">
        <v>0.1038970212892706</v>
      </c>
    </row>
    <row r="215" spans="1:10" x14ac:dyDescent="0.3">
      <c r="A215">
        <v>39</v>
      </c>
      <c r="B215" t="s">
        <v>755</v>
      </c>
      <c r="C215" t="s">
        <v>771</v>
      </c>
      <c r="D215">
        <v>51.227909089999997</v>
      </c>
      <c r="E215">
        <v>4.4301710099999996</v>
      </c>
      <c r="F215">
        <v>51.228309629999998</v>
      </c>
      <c r="G215">
        <v>4.4285764700000003</v>
      </c>
      <c r="H215">
        <v>51.228109359999998</v>
      </c>
      <c r="I215">
        <v>4.4293737399999999</v>
      </c>
      <c r="J215">
        <v>0.1035596209886642</v>
      </c>
    </row>
    <row r="216" spans="1:10" x14ac:dyDescent="0.3">
      <c r="A216">
        <v>234</v>
      </c>
      <c r="B216" t="s">
        <v>768</v>
      </c>
      <c r="C216" t="s">
        <v>771</v>
      </c>
      <c r="D216">
        <v>51.227836609999997</v>
      </c>
      <c r="E216">
        <v>4.4303989399999999</v>
      </c>
      <c r="F216">
        <v>51.228309629999998</v>
      </c>
      <c r="G216">
        <v>4.4285764700000003</v>
      </c>
      <c r="H216">
        <v>51.228073119999998</v>
      </c>
      <c r="I216">
        <v>4.4294877049999997</v>
      </c>
      <c r="J216">
        <v>0.1032228212740276</v>
      </c>
    </row>
    <row r="217" spans="1:10" x14ac:dyDescent="0.3">
      <c r="A217">
        <v>10</v>
      </c>
      <c r="B217" t="s">
        <v>753</v>
      </c>
      <c r="C217" t="s">
        <v>764</v>
      </c>
      <c r="F217">
        <v>51.227996830000002</v>
      </c>
      <c r="G217">
        <v>4.43020105</v>
      </c>
      <c r="H217">
        <v>51.227996830000002</v>
      </c>
      <c r="I217">
        <v>4.43020105</v>
      </c>
      <c r="J217">
        <v>0.1008193759465974</v>
      </c>
    </row>
    <row r="218" spans="1:10" x14ac:dyDescent="0.3">
      <c r="A218">
        <v>73</v>
      </c>
      <c r="B218" t="s">
        <v>757</v>
      </c>
      <c r="C218" t="s">
        <v>764</v>
      </c>
      <c r="F218">
        <v>51.227996830000002</v>
      </c>
      <c r="G218">
        <v>4.43020105</v>
      </c>
      <c r="H218">
        <v>51.227996830000002</v>
      </c>
      <c r="I218">
        <v>4.43020105</v>
      </c>
      <c r="J218">
        <v>0.1008193759465974</v>
      </c>
    </row>
    <row r="219" spans="1:10" x14ac:dyDescent="0.3">
      <c r="A219">
        <v>143</v>
      </c>
      <c r="B219" t="s">
        <v>761</v>
      </c>
      <c r="C219" t="s">
        <v>764</v>
      </c>
      <c r="F219">
        <v>51.227996830000002</v>
      </c>
      <c r="G219">
        <v>4.43020105</v>
      </c>
      <c r="H219">
        <v>51.227996830000002</v>
      </c>
      <c r="I219">
        <v>4.43020105</v>
      </c>
      <c r="J219">
        <v>0.1008193759465974</v>
      </c>
    </row>
    <row r="220" spans="1:10" x14ac:dyDescent="0.3">
      <c r="A220">
        <v>158</v>
      </c>
      <c r="B220" t="s">
        <v>762</v>
      </c>
      <c r="C220" t="s">
        <v>764</v>
      </c>
      <c r="F220">
        <v>51.227996830000002</v>
      </c>
      <c r="G220">
        <v>4.43020105</v>
      </c>
      <c r="H220">
        <v>51.227996830000002</v>
      </c>
      <c r="I220">
        <v>4.43020105</v>
      </c>
      <c r="J220">
        <v>0.1008193759465974</v>
      </c>
    </row>
    <row r="221" spans="1:10" x14ac:dyDescent="0.3">
      <c r="A221">
        <v>172</v>
      </c>
      <c r="B221" t="s">
        <v>763</v>
      </c>
      <c r="C221" t="s">
        <v>764</v>
      </c>
      <c r="F221">
        <v>51.227996830000002</v>
      </c>
      <c r="G221">
        <v>4.43020105</v>
      </c>
      <c r="H221">
        <v>51.227996830000002</v>
      </c>
      <c r="I221">
        <v>4.43020105</v>
      </c>
      <c r="J221">
        <v>0.1008193759465974</v>
      </c>
    </row>
    <row r="222" spans="1:10" x14ac:dyDescent="0.3">
      <c r="A222">
        <v>186</v>
      </c>
      <c r="B222" t="s">
        <v>764</v>
      </c>
      <c r="C222" t="s">
        <v>765</v>
      </c>
      <c r="D222">
        <v>51.227996830000002</v>
      </c>
      <c r="E222">
        <v>4.43020105</v>
      </c>
      <c r="H222">
        <v>51.227996830000002</v>
      </c>
      <c r="I222">
        <v>4.43020105</v>
      </c>
      <c r="J222">
        <v>0.1008193759465974</v>
      </c>
    </row>
    <row r="223" spans="1:10" x14ac:dyDescent="0.3">
      <c r="A223">
        <v>187</v>
      </c>
      <c r="B223" t="s">
        <v>764</v>
      </c>
      <c r="C223" t="s">
        <v>766</v>
      </c>
      <c r="D223">
        <v>51.227996830000002</v>
      </c>
      <c r="E223">
        <v>4.43020105</v>
      </c>
      <c r="H223">
        <v>51.227996830000002</v>
      </c>
      <c r="I223">
        <v>4.43020105</v>
      </c>
      <c r="J223">
        <v>0.1008193759465974</v>
      </c>
    </row>
    <row r="224" spans="1:10" x14ac:dyDescent="0.3">
      <c r="A224">
        <v>188</v>
      </c>
      <c r="B224" t="s">
        <v>764</v>
      </c>
      <c r="C224" t="s">
        <v>767</v>
      </c>
      <c r="D224">
        <v>51.227996830000002</v>
      </c>
      <c r="E224">
        <v>4.43020105</v>
      </c>
      <c r="H224">
        <v>51.227996830000002</v>
      </c>
      <c r="I224">
        <v>4.43020105</v>
      </c>
      <c r="J224">
        <v>0.1008193759465974</v>
      </c>
    </row>
    <row r="225" spans="1:10" x14ac:dyDescent="0.3">
      <c r="A225">
        <v>190</v>
      </c>
      <c r="B225" t="s">
        <v>764</v>
      </c>
      <c r="C225" t="s">
        <v>769</v>
      </c>
      <c r="D225">
        <v>51.227996830000002</v>
      </c>
      <c r="E225">
        <v>4.43020105</v>
      </c>
      <c r="H225">
        <v>51.227996830000002</v>
      </c>
      <c r="I225">
        <v>4.43020105</v>
      </c>
      <c r="J225">
        <v>0.1008193759465974</v>
      </c>
    </row>
    <row r="226" spans="1:10" x14ac:dyDescent="0.3">
      <c r="A226">
        <v>195</v>
      </c>
      <c r="B226" t="s">
        <v>764</v>
      </c>
      <c r="C226" t="s">
        <v>774</v>
      </c>
      <c r="D226">
        <v>51.227996830000002</v>
      </c>
      <c r="E226">
        <v>4.43020105</v>
      </c>
      <c r="H226">
        <v>51.227996830000002</v>
      </c>
      <c r="I226">
        <v>4.43020105</v>
      </c>
      <c r="J226">
        <v>0.1008193759465974</v>
      </c>
    </row>
    <row r="227" spans="1:10" x14ac:dyDescent="0.3">
      <c r="A227">
        <v>196</v>
      </c>
      <c r="B227" t="s">
        <v>764</v>
      </c>
      <c r="C227" t="s">
        <v>775</v>
      </c>
      <c r="D227">
        <v>51.227996830000002</v>
      </c>
      <c r="E227">
        <v>4.43020105</v>
      </c>
      <c r="H227">
        <v>51.227996830000002</v>
      </c>
      <c r="I227">
        <v>4.43020105</v>
      </c>
      <c r="J227">
        <v>0.1008193759465974</v>
      </c>
    </row>
    <row r="228" spans="1:10" x14ac:dyDescent="0.3">
      <c r="A228">
        <v>197</v>
      </c>
      <c r="B228" t="s">
        <v>764</v>
      </c>
      <c r="C228" t="s">
        <v>776</v>
      </c>
      <c r="D228">
        <v>51.227996830000002</v>
      </c>
      <c r="E228">
        <v>4.43020105</v>
      </c>
      <c r="H228">
        <v>51.227996830000002</v>
      </c>
      <c r="I228">
        <v>4.43020105</v>
      </c>
      <c r="J228">
        <v>0.1008193759465974</v>
      </c>
    </row>
    <row r="229" spans="1:10" x14ac:dyDescent="0.3">
      <c r="A229">
        <v>198</v>
      </c>
      <c r="B229" t="s">
        <v>764</v>
      </c>
      <c r="C229" t="s">
        <v>777</v>
      </c>
      <c r="D229">
        <v>51.227996830000002</v>
      </c>
      <c r="E229">
        <v>4.43020105</v>
      </c>
      <c r="H229">
        <v>51.227996830000002</v>
      </c>
      <c r="I229">
        <v>4.43020105</v>
      </c>
      <c r="J229">
        <v>0.1008193759465974</v>
      </c>
    </row>
    <row r="230" spans="1:10" x14ac:dyDescent="0.3">
      <c r="A230">
        <v>192</v>
      </c>
      <c r="B230" t="s">
        <v>764</v>
      </c>
      <c r="C230" t="s">
        <v>771</v>
      </c>
      <c r="D230">
        <v>51.227996830000002</v>
      </c>
      <c r="E230">
        <v>4.43020105</v>
      </c>
      <c r="F230">
        <v>51.228309629999998</v>
      </c>
      <c r="G230">
        <v>4.4285764700000003</v>
      </c>
      <c r="H230">
        <v>51.228153229999997</v>
      </c>
      <c r="I230">
        <v>4.4293887600000001</v>
      </c>
      <c r="J230">
        <v>9.8869361249279919E-2</v>
      </c>
    </row>
    <row r="231" spans="1:10" x14ac:dyDescent="0.3">
      <c r="A231">
        <v>3</v>
      </c>
      <c r="B231" t="s">
        <v>753</v>
      </c>
      <c r="C231" t="s">
        <v>757</v>
      </c>
    </row>
    <row r="232" spans="1:10" x14ac:dyDescent="0.3">
      <c r="A232">
        <v>7</v>
      </c>
      <c r="B232" t="s">
        <v>753</v>
      </c>
      <c r="C232" t="s">
        <v>761</v>
      </c>
    </row>
    <row r="233" spans="1:10" x14ac:dyDescent="0.3">
      <c r="A233">
        <v>8</v>
      </c>
      <c r="B233" t="s">
        <v>753</v>
      </c>
      <c r="C233" t="s">
        <v>762</v>
      </c>
    </row>
    <row r="234" spans="1:10" x14ac:dyDescent="0.3">
      <c r="A234">
        <v>9</v>
      </c>
      <c r="B234" t="s">
        <v>753</v>
      </c>
      <c r="C234" t="s">
        <v>763</v>
      </c>
    </row>
    <row r="235" spans="1:10" x14ac:dyDescent="0.3">
      <c r="A235">
        <v>11</v>
      </c>
      <c r="B235" t="s">
        <v>753</v>
      </c>
      <c r="C235" t="s">
        <v>765</v>
      </c>
    </row>
    <row r="236" spans="1:10" x14ac:dyDescent="0.3">
      <c r="A236">
        <v>12</v>
      </c>
      <c r="B236" t="s">
        <v>753</v>
      </c>
      <c r="C236" t="s">
        <v>766</v>
      </c>
    </row>
    <row r="237" spans="1:10" x14ac:dyDescent="0.3">
      <c r="A237">
        <v>13</v>
      </c>
      <c r="B237" t="s">
        <v>753</v>
      </c>
      <c r="C237" t="s">
        <v>767</v>
      </c>
    </row>
    <row r="238" spans="1:10" x14ac:dyDescent="0.3">
      <c r="A238">
        <v>15</v>
      </c>
      <c r="B238" t="s">
        <v>753</v>
      </c>
      <c r="C238" t="s">
        <v>769</v>
      </c>
    </row>
    <row r="239" spans="1:10" x14ac:dyDescent="0.3">
      <c r="A239">
        <v>20</v>
      </c>
      <c r="B239" t="s">
        <v>753</v>
      </c>
      <c r="C239" t="s">
        <v>774</v>
      </c>
    </row>
    <row r="240" spans="1:10" x14ac:dyDescent="0.3">
      <c r="A240">
        <v>21</v>
      </c>
      <c r="B240" t="s">
        <v>753</v>
      </c>
      <c r="C240" t="s">
        <v>775</v>
      </c>
    </row>
    <row r="241" spans="1:3" x14ac:dyDescent="0.3">
      <c r="A241">
        <v>22</v>
      </c>
      <c r="B241" t="s">
        <v>753</v>
      </c>
      <c r="C241" t="s">
        <v>776</v>
      </c>
    </row>
    <row r="242" spans="1:3" x14ac:dyDescent="0.3">
      <c r="A242">
        <v>23</v>
      </c>
      <c r="B242" t="s">
        <v>753</v>
      </c>
      <c r="C242" t="s">
        <v>777</v>
      </c>
    </row>
    <row r="243" spans="1:3" x14ac:dyDescent="0.3">
      <c r="A243">
        <v>70</v>
      </c>
      <c r="B243" t="s">
        <v>757</v>
      </c>
      <c r="C243" t="s">
        <v>761</v>
      </c>
    </row>
    <row r="244" spans="1:3" x14ac:dyDescent="0.3">
      <c r="A244">
        <v>71</v>
      </c>
      <c r="B244" t="s">
        <v>757</v>
      </c>
      <c r="C244" t="s">
        <v>762</v>
      </c>
    </row>
    <row r="245" spans="1:3" x14ac:dyDescent="0.3">
      <c r="A245">
        <v>72</v>
      </c>
      <c r="B245" t="s">
        <v>757</v>
      </c>
      <c r="C245" t="s">
        <v>763</v>
      </c>
    </row>
    <row r="246" spans="1:3" x14ac:dyDescent="0.3">
      <c r="A246">
        <v>74</v>
      </c>
      <c r="B246" t="s">
        <v>757</v>
      </c>
      <c r="C246" t="s">
        <v>765</v>
      </c>
    </row>
    <row r="247" spans="1:3" x14ac:dyDescent="0.3">
      <c r="A247">
        <v>75</v>
      </c>
      <c r="B247" t="s">
        <v>757</v>
      </c>
      <c r="C247" t="s">
        <v>766</v>
      </c>
    </row>
    <row r="248" spans="1:3" x14ac:dyDescent="0.3">
      <c r="A248">
        <v>76</v>
      </c>
      <c r="B248" t="s">
        <v>757</v>
      </c>
      <c r="C248" t="s">
        <v>767</v>
      </c>
    </row>
    <row r="249" spans="1:3" x14ac:dyDescent="0.3">
      <c r="A249">
        <v>78</v>
      </c>
      <c r="B249" t="s">
        <v>757</v>
      </c>
      <c r="C249" t="s">
        <v>769</v>
      </c>
    </row>
    <row r="250" spans="1:3" x14ac:dyDescent="0.3">
      <c r="A250">
        <v>83</v>
      </c>
      <c r="B250" t="s">
        <v>757</v>
      </c>
      <c r="C250" t="s">
        <v>774</v>
      </c>
    </row>
    <row r="251" spans="1:3" x14ac:dyDescent="0.3">
      <c r="A251">
        <v>84</v>
      </c>
      <c r="B251" t="s">
        <v>757</v>
      </c>
      <c r="C251" t="s">
        <v>775</v>
      </c>
    </row>
    <row r="252" spans="1:3" x14ac:dyDescent="0.3">
      <c r="A252">
        <v>85</v>
      </c>
      <c r="B252" t="s">
        <v>757</v>
      </c>
      <c r="C252" t="s">
        <v>776</v>
      </c>
    </row>
    <row r="253" spans="1:3" x14ac:dyDescent="0.3">
      <c r="A253">
        <v>86</v>
      </c>
      <c r="B253" t="s">
        <v>757</v>
      </c>
      <c r="C253" t="s">
        <v>777</v>
      </c>
    </row>
    <row r="254" spans="1:3" x14ac:dyDescent="0.3">
      <c r="A254">
        <v>141</v>
      </c>
      <c r="B254" t="s">
        <v>761</v>
      </c>
      <c r="C254" t="s">
        <v>762</v>
      </c>
    </row>
    <row r="255" spans="1:3" x14ac:dyDescent="0.3">
      <c r="A255">
        <v>142</v>
      </c>
      <c r="B255" t="s">
        <v>761</v>
      </c>
      <c r="C255" t="s">
        <v>763</v>
      </c>
    </row>
    <row r="256" spans="1:3" x14ac:dyDescent="0.3">
      <c r="A256">
        <v>144</v>
      </c>
      <c r="B256" t="s">
        <v>761</v>
      </c>
      <c r="C256" t="s">
        <v>765</v>
      </c>
    </row>
    <row r="257" spans="1:3" x14ac:dyDescent="0.3">
      <c r="A257">
        <v>145</v>
      </c>
      <c r="B257" t="s">
        <v>761</v>
      </c>
      <c r="C257" t="s">
        <v>766</v>
      </c>
    </row>
    <row r="258" spans="1:3" x14ac:dyDescent="0.3">
      <c r="A258">
        <v>146</v>
      </c>
      <c r="B258" t="s">
        <v>761</v>
      </c>
      <c r="C258" t="s">
        <v>767</v>
      </c>
    </row>
    <row r="259" spans="1:3" x14ac:dyDescent="0.3">
      <c r="A259">
        <v>148</v>
      </c>
      <c r="B259" t="s">
        <v>761</v>
      </c>
      <c r="C259" t="s">
        <v>769</v>
      </c>
    </row>
    <row r="260" spans="1:3" x14ac:dyDescent="0.3">
      <c r="A260">
        <v>153</v>
      </c>
      <c r="B260" t="s">
        <v>761</v>
      </c>
      <c r="C260" t="s">
        <v>774</v>
      </c>
    </row>
    <row r="261" spans="1:3" x14ac:dyDescent="0.3">
      <c r="A261">
        <v>154</v>
      </c>
      <c r="B261" t="s">
        <v>761</v>
      </c>
      <c r="C261" t="s">
        <v>775</v>
      </c>
    </row>
    <row r="262" spans="1:3" x14ac:dyDescent="0.3">
      <c r="A262">
        <v>155</v>
      </c>
      <c r="B262" t="s">
        <v>761</v>
      </c>
      <c r="C262" t="s">
        <v>776</v>
      </c>
    </row>
    <row r="263" spans="1:3" x14ac:dyDescent="0.3">
      <c r="A263">
        <v>156</v>
      </c>
      <c r="B263" t="s">
        <v>761</v>
      </c>
      <c r="C263" t="s">
        <v>777</v>
      </c>
    </row>
    <row r="264" spans="1:3" x14ac:dyDescent="0.3">
      <c r="A264">
        <v>157</v>
      </c>
      <c r="B264" t="s">
        <v>762</v>
      </c>
      <c r="C264" t="s">
        <v>763</v>
      </c>
    </row>
    <row r="265" spans="1:3" x14ac:dyDescent="0.3">
      <c r="A265">
        <v>159</v>
      </c>
      <c r="B265" t="s">
        <v>762</v>
      </c>
      <c r="C265" t="s">
        <v>765</v>
      </c>
    </row>
    <row r="266" spans="1:3" x14ac:dyDescent="0.3">
      <c r="A266">
        <v>160</v>
      </c>
      <c r="B266" t="s">
        <v>762</v>
      </c>
      <c r="C266" t="s">
        <v>766</v>
      </c>
    </row>
    <row r="267" spans="1:3" x14ac:dyDescent="0.3">
      <c r="A267">
        <v>161</v>
      </c>
      <c r="B267" t="s">
        <v>762</v>
      </c>
      <c r="C267" t="s">
        <v>767</v>
      </c>
    </row>
    <row r="268" spans="1:3" x14ac:dyDescent="0.3">
      <c r="A268">
        <v>163</v>
      </c>
      <c r="B268" t="s">
        <v>762</v>
      </c>
      <c r="C268" t="s">
        <v>769</v>
      </c>
    </row>
    <row r="269" spans="1:3" x14ac:dyDescent="0.3">
      <c r="A269">
        <v>168</v>
      </c>
      <c r="B269" t="s">
        <v>762</v>
      </c>
      <c r="C269" t="s">
        <v>774</v>
      </c>
    </row>
    <row r="270" spans="1:3" x14ac:dyDescent="0.3">
      <c r="A270">
        <v>169</v>
      </c>
      <c r="B270" t="s">
        <v>762</v>
      </c>
      <c r="C270" t="s">
        <v>775</v>
      </c>
    </row>
    <row r="271" spans="1:3" x14ac:dyDescent="0.3">
      <c r="A271">
        <v>170</v>
      </c>
      <c r="B271" t="s">
        <v>762</v>
      </c>
      <c r="C271" t="s">
        <v>776</v>
      </c>
    </row>
    <row r="272" spans="1:3" x14ac:dyDescent="0.3">
      <c r="A272">
        <v>171</v>
      </c>
      <c r="B272" t="s">
        <v>762</v>
      </c>
      <c r="C272" t="s">
        <v>777</v>
      </c>
    </row>
    <row r="273" spans="1:3" x14ac:dyDescent="0.3">
      <c r="A273">
        <v>173</v>
      </c>
      <c r="B273" t="s">
        <v>763</v>
      </c>
      <c r="C273" t="s">
        <v>765</v>
      </c>
    </row>
    <row r="274" spans="1:3" x14ac:dyDescent="0.3">
      <c r="A274">
        <v>174</v>
      </c>
      <c r="B274" t="s">
        <v>763</v>
      </c>
      <c r="C274" t="s">
        <v>766</v>
      </c>
    </row>
    <row r="275" spans="1:3" x14ac:dyDescent="0.3">
      <c r="A275">
        <v>175</v>
      </c>
      <c r="B275" t="s">
        <v>763</v>
      </c>
      <c r="C275" t="s">
        <v>767</v>
      </c>
    </row>
    <row r="276" spans="1:3" x14ac:dyDescent="0.3">
      <c r="A276">
        <v>177</v>
      </c>
      <c r="B276" t="s">
        <v>763</v>
      </c>
      <c r="C276" t="s">
        <v>769</v>
      </c>
    </row>
    <row r="277" spans="1:3" x14ac:dyDescent="0.3">
      <c r="A277">
        <v>182</v>
      </c>
      <c r="B277" t="s">
        <v>763</v>
      </c>
      <c r="C277" t="s">
        <v>774</v>
      </c>
    </row>
    <row r="278" spans="1:3" x14ac:dyDescent="0.3">
      <c r="A278">
        <v>183</v>
      </c>
      <c r="B278" t="s">
        <v>763</v>
      </c>
      <c r="C278" t="s">
        <v>775</v>
      </c>
    </row>
    <row r="279" spans="1:3" x14ac:dyDescent="0.3">
      <c r="A279">
        <v>184</v>
      </c>
      <c r="B279" t="s">
        <v>763</v>
      </c>
      <c r="C279" t="s">
        <v>776</v>
      </c>
    </row>
    <row r="280" spans="1:3" x14ac:dyDescent="0.3">
      <c r="A280">
        <v>185</v>
      </c>
      <c r="B280" t="s">
        <v>763</v>
      </c>
      <c r="C280" t="s">
        <v>777</v>
      </c>
    </row>
    <row r="281" spans="1:3" x14ac:dyDescent="0.3">
      <c r="A281">
        <v>199</v>
      </c>
      <c r="B281" t="s">
        <v>765</v>
      </c>
      <c r="C281" t="s">
        <v>766</v>
      </c>
    </row>
    <row r="282" spans="1:3" x14ac:dyDescent="0.3">
      <c r="A282">
        <v>200</v>
      </c>
      <c r="B282" t="s">
        <v>765</v>
      </c>
      <c r="C282" t="s">
        <v>767</v>
      </c>
    </row>
    <row r="283" spans="1:3" x14ac:dyDescent="0.3">
      <c r="A283">
        <v>202</v>
      </c>
      <c r="B283" t="s">
        <v>765</v>
      </c>
      <c r="C283" t="s">
        <v>769</v>
      </c>
    </row>
    <row r="284" spans="1:3" x14ac:dyDescent="0.3">
      <c r="A284">
        <v>207</v>
      </c>
      <c r="B284" t="s">
        <v>765</v>
      </c>
      <c r="C284" t="s">
        <v>774</v>
      </c>
    </row>
    <row r="285" spans="1:3" x14ac:dyDescent="0.3">
      <c r="A285">
        <v>208</v>
      </c>
      <c r="B285" t="s">
        <v>765</v>
      </c>
      <c r="C285" t="s">
        <v>775</v>
      </c>
    </row>
    <row r="286" spans="1:3" x14ac:dyDescent="0.3">
      <c r="A286">
        <v>209</v>
      </c>
      <c r="B286" t="s">
        <v>765</v>
      </c>
      <c r="C286" t="s">
        <v>776</v>
      </c>
    </row>
    <row r="287" spans="1:3" x14ac:dyDescent="0.3">
      <c r="A287">
        <v>210</v>
      </c>
      <c r="B287" t="s">
        <v>765</v>
      </c>
      <c r="C287" t="s">
        <v>777</v>
      </c>
    </row>
    <row r="288" spans="1:3" x14ac:dyDescent="0.3">
      <c r="A288">
        <v>211</v>
      </c>
      <c r="B288" t="s">
        <v>766</v>
      </c>
      <c r="C288" t="s">
        <v>767</v>
      </c>
    </row>
    <row r="289" spans="1:3" x14ac:dyDescent="0.3">
      <c r="A289">
        <v>213</v>
      </c>
      <c r="B289" t="s">
        <v>766</v>
      </c>
      <c r="C289" t="s">
        <v>769</v>
      </c>
    </row>
    <row r="290" spans="1:3" x14ac:dyDescent="0.3">
      <c r="A290">
        <v>218</v>
      </c>
      <c r="B290" t="s">
        <v>766</v>
      </c>
      <c r="C290" t="s">
        <v>774</v>
      </c>
    </row>
    <row r="291" spans="1:3" x14ac:dyDescent="0.3">
      <c r="A291">
        <v>219</v>
      </c>
      <c r="B291" t="s">
        <v>766</v>
      </c>
      <c r="C291" t="s">
        <v>775</v>
      </c>
    </row>
    <row r="292" spans="1:3" x14ac:dyDescent="0.3">
      <c r="A292">
        <v>220</v>
      </c>
      <c r="B292" t="s">
        <v>766</v>
      </c>
      <c r="C292" t="s">
        <v>776</v>
      </c>
    </row>
    <row r="293" spans="1:3" x14ac:dyDescent="0.3">
      <c r="A293">
        <v>221</v>
      </c>
      <c r="B293" t="s">
        <v>766</v>
      </c>
      <c r="C293" t="s">
        <v>777</v>
      </c>
    </row>
    <row r="294" spans="1:3" x14ac:dyDescent="0.3">
      <c r="A294">
        <v>223</v>
      </c>
      <c r="B294" t="s">
        <v>767</v>
      </c>
      <c r="C294" t="s">
        <v>769</v>
      </c>
    </row>
    <row r="295" spans="1:3" x14ac:dyDescent="0.3">
      <c r="A295">
        <v>228</v>
      </c>
      <c r="B295" t="s">
        <v>767</v>
      </c>
      <c r="C295" t="s">
        <v>774</v>
      </c>
    </row>
    <row r="296" spans="1:3" x14ac:dyDescent="0.3">
      <c r="A296">
        <v>229</v>
      </c>
      <c r="B296" t="s">
        <v>767</v>
      </c>
      <c r="C296" t="s">
        <v>775</v>
      </c>
    </row>
    <row r="297" spans="1:3" x14ac:dyDescent="0.3">
      <c r="A297">
        <v>230</v>
      </c>
      <c r="B297" t="s">
        <v>767</v>
      </c>
      <c r="C297" t="s">
        <v>776</v>
      </c>
    </row>
    <row r="298" spans="1:3" x14ac:dyDescent="0.3">
      <c r="A298">
        <v>231</v>
      </c>
      <c r="B298" t="s">
        <v>767</v>
      </c>
      <c r="C298" t="s">
        <v>777</v>
      </c>
    </row>
    <row r="299" spans="1:3" x14ac:dyDescent="0.3">
      <c r="A299">
        <v>245</v>
      </c>
      <c r="B299" t="s">
        <v>769</v>
      </c>
      <c r="C299" t="s">
        <v>774</v>
      </c>
    </row>
    <row r="300" spans="1:3" x14ac:dyDescent="0.3">
      <c r="A300">
        <v>246</v>
      </c>
      <c r="B300" t="s">
        <v>769</v>
      </c>
      <c r="C300" t="s">
        <v>775</v>
      </c>
    </row>
    <row r="301" spans="1:3" x14ac:dyDescent="0.3">
      <c r="A301">
        <v>247</v>
      </c>
      <c r="B301" t="s">
        <v>769</v>
      </c>
      <c r="C301" t="s">
        <v>776</v>
      </c>
    </row>
    <row r="302" spans="1:3" x14ac:dyDescent="0.3">
      <c r="A302">
        <v>248</v>
      </c>
      <c r="B302" t="s">
        <v>769</v>
      </c>
      <c r="C302" t="s">
        <v>777</v>
      </c>
    </row>
    <row r="303" spans="1:3" x14ac:dyDescent="0.3">
      <c r="A303">
        <v>271</v>
      </c>
      <c r="B303" t="s">
        <v>774</v>
      </c>
      <c r="C303" t="s">
        <v>775</v>
      </c>
    </row>
    <row r="304" spans="1:3" x14ac:dyDescent="0.3">
      <c r="A304">
        <v>272</v>
      </c>
      <c r="B304" t="s">
        <v>774</v>
      </c>
      <c r="C304" t="s">
        <v>776</v>
      </c>
    </row>
    <row r="305" spans="1:3" x14ac:dyDescent="0.3">
      <c r="A305">
        <v>273</v>
      </c>
      <c r="B305" t="s">
        <v>774</v>
      </c>
      <c r="C305" t="s">
        <v>777</v>
      </c>
    </row>
    <row r="306" spans="1:3" x14ac:dyDescent="0.3">
      <c r="A306">
        <v>274</v>
      </c>
      <c r="B306" t="s">
        <v>775</v>
      </c>
      <c r="C306" t="s">
        <v>776</v>
      </c>
    </row>
    <row r="307" spans="1:3" x14ac:dyDescent="0.3">
      <c r="A307">
        <v>275</v>
      </c>
      <c r="B307" t="s">
        <v>775</v>
      </c>
      <c r="C307" t="s">
        <v>777</v>
      </c>
    </row>
    <row r="308" spans="1:3" x14ac:dyDescent="0.3">
      <c r="A308">
        <v>276</v>
      </c>
      <c r="B308" t="s">
        <v>776</v>
      </c>
      <c r="C308" t="s">
        <v>777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15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921</v>
      </c>
      <c r="G2" s="4"/>
      <c r="H2" s="4"/>
      <c r="I2" s="4" t="s">
        <v>872</v>
      </c>
      <c r="J2" s="13">
        <v>51.230673000000003</v>
      </c>
      <c r="K2" s="13">
        <v>4.4428020000000004</v>
      </c>
    </row>
    <row r="3" spans="1:11" ht="15" customHeight="1" thickTop="1" x14ac:dyDescent="0.3"/>
    <row r="4" spans="1:11" ht="15" customHeight="1" x14ac:dyDescent="0.3">
      <c r="A4" t="s">
        <v>778</v>
      </c>
      <c r="B4">
        <v>63</v>
      </c>
    </row>
    <row r="5" spans="1:11" ht="15" customHeight="1" x14ac:dyDescent="0.3">
      <c r="A5" t="s">
        <v>780</v>
      </c>
      <c r="B5">
        <v>46</v>
      </c>
    </row>
    <row r="6" spans="1:11" ht="15" customHeight="1" x14ac:dyDescent="0.3">
      <c r="A6" t="s">
        <v>781</v>
      </c>
      <c r="B6">
        <v>46</v>
      </c>
      <c r="C6" s="19">
        <v>0</v>
      </c>
      <c r="D6" s="19">
        <v>0</v>
      </c>
    </row>
    <row r="7" spans="1:11" ht="15" customHeight="1" x14ac:dyDescent="0.3">
      <c r="A7" t="s">
        <v>782</v>
      </c>
      <c r="B7">
        <v>55</v>
      </c>
      <c r="C7">
        <v>51.230121609999998</v>
      </c>
      <c r="D7">
        <v>4.4423670800000004</v>
      </c>
    </row>
    <row r="8" spans="1:11" ht="15" customHeight="1" x14ac:dyDescent="0.3">
      <c r="A8" t="s">
        <v>783</v>
      </c>
      <c r="B8">
        <v>53</v>
      </c>
      <c r="C8">
        <v>51.230716710000003</v>
      </c>
      <c r="D8">
        <v>4.43983507</v>
      </c>
    </row>
    <row r="9" spans="1:11" ht="15" customHeight="1" x14ac:dyDescent="0.3">
      <c r="A9" t="s">
        <v>784</v>
      </c>
      <c r="B9">
        <v>48</v>
      </c>
      <c r="C9">
        <v>51.229793549999997</v>
      </c>
      <c r="D9">
        <v>4.4424810399999997</v>
      </c>
    </row>
    <row r="10" spans="1:11" ht="15" customHeight="1" x14ac:dyDescent="0.3">
      <c r="A10" t="s">
        <v>785</v>
      </c>
      <c r="B10">
        <v>63</v>
      </c>
      <c r="C10" s="19">
        <v>0</v>
      </c>
      <c r="D10" s="19">
        <v>0</v>
      </c>
    </row>
    <row r="11" spans="1:11" ht="15" customHeight="1" x14ac:dyDescent="0.3">
      <c r="A11" t="s">
        <v>786</v>
      </c>
      <c r="B11">
        <v>50</v>
      </c>
    </row>
    <row r="12" spans="1:11" ht="15" customHeight="1" x14ac:dyDescent="0.3">
      <c r="A12" t="s">
        <v>787</v>
      </c>
      <c r="B12">
        <v>56</v>
      </c>
      <c r="C12">
        <v>51.229366300000002</v>
      </c>
      <c r="D12">
        <v>4.4430275000000004</v>
      </c>
    </row>
    <row r="13" spans="1:11" ht="15" customHeight="1" x14ac:dyDescent="0.3">
      <c r="A13" t="s">
        <v>788</v>
      </c>
      <c r="B13">
        <v>65</v>
      </c>
    </row>
    <row r="14" spans="1:11" ht="15" customHeight="1" x14ac:dyDescent="0.3">
      <c r="A14" t="s">
        <v>789</v>
      </c>
      <c r="B14">
        <v>45</v>
      </c>
      <c r="C14">
        <v>51.228645319999998</v>
      </c>
      <c r="D14">
        <v>4.4432697299999999</v>
      </c>
    </row>
    <row r="15" spans="1:11" ht="15" customHeight="1" x14ac:dyDescent="0.3">
      <c r="A15" t="s">
        <v>790</v>
      </c>
      <c r="B15">
        <v>68</v>
      </c>
    </row>
    <row r="16" spans="1:11" ht="15" customHeight="1" x14ac:dyDescent="0.3">
      <c r="A16" t="s">
        <v>791</v>
      </c>
      <c r="B16">
        <v>23</v>
      </c>
      <c r="C16">
        <v>51.229938509999997</v>
      </c>
      <c r="D16">
        <v>4.4429097200000003</v>
      </c>
    </row>
    <row r="17" spans="1:11" ht="15" customHeight="1" x14ac:dyDescent="0.3">
      <c r="A17" t="s">
        <v>792</v>
      </c>
      <c r="B17">
        <v>48</v>
      </c>
      <c r="C17">
        <v>51.229804989999998</v>
      </c>
      <c r="D17">
        <v>4.4422101999999999</v>
      </c>
    </row>
    <row r="18" spans="1:11" ht="15" customHeight="1" x14ac:dyDescent="0.3">
      <c r="A18" t="s">
        <v>793</v>
      </c>
      <c r="B18">
        <v>46</v>
      </c>
      <c r="C18">
        <v>51.229900360000002</v>
      </c>
      <c r="D18">
        <v>4.4423375099999998</v>
      </c>
    </row>
    <row r="19" spans="1:11" ht="15" customHeight="1" x14ac:dyDescent="0.3">
      <c r="A19" t="s">
        <v>794</v>
      </c>
      <c r="B19">
        <v>50</v>
      </c>
      <c r="C19">
        <v>51.229904169999998</v>
      </c>
      <c r="D19">
        <v>4.4423327400000003</v>
      </c>
    </row>
    <row r="20" spans="1:11" ht="15" customHeight="1" x14ac:dyDescent="0.3">
      <c r="A20" t="s">
        <v>795</v>
      </c>
      <c r="B20">
        <v>55</v>
      </c>
    </row>
    <row r="21" spans="1:11" ht="15" customHeight="1" x14ac:dyDescent="0.3">
      <c r="A21" t="s">
        <v>796</v>
      </c>
      <c r="B21">
        <v>63</v>
      </c>
      <c r="C21">
        <v>51.230789180000002</v>
      </c>
      <c r="D21">
        <v>4.4425969099999998</v>
      </c>
    </row>
    <row r="22" spans="1:11" ht="15" customHeight="1" x14ac:dyDescent="0.3">
      <c r="A22" t="s">
        <v>797</v>
      </c>
      <c r="B22">
        <v>60</v>
      </c>
    </row>
    <row r="23" spans="1:11" ht="15" customHeight="1" x14ac:dyDescent="0.3">
      <c r="A23" t="s">
        <v>798</v>
      </c>
      <c r="B23">
        <v>58</v>
      </c>
      <c r="C23">
        <v>51.23039627</v>
      </c>
      <c r="D23">
        <v>4.44042826</v>
      </c>
    </row>
    <row r="24" spans="1:11" ht="15" customHeight="1" x14ac:dyDescent="0.3">
      <c r="A24" t="s">
        <v>799</v>
      </c>
      <c r="B24">
        <v>53</v>
      </c>
      <c r="C24">
        <v>51.229129790000002</v>
      </c>
      <c r="D24">
        <v>4.4423985500000001</v>
      </c>
    </row>
    <row r="25" spans="1:11" ht="15" customHeight="1" x14ac:dyDescent="0.3">
      <c r="A25" t="s">
        <v>800</v>
      </c>
      <c r="B25">
        <v>43</v>
      </c>
      <c r="C25">
        <v>51.230087279999999</v>
      </c>
      <c r="D25">
        <v>4.4423332200000001</v>
      </c>
    </row>
    <row r="26" spans="1:11" ht="15" customHeight="1" x14ac:dyDescent="0.3">
      <c r="A26" t="s">
        <v>801</v>
      </c>
      <c r="B26">
        <v>51</v>
      </c>
      <c r="C26">
        <v>51.230716710000003</v>
      </c>
      <c r="D26">
        <v>4.43983507</v>
      </c>
    </row>
    <row r="27" spans="1:11" ht="15" customHeight="1" x14ac:dyDescent="0.3">
      <c r="A27" t="s">
        <v>802</v>
      </c>
      <c r="B27">
        <v>48</v>
      </c>
    </row>
    <row r="28" spans="1:11" ht="15" customHeight="1" x14ac:dyDescent="0.3"/>
    <row r="29" spans="1:11" x14ac:dyDescent="0.3">
      <c r="A29" s="9" t="s">
        <v>873</v>
      </c>
      <c r="B29" s="2"/>
      <c r="C29" s="14">
        <v>24</v>
      </c>
      <c r="E29" s="9" t="s">
        <v>874</v>
      </c>
      <c r="F29" s="14"/>
      <c r="G29" s="14"/>
      <c r="H29" s="14">
        <v>41.666666666666671</v>
      </c>
      <c r="J29" s="14" t="s">
        <v>875</v>
      </c>
      <c r="K29" s="14" t="s">
        <v>876</v>
      </c>
    </row>
    <row r="30" spans="1:11" x14ac:dyDescent="0.3">
      <c r="A30" s="10" t="s">
        <v>877</v>
      </c>
      <c r="B30" s="1"/>
      <c r="C30" s="3">
        <v>276</v>
      </c>
      <c r="E30" s="9" t="s">
        <v>878</v>
      </c>
      <c r="F30" s="14"/>
      <c r="G30" s="14"/>
      <c r="H30" s="14">
        <v>16.304347826086961</v>
      </c>
      <c r="J30" s="14">
        <v>0.1207229841833322</v>
      </c>
      <c r="K30" s="14">
        <f>MEDIAN(Tabel146466[Distance error (km)])</f>
        <v>0.10669396074352749</v>
      </c>
    </row>
    <row r="32" spans="1:11" x14ac:dyDescent="0.3">
      <c r="A32" s="11" t="s">
        <v>879</v>
      </c>
      <c r="B32" s="5" t="s">
        <v>880</v>
      </c>
      <c r="C32" s="5" t="s">
        <v>881</v>
      </c>
      <c r="D32" s="5" t="s">
        <v>882</v>
      </c>
      <c r="E32" s="5" t="s">
        <v>883</v>
      </c>
      <c r="F32" s="5" t="s">
        <v>884</v>
      </c>
      <c r="G32" s="5" t="s">
        <v>885</v>
      </c>
      <c r="H32" s="5" t="s">
        <v>886</v>
      </c>
      <c r="I32" s="5" t="s">
        <v>887</v>
      </c>
      <c r="J32" s="5" t="s">
        <v>888</v>
      </c>
    </row>
    <row r="33" spans="1:10" x14ac:dyDescent="0.3">
      <c r="A33">
        <v>10</v>
      </c>
      <c r="B33" t="s">
        <v>778</v>
      </c>
      <c r="C33" t="s">
        <v>789</v>
      </c>
      <c r="F33">
        <v>51.228645319999998</v>
      </c>
      <c r="G33">
        <v>4.4432697299999999</v>
      </c>
      <c r="H33">
        <v>51.228645319999998</v>
      </c>
      <c r="I33">
        <v>4.4432697299999999</v>
      </c>
      <c r="J33">
        <v>0.22780777647077249</v>
      </c>
    </row>
    <row r="34" spans="1:10" x14ac:dyDescent="0.3">
      <c r="A34">
        <v>32</v>
      </c>
      <c r="B34" t="s">
        <v>780</v>
      </c>
      <c r="C34" t="s">
        <v>789</v>
      </c>
      <c r="F34">
        <v>51.228645319999998</v>
      </c>
      <c r="G34">
        <v>4.4432697299999999</v>
      </c>
      <c r="H34">
        <v>51.228645319999998</v>
      </c>
      <c r="I34">
        <v>4.4432697299999999</v>
      </c>
      <c r="J34">
        <v>0.22780777647077249</v>
      </c>
    </row>
    <row r="35" spans="1:10" x14ac:dyDescent="0.3">
      <c r="A35">
        <v>53</v>
      </c>
      <c r="B35" t="s">
        <v>781</v>
      </c>
      <c r="C35" t="s">
        <v>789</v>
      </c>
      <c r="D35">
        <v>0</v>
      </c>
      <c r="E35">
        <v>0</v>
      </c>
      <c r="F35">
        <v>51.228645319999998</v>
      </c>
      <c r="G35">
        <v>4.4432697299999999</v>
      </c>
      <c r="H35">
        <v>51.228645319999998</v>
      </c>
      <c r="I35">
        <v>4.4432697299999999</v>
      </c>
      <c r="J35">
        <v>0.22780777647077249</v>
      </c>
    </row>
    <row r="36" spans="1:10" x14ac:dyDescent="0.3">
      <c r="A36">
        <v>127</v>
      </c>
      <c r="B36" t="s">
        <v>785</v>
      </c>
      <c r="C36" t="s">
        <v>789</v>
      </c>
      <c r="D36">
        <v>0</v>
      </c>
      <c r="E36">
        <v>0</v>
      </c>
      <c r="F36">
        <v>51.228645319999998</v>
      </c>
      <c r="G36">
        <v>4.4432697299999999</v>
      </c>
      <c r="H36">
        <v>51.228645319999998</v>
      </c>
      <c r="I36">
        <v>4.4432697299999999</v>
      </c>
      <c r="J36">
        <v>0.22780777647077249</v>
      </c>
    </row>
    <row r="37" spans="1:10" x14ac:dyDescent="0.3">
      <c r="A37">
        <v>143</v>
      </c>
      <c r="B37" t="s">
        <v>786</v>
      </c>
      <c r="C37" t="s">
        <v>789</v>
      </c>
      <c r="F37">
        <v>51.228645319999998</v>
      </c>
      <c r="G37">
        <v>4.4432697299999999</v>
      </c>
      <c r="H37">
        <v>51.228645319999998</v>
      </c>
      <c r="I37">
        <v>4.4432697299999999</v>
      </c>
      <c r="J37">
        <v>0.22780777647077249</v>
      </c>
    </row>
    <row r="38" spans="1:10" x14ac:dyDescent="0.3">
      <c r="A38">
        <v>172</v>
      </c>
      <c r="B38" t="s">
        <v>788</v>
      </c>
      <c r="C38" t="s">
        <v>789</v>
      </c>
      <c r="F38">
        <v>51.228645319999998</v>
      </c>
      <c r="G38">
        <v>4.4432697299999999</v>
      </c>
      <c r="H38">
        <v>51.228645319999998</v>
      </c>
      <c r="I38">
        <v>4.4432697299999999</v>
      </c>
      <c r="J38">
        <v>0.22780777647077249</v>
      </c>
    </row>
    <row r="39" spans="1:10" x14ac:dyDescent="0.3">
      <c r="A39">
        <v>186</v>
      </c>
      <c r="B39" t="s">
        <v>789</v>
      </c>
      <c r="C39" t="s">
        <v>790</v>
      </c>
      <c r="D39">
        <v>51.228645319999998</v>
      </c>
      <c r="E39">
        <v>4.4432697299999999</v>
      </c>
      <c r="H39">
        <v>51.228645319999998</v>
      </c>
      <c r="I39">
        <v>4.4432697299999999</v>
      </c>
      <c r="J39">
        <v>0.22780777647077249</v>
      </c>
    </row>
    <row r="40" spans="1:10" x14ac:dyDescent="0.3">
      <c r="A40">
        <v>191</v>
      </c>
      <c r="B40" t="s">
        <v>789</v>
      </c>
      <c r="C40" t="s">
        <v>795</v>
      </c>
      <c r="D40">
        <v>51.228645319999998</v>
      </c>
      <c r="E40">
        <v>4.4432697299999999</v>
      </c>
      <c r="H40">
        <v>51.228645319999998</v>
      </c>
      <c r="I40">
        <v>4.4432697299999999</v>
      </c>
      <c r="J40">
        <v>0.22780777647077249</v>
      </c>
    </row>
    <row r="41" spans="1:10" x14ac:dyDescent="0.3">
      <c r="A41">
        <v>193</v>
      </c>
      <c r="B41" t="s">
        <v>789</v>
      </c>
      <c r="C41" t="s">
        <v>797</v>
      </c>
      <c r="D41">
        <v>51.228645319999998</v>
      </c>
      <c r="E41">
        <v>4.4432697299999999</v>
      </c>
      <c r="H41">
        <v>51.228645319999998</v>
      </c>
      <c r="I41">
        <v>4.4432697299999999</v>
      </c>
      <c r="J41">
        <v>0.22780777647077249</v>
      </c>
    </row>
    <row r="42" spans="1:10" x14ac:dyDescent="0.3">
      <c r="A42">
        <v>198</v>
      </c>
      <c r="B42" t="s">
        <v>789</v>
      </c>
      <c r="C42" t="s">
        <v>802</v>
      </c>
      <c r="D42">
        <v>51.228645319999998</v>
      </c>
      <c r="E42">
        <v>4.4432697299999999</v>
      </c>
      <c r="H42">
        <v>51.228645319999998</v>
      </c>
      <c r="I42">
        <v>4.4432697299999999</v>
      </c>
      <c r="J42">
        <v>0.22780777647077249</v>
      </c>
    </row>
    <row r="43" spans="1:10" x14ac:dyDescent="0.3">
      <c r="A43" s="12">
        <v>4</v>
      </c>
      <c r="B43" t="s">
        <v>778</v>
      </c>
      <c r="C43" t="s">
        <v>783</v>
      </c>
      <c r="F43">
        <v>51.230716710000003</v>
      </c>
      <c r="G43">
        <v>4.43983507</v>
      </c>
      <c r="H43">
        <v>51.230716710000003</v>
      </c>
      <c r="I43">
        <v>4.43983507</v>
      </c>
      <c r="J43">
        <v>0.20664073387489951</v>
      </c>
    </row>
    <row r="44" spans="1:10" x14ac:dyDescent="0.3">
      <c r="A44">
        <v>22</v>
      </c>
      <c r="B44" t="s">
        <v>778</v>
      </c>
      <c r="C44" t="s">
        <v>801</v>
      </c>
      <c r="F44">
        <v>51.230716710000003</v>
      </c>
      <c r="G44">
        <v>4.43983507</v>
      </c>
      <c r="H44">
        <v>51.230716710000003</v>
      </c>
      <c r="I44">
        <v>4.43983507</v>
      </c>
      <c r="J44">
        <v>0.20664073387489951</v>
      </c>
    </row>
    <row r="45" spans="1:10" x14ac:dyDescent="0.3">
      <c r="A45">
        <v>26</v>
      </c>
      <c r="B45" t="s">
        <v>780</v>
      </c>
      <c r="C45" t="s">
        <v>783</v>
      </c>
      <c r="F45">
        <v>51.230716710000003</v>
      </c>
      <c r="G45">
        <v>4.43983507</v>
      </c>
      <c r="H45">
        <v>51.230716710000003</v>
      </c>
      <c r="I45">
        <v>4.43983507</v>
      </c>
      <c r="J45">
        <v>0.20664073387489951</v>
      </c>
    </row>
    <row r="46" spans="1:10" x14ac:dyDescent="0.3">
      <c r="A46">
        <v>44</v>
      </c>
      <c r="B46" t="s">
        <v>780</v>
      </c>
      <c r="C46" t="s">
        <v>801</v>
      </c>
      <c r="F46">
        <v>51.230716710000003</v>
      </c>
      <c r="G46">
        <v>4.43983507</v>
      </c>
      <c r="H46">
        <v>51.230716710000003</v>
      </c>
      <c r="I46">
        <v>4.43983507</v>
      </c>
      <c r="J46">
        <v>0.20664073387489951</v>
      </c>
    </row>
    <row r="47" spans="1:10" x14ac:dyDescent="0.3">
      <c r="A47">
        <v>47</v>
      </c>
      <c r="B47" t="s">
        <v>781</v>
      </c>
      <c r="C47" t="s">
        <v>783</v>
      </c>
      <c r="D47">
        <v>0</v>
      </c>
      <c r="E47">
        <v>0</v>
      </c>
      <c r="F47">
        <v>51.230716710000003</v>
      </c>
      <c r="G47">
        <v>4.43983507</v>
      </c>
      <c r="H47">
        <v>51.230716710000003</v>
      </c>
      <c r="I47">
        <v>4.43983507</v>
      </c>
      <c r="J47">
        <v>0.20664073387489951</v>
      </c>
    </row>
    <row r="48" spans="1:10" x14ac:dyDescent="0.3">
      <c r="A48">
        <v>65</v>
      </c>
      <c r="B48" t="s">
        <v>781</v>
      </c>
      <c r="C48" t="s">
        <v>801</v>
      </c>
      <c r="D48">
        <v>0</v>
      </c>
      <c r="E48">
        <v>0</v>
      </c>
      <c r="F48">
        <v>51.230716710000003</v>
      </c>
      <c r="G48">
        <v>4.43983507</v>
      </c>
      <c r="H48">
        <v>51.230716710000003</v>
      </c>
      <c r="I48">
        <v>4.43983507</v>
      </c>
      <c r="J48">
        <v>0.20664073387489951</v>
      </c>
    </row>
    <row r="49" spans="1:10" x14ac:dyDescent="0.3">
      <c r="A49">
        <v>88</v>
      </c>
      <c r="B49" t="s">
        <v>783</v>
      </c>
      <c r="C49" t="s">
        <v>785</v>
      </c>
      <c r="D49">
        <v>51.230716710000003</v>
      </c>
      <c r="E49">
        <v>4.43983507</v>
      </c>
      <c r="F49">
        <v>0</v>
      </c>
      <c r="G49">
        <v>0</v>
      </c>
      <c r="H49">
        <v>51.230716710000003</v>
      </c>
      <c r="I49">
        <v>4.43983507</v>
      </c>
      <c r="J49">
        <v>0.20664073387489951</v>
      </c>
    </row>
    <row r="50" spans="1:10" x14ac:dyDescent="0.3">
      <c r="A50">
        <v>89</v>
      </c>
      <c r="B50" t="s">
        <v>783</v>
      </c>
      <c r="C50" t="s">
        <v>786</v>
      </c>
      <c r="D50">
        <v>51.230716710000003</v>
      </c>
      <c r="E50">
        <v>4.43983507</v>
      </c>
      <c r="H50">
        <v>51.230716710000003</v>
      </c>
      <c r="I50">
        <v>4.43983507</v>
      </c>
      <c r="J50">
        <v>0.20664073387489951</v>
      </c>
    </row>
    <row r="51" spans="1:10" x14ac:dyDescent="0.3">
      <c r="A51">
        <v>91</v>
      </c>
      <c r="B51" t="s">
        <v>783</v>
      </c>
      <c r="C51" t="s">
        <v>788</v>
      </c>
      <c r="D51">
        <v>51.230716710000003</v>
      </c>
      <c r="E51">
        <v>4.43983507</v>
      </c>
      <c r="H51">
        <v>51.230716710000003</v>
      </c>
      <c r="I51">
        <v>4.43983507</v>
      </c>
      <c r="J51">
        <v>0.20664073387489951</v>
      </c>
    </row>
    <row r="52" spans="1:10" x14ac:dyDescent="0.3">
      <c r="A52">
        <v>93</v>
      </c>
      <c r="B52" t="s">
        <v>783</v>
      </c>
      <c r="C52" t="s">
        <v>790</v>
      </c>
      <c r="D52">
        <v>51.230716710000003</v>
      </c>
      <c r="E52">
        <v>4.43983507</v>
      </c>
      <c r="H52">
        <v>51.230716710000003</v>
      </c>
      <c r="I52">
        <v>4.43983507</v>
      </c>
      <c r="J52">
        <v>0.20664073387489951</v>
      </c>
    </row>
    <row r="53" spans="1:10" x14ac:dyDescent="0.3">
      <c r="A53">
        <v>98</v>
      </c>
      <c r="B53" t="s">
        <v>783</v>
      </c>
      <c r="C53" t="s">
        <v>795</v>
      </c>
      <c r="D53">
        <v>51.230716710000003</v>
      </c>
      <c r="E53">
        <v>4.43983507</v>
      </c>
      <c r="H53">
        <v>51.230716710000003</v>
      </c>
      <c r="I53">
        <v>4.43983507</v>
      </c>
      <c r="J53">
        <v>0.20664073387489951</v>
      </c>
    </row>
    <row r="54" spans="1:10" x14ac:dyDescent="0.3">
      <c r="A54">
        <v>100</v>
      </c>
      <c r="B54" t="s">
        <v>783</v>
      </c>
      <c r="C54" t="s">
        <v>797</v>
      </c>
      <c r="D54">
        <v>51.230716710000003</v>
      </c>
      <c r="E54">
        <v>4.43983507</v>
      </c>
      <c r="H54">
        <v>51.230716710000003</v>
      </c>
      <c r="I54">
        <v>4.43983507</v>
      </c>
      <c r="J54">
        <v>0.20664073387489951</v>
      </c>
    </row>
    <row r="55" spans="1:10" x14ac:dyDescent="0.3">
      <c r="A55">
        <v>104</v>
      </c>
      <c r="B55" t="s">
        <v>783</v>
      </c>
      <c r="C55" t="s">
        <v>801</v>
      </c>
      <c r="D55">
        <v>51.230716710000003</v>
      </c>
      <c r="E55">
        <v>4.43983507</v>
      </c>
      <c r="F55">
        <v>51.230716710000003</v>
      </c>
      <c r="G55">
        <v>4.43983507</v>
      </c>
      <c r="H55">
        <v>51.230716710000003</v>
      </c>
      <c r="I55">
        <v>4.43983507</v>
      </c>
      <c r="J55">
        <v>0.20664073387489951</v>
      </c>
    </row>
    <row r="56" spans="1:10" x14ac:dyDescent="0.3">
      <c r="A56">
        <v>105</v>
      </c>
      <c r="B56" t="s">
        <v>783</v>
      </c>
      <c r="C56" t="s">
        <v>802</v>
      </c>
      <c r="D56">
        <v>51.230716710000003</v>
      </c>
      <c r="E56">
        <v>4.43983507</v>
      </c>
      <c r="H56">
        <v>51.230716710000003</v>
      </c>
      <c r="I56">
        <v>4.43983507</v>
      </c>
      <c r="J56">
        <v>0.20664073387489951</v>
      </c>
    </row>
    <row r="57" spans="1:10" x14ac:dyDescent="0.3">
      <c r="A57">
        <v>139</v>
      </c>
      <c r="B57" t="s">
        <v>785</v>
      </c>
      <c r="C57" t="s">
        <v>801</v>
      </c>
      <c r="D57">
        <v>0</v>
      </c>
      <c r="E57">
        <v>0</v>
      </c>
      <c r="F57">
        <v>51.230716710000003</v>
      </c>
      <c r="G57">
        <v>4.43983507</v>
      </c>
      <c r="H57">
        <v>51.230716710000003</v>
      </c>
      <c r="I57">
        <v>4.43983507</v>
      </c>
      <c r="J57">
        <v>0.20664073387489951</v>
      </c>
    </row>
    <row r="58" spans="1:10" x14ac:dyDescent="0.3">
      <c r="A58">
        <v>155</v>
      </c>
      <c r="B58" t="s">
        <v>786</v>
      </c>
      <c r="C58" t="s">
        <v>801</v>
      </c>
      <c r="F58">
        <v>51.230716710000003</v>
      </c>
      <c r="G58">
        <v>4.43983507</v>
      </c>
      <c r="H58">
        <v>51.230716710000003</v>
      </c>
      <c r="I58">
        <v>4.43983507</v>
      </c>
      <c r="J58">
        <v>0.20664073387489951</v>
      </c>
    </row>
    <row r="59" spans="1:10" x14ac:dyDescent="0.3">
      <c r="A59">
        <v>184</v>
      </c>
      <c r="B59" t="s">
        <v>788</v>
      </c>
      <c r="C59" t="s">
        <v>801</v>
      </c>
      <c r="F59">
        <v>51.230716710000003</v>
      </c>
      <c r="G59">
        <v>4.43983507</v>
      </c>
      <c r="H59">
        <v>51.230716710000003</v>
      </c>
      <c r="I59">
        <v>4.43983507</v>
      </c>
      <c r="J59">
        <v>0.20664073387489951</v>
      </c>
    </row>
    <row r="60" spans="1:10" x14ac:dyDescent="0.3">
      <c r="A60">
        <v>209</v>
      </c>
      <c r="B60" t="s">
        <v>790</v>
      </c>
      <c r="C60" t="s">
        <v>801</v>
      </c>
      <c r="F60">
        <v>51.230716710000003</v>
      </c>
      <c r="G60">
        <v>4.43983507</v>
      </c>
      <c r="H60">
        <v>51.230716710000003</v>
      </c>
      <c r="I60">
        <v>4.43983507</v>
      </c>
      <c r="J60">
        <v>0.20664073387489951</v>
      </c>
    </row>
    <row r="61" spans="1:10" x14ac:dyDescent="0.3">
      <c r="A61">
        <v>254</v>
      </c>
      <c r="B61" t="s">
        <v>795</v>
      </c>
      <c r="C61" t="s">
        <v>801</v>
      </c>
      <c r="F61">
        <v>51.230716710000003</v>
      </c>
      <c r="G61">
        <v>4.43983507</v>
      </c>
      <c r="H61">
        <v>51.230716710000003</v>
      </c>
      <c r="I61">
        <v>4.43983507</v>
      </c>
      <c r="J61">
        <v>0.20664073387489951</v>
      </c>
    </row>
    <row r="62" spans="1:10" x14ac:dyDescent="0.3">
      <c r="A62">
        <v>265</v>
      </c>
      <c r="B62" t="s">
        <v>797</v>
      </c>
      <c r="C62" t="s">
        <v>801</v>
      </c>
      <c r="F62">
        <v>51.230716710000003</v>
      </c>
      <c r="G62">
        <v>4.43983507</v>
      </c>
      <c r="H62">
        <v>51.230716710000003</v>
      </c>
      <c r="I62">
        <v>4.43983507</v>
      </c>
      <c r="J62">
        <v>0.20664073387489951</v>
      </c>
    </row>
    <row r="63" spans="1:10" x14ac:dyDescent="0.3">
      <c r="A63">
        <v>276</v>
      </c>
      <c r="B63" t="s">
        <v>801</v>
      </c>
      <c r="C63" t="s">
        <v>802</v>
      </c>
      <c r="D63">
        <v>51.230716710000003</v>
      </c>
      <c r="E63">
        <v>4.43983507</v>
      </c>
      <c r="H63">
        <v>51.230716710000003</v>
      </c>
      <c r="I63">
        <v>4.43983507</v>
      </c>
      <c r="J63">
        <v>0.20664073387489951</v>
      </c>
    </row>
    <row r="64" spans="1:10" x14ac:dyDescent="0.3">
      <c r="A64">
        <v>195</v>
      </c>
      <c r="B64" t="s">
        <v>789</v>
      </c>
      <c r="C64" t="s">
        <v>799</v>
      </c>
      <c r="D64">
        <v>51.228645319999998</v>
      </c>
      <c r="E64">
        <v>4.4432697299999999</v>
      </c>
      <c r="F64">
        <v>51.229129790000002</v>
      </c>
      <c r="G64">
        <v>4.4423985500000001</v>
      </c>
      <c r="H64">
        <v>51.228887555</v>
      </c>
      <c r="I64">
        <v>4.4428341400000004</v>
      </c>
      <c r="J64">
        <v>0.19854503858002079</v>
      </c>
    </row>
    <row r="65" spans="1:10" x14ac:dyDescent="0.3">
      <c r="A65">
        <v>158</v>
      </c>
      <c r="B65" t="s">
        <v>787</v>
      </c>
      <c r="C65" t="s">
        <v>789</v>
      </c>
      <c r="D65">
        <v>51.229366300000002</v>
      </c>
      <c r="E65">
        <v>4.4430275000000004</v>
      </c>
      <c r="F65">
        <v>51.228645319999998</v>
      </c>
      <c r="G65">
        <v>4.4432697299999999</v>
      </c>
      <c r="H65">
        <v>51.229005809999997</v>
      </c>
      <c r="I65">
        <v>4.4431486150000001</v>
      </c>
      <c r="J65">
        <v>0.18694751039268209</v>
      </c>
    </row>
    <row r="66" spans="1:10" x14ac:dyDescent="0.3">
      <c r="A66">
        <v>101</v>
      </c>
      <c r="B66" t="s">
        <v>783</v>
      </c>
      <c r="C66" t="s">
        <v>798</v>
      </c>
      <c r="D66">
        <v>51.230716710000003</v>
      </c>
      <c r="E66">
        <v>4.43983507</v>
      </c>
      <c r="F66">
        <v>51.23039627</v>
      </c>
      <c r="G66">
        <v>4.44042826</v>
      </c>
      <c r="H66">
        <v>51.230556489999998</v>
      </c>
      <c r="I66">
        <v>4.440131665</v>
      </c>
      <c r="J66">
        <v>0.18638315881416609</v>
      </c>
    </row>
    <row r="67" spans="1:10" x14ac:dyDescent="0.3">
      <c r="A67">
        <v>269</v>
      </c>
      <c r="B67" t="s">
        <v>798</v>
      </c>
      <c r="C67" t="s">
        <v>801</v>
      </c>
      <c r="D67">
        <v>51.23039627</v>
      </c>
      <c r="E67">
        <v>4.44042826</v>
      </c>
      <c r="F67">
        <v>51.230716710000003</v>
      </c>
      <c r="G67">
        <v>4.43983507</v>
      </c>
      <c r="H67">
        <v>51.230556489999998</v>
      </c>
      <c r="I67">
        <v>4.440131665</v>
      </c>
      <c r="J67">
        <v>0.18638315881416609</v>
      </c>
    </row>
    <row r="68" spans="1:10" x14ac:dyDescent="0.3">
      <c r="A68">
        <v>20</v>
      </c>
      <c r="B68" t="s">
        <v>778</v>
      </c>
      <c r="C68" t="s">
        <v>799</v>
      </c>
      <c r="F68">
        <v>51.229129790000002</v>
      </c>
      <c r="G68">
        <v>4.4423985500000001</v>
      </c>
      <c r="H68">
        <v>51.229129790000002</v>
      </c>
      <c r="I68">
        <v>4.4423985500000001</v>
      </c>
      <c r="J68">
        <v>0.17388140778909461</v>
      </c>
    </row>
    <row r="69" spans="1:10" x14ac:dyDescent="0.3">
      <c r="A69">
        <v>42</v>
      </c>
      <c r="B69" t="s">
        <v>780</v>
      </c>
      <c r="C69" t="s">
        <v>799</v>
      </c>
      <c r="F69">
        <v>51.229129790000002</v>
      </c>
      <c r="G69">
        <v>4.4423985500000001</v>
      </c>
      <c r="H69">
        <v>51.229129790000002</v>
      </c>
      <c r="I69">
        <v>4.4423985500000001</v>
      </c>
      <c r="J69">
        <v>0.17388140778909461</v>
      </c>
    </row>
    <row r="70" spans="1:10" x14ac:dyDescent="0.3">
      <c r="A70">
        <v>63</v>
      </c>
      <c r="B70" t="s">
        <v>781</v>
      </c>
      <c r="C70" t="s">
        <v>799</v>
      </c>
      <c r="D70">
        <v>0</v>
      </c>
      <c r="E70">
        <v>0</v>
      </c>
      <c r="F70">
        <v>51.229129790000002</v>
      </c>
      <c r="G70">
        <v>4.4423985500000001</v>
      </c>
      <c r="H70">
        <v>51.229129790000002</v>
      </c>
      <c r="I70">
        <v>4.4423985500000001</v>
      </c>
      <c r="J70">
        <v>0.17388140778909461</v>
      </c>
    </row>
    <row r="71" spans="1:10" x14ac:dyDescent="0.3">
      <c r="A71">
        <v>137</v>
      </c>
      <c r="B71" t="s">
        <v>785</v>
      </c>
      <c r="C71" t="s">
        <v>799</v>
      </c>
      <c r="D71">
        <v>0</v>
      </c>
      <c r="E71">
        <v>0</v>
      </c>
      <c r="F71">
        <v>51.229129790000002</v>
      </c>
      <c r="G71">
        <v>4.4423985500000001</v>
      </c>
      <c r="H71">
        <v>51.229129790000002</v>
      </c>
      <c r="I71">
        <v>4.4423985500000001</v>
      </c>
      <c r="J71">
        <v>0.17388140778909461</v>
      </c>
    </row>
    <row r="72" spans="1:10" x14ac:dyDescent="0.3">
      <c r="A72">
        <v>153</v>
      </c>
      <c r="B72" t="s">
        <v>786</v>
      </c>
      <c r="C72" t="s">
        <v>799</v>
      </c>
      <c r="F72">
        <v>51.229129790000002</v>
      </c>
      <c r="G72">
        <v>4.4423985500000001</v>
      </c>
      <c r="H72">
        <v>51.229129790000002</v>
      </c>
      <c r="I72">
        <v>4.4423985500000001</v>
      </c>
      <c r="J72">
        <v>0.17388140778909461</v>
      </c>
    </row>
    <row r="73" spans="1:10" x14ac:dyDescent="0.3">
      <c r="A73">
        <v>182</v>
      </c>
      <c r="B73" t="s">
        <v>788</v>
      </c>
      <c r="C73" t="s">
        <v>799</v>
      </c>
      <c r="F73">
        <v>51.229129790000002</v>
      </c>
      <c r="G73">
        <v>4.4423985500000001</v>
      </c>
      <c r="H73">
        <v>51.229129790000002</v>
      </c>
      <c r="I73">
        <v>4.4423985500000001</v>
      </c>
      <c r="J73">
        <v>0.17388140778909461</v>
      </c>
    </row>
    <row r="74" spans="1:10" x14ac:dyDescent="0.3">
      <c r="A74">
        <v>207</v>
      </c>
      <c r="B74" t="s">
        <v>790</v>
      </c>
      <c r="C74" t="s">
        <v>799</v>
      </c>
      <c r="F74">
        <v>51.229129790000002</v>
      </c>
      <c r="G74">
        <v>4.4423985500000001</v>
      </c>
      <c r="H74">
        <v>51.229129790000002</v>
      </c>
      <c r="I74">
        <v>4.4423985500000001</v>
      </c>
      <c r="J74">
        <v>0.17388140778909461</v>
      </c>
    </row>
    <row r="75" spans="1:10" x14ac:dyDescent="0.3">
      <c r="A75">
        <v>252</v>
      </c>
      <c r="B75" t="s">
        <v>795</v>
      </c>
      <c r="C75" t="s">
        <v>799</v>
      </c>
      <c r="F75">
        <v>51.229129790000002</v>
      </c>
      <c r="G75">
        <v>4.4423985500000001</v>
      </c>
      <c r="H75">
        <v>51.229129790000002</v>
      </c>
      <c r="I75">
        <v>4.4423985500000001</v>
      </c>
      <c r="J75">
        <v>0.17388140778909461</v>
      </c>
    </row>
    <row r="76" spans="1:10" x14ac:dyDescent="0.3">
      <c r="A76">
        <v>263</v>
      </c>
      <c r="B76" t="s">
        <v>797</v>
      </c>
      <c r="C76" t="s">
        <v>799</v>
      </c>
      <c r="F76">
        <v>51.229129790000002</v>
      </c>
      <c r="G76">
        <v>4.4423985500000001</v>
      </c>
      <c r="H76">
        <v>51.229129790000002</v>
      </c>
      <c r="I76">
        <v>4.4423985500000001</v>
      </c>
      <c r="J76">
        <v>0.17388140778909461</v>
      </c>
    </row>
    <row r="77" spans="1:10" x14ac:dyDescent="0.3">
      <c r="A77">
        <v>273</v>
      </c>
      <c r="B77" t="s">
        <v>799</v>
      </c>
      <c r="C77" t="s">
        <v>802</v>
      </c>
      <c r="D77">
        <v>51.229129790000002</v>
      </c>
      <c r="E77">
        <v>4.4423985500000001</v>
      </c>
      <c r="H77">
        <v>51.229129790000002</v>
      </c>
      <c r="I77">
        <v>4.4423985500000001</v>
      </c>
      <c r="J77">
        <v>0.17388140778909461</v>
      </c>
    </row>
    <row r="78" spans="1:10" x14ac:dyDescent="0.3">
      <c r="A78">
        <v>19</v>
      </c>
      <c r="B78" t="s">
        <v>778</v>
      </c>
      <c r="C78" t="s">
        <v>798</v>
      </c>
      <c r="F78">
        <v>51.23039627</v>
      </c>
      <c r="G78">
        <v>4.44042826</v>
      </c>
      <c r="H78">
        <v>51.23039627</v>
      </c>
      <c r="I78">
        <v>4.44042826</v>
      </c>
      <c r="J78">
        <v>0.16812104824318569</v>
      </c>
    </row>
    <row r="79" spans="1:10" x14ac:dyDescent="0.3">
      <c r="A79">
        <v>41</v>
      </c>
      <c r="B79" t="s">
        <v>780</v>
      </c>
      <c r="C79" t="s">
        <v>798</v>
      </c>
      <c r="F79">
        <v>51.23039627</v>
      </c>
      <c r="G79">
        <v>4.44042826</v>
      </c>
      <c r="H79">
        <v>51.23039627</v>
      </c>
      <c r="I79">
        <v>4.44042826</v>
      </c>
      <c r="J79">
        <v>0.16812104824318569</v>
      </c>
    </row>
    <row r="80" spans="1:10" x14ac:dyDescent="0.3">
      <c r="A80">
        <v>62</v>
      </c>
      <c r="B80" t="s">
        <v>781</v>
      </c>
      <c r="C80" t="s">
        <v>798</v>
      </c>
      <c r="D80">
        <v>0</v>
      </c>
      <c r="E80">
        <v>0</v>
      </c>
      <c r="F80">
        <v>51.23039627</v>
      </c>
      <c r="G80">
        <v>4.44042826</v>
      </c>
      <c r="H80">
        <v>51.23039627</v>
      </c>
      <c r="I80">
        <v>4.44042826</v>
      </c>
      <c r="J80">
        <v>0.16812104824318569</v>
      </c>
    </row>
    <row r="81" spans="1:10" x14ac:dyDescent="0.3">
      <c r="A81">
        <v>136</v>
      </c>
      <c r="B81" t="s">
        <v>785</v>
      </c>
      <c r="C81" t="s">
        <v>798</v>
      </c>
      <c r="D81">
        <v>0</v>
      </c>
      <c r="E81">
        <v>0</v>
      </c>
      <c r="F81">
        <v>51.23039627</v>
      </c>
      <c r="G81">
        <v>4.44042826</v>
      </c>
      <c r="H81">
        <v>51.23039627</v>
      </c>
      <c r="I81">
        <v>4.44042826</v>
      </c>
      <c r="J81">
        <v>0.16812104824318569</v>
      </c>
    </row>
    <row r="82" spans="1:10" x14ac:dyDescent="0.3">
      <c r="A82">
        <v>152</v>
      </c>
      <c r="B82" t="s">
        <v>786</v>
      </c>
      <c r="C82" t="s">
        <v>798</v>
      </c>
      <c r="F82">
        <v>51.23039627</v>
      </c>
      <c r="G82">
        <v>4.44042826</v>
      </c>
      <c r="H82">
        <v>51.23039627</v>
      </c>
      <c r="I82">
        <v>4.44042826</v>
      </c>
      <c r="J82">
        <v>0.16812104824318569</v>
      </c>
    </row>
    <row r="83" spans="1:10" x14ac:dyDescent="0.3">
      <c r="A83">
        <v>181</v>
      </c>
      <c r="B83" t="s">
        <v>788</v>
      </c>
      <c r="C83" t="s">
        <v>798</v>
      </c>
      <c r="F83">
        <v>51.23039627</v>
      </c>
      <c r="G83">
        <v>4.44042826</v>
      </c>
      <c r="H83">
        <v>51.23039627</v>
      </c>
      <c r="I83">
        <v>4.44042826</v>
      </c>
      <c r="J83">
        <v>0.16812104824318569</v>
      </c>
    </row>
    <row r="84" spans="1:10" x14ac:dyDescent="0.3">
      <c r="A84">
        <v>206</v>
      </c>
      <c r="B84" t="s">
        <v>790</v>
      </c>
      <c r="C84" t="s">
        <v>798</v>
      </c>
      <c r="F84">
        <v>51.23039627</v>
      </c>
      <c r="G84">
        <v>4.44042826</v>
      </c>
      <c r="H84">
        <v>51.23039627</v>
      </c>
      <c r="I84">
        <v>4.44042826</v>
      </c>
      <c r="J84">
        <v>0.16812104824318569</v>
      </c>
    </row>
    <row r="85" spans="1:10" x14ac:dyDescent="0.3">
      <c r="A85">
        <v>251</v>
      </c>
      <c r="B85" t="s">
        <v>795</v>
      </c>
      <c r="C85" t="s">
        <v>798</v>
      </c>
      <c r="F85">
        <v>51.23039627</v>
      </c>
      <c r="G85">
        <v>4.44042826</v>
      </c>
      <c r="H85">
        <v>51.23039627</v>
      </c>
      <c r="I85">
        <v>4.44042826</v>
      </c>
      <c r="J85">
        <v>0.16812104824318569</v>
      </c>
    </row>
    <row r="86" spans="1:10" x14ac:dyDescent="0.3">
      <c r="A86">
        <v>262</v>
      </c>
      <c r="B86" t="s">
        <v>797</v>
      </c>
      <c r="C86" t="s">
        <v>798</v>
      </c>
      <c r="F86">
        <v>51.23039627</v>
      </c>
      <c r="G86">
        <v>4.44042826</v>
      </c>
      <c r="H86">
        <v>51.23039627</v>
      </c>
      <c r="I86">
        <v>4.44042826</v>
      </c>
      <c r="J86">
        <v>0.16812104824318569</v>
      </c>
    </row>
    <row r="87" spans="1:10" x14ac:dyDescent="0.3">
      <c r="A87">
        <v>270</v>
      </c>
      <c r="B87" t="s">
        <v>798</v>
      </c>
      <c r="C87" t="s">
        <v>802</v>
      </c>
      <c r="D87">
        <v>51.23039627</v>
      </c>
      <c r="E87">
        <v>4.44042826</v>
      </c>
      <c r="H87">
        <v>51.23039627</v>
      </c>
      <c r="I87">
        <v>4.44042826</v>
      </c>
      <c r="J87">
        <v>0.16812104824318569</v>
      </c>
    </row>
    <row r="88" spans="1:10" x14ac:dyDescent="0.3">
      <c r="A88">
        <v>110</v>
      </c>
      <c r="B88" t="s">
        <v>784</v>
      </c>
      <c r="C88" t="s">
        <v>789</v>
      </c>
      <c r="D88">
        <v>51.229793549999997</v>
      </c>
      <c r="E88">
        <v>4.4424810399999997</v>
      </c>
      <c r="F88">
        <v>51.228645319999998</v>
      </c>
      <c r="G88">
        <v>4.4432697299999999</v>
      </c>
      <c r="H88">
        <v>51.229219434999997</v>
      </c>
      <c r="I88">
        <v>4.4428753849999998</v>
      </c>
      <c r="J88">
        <v>0.16170980452314149</v>
      </c>
    </row>
    <row r="89" spans="1:10" x14ac:dyDescent="0.3">
      <c r="A89">
        <v>188</v>
      </c>
      <c r="B89" t="s">
        <v>789</v>
      </c>
      <c r="C89" t="s">
        <v>792</v>
      </c>
      <c r="D89">
        <v>51.228645319999998</v>
      </c>
      <c r="E89">
        <v>4.4432697299999999</v>
      </c>
      <c r="F89">
        <v>51.229804989999998</v>
      </c>
      <c r="G89">
        <v>4.4422101999999999</v>
      </c>
      <c r="H89">
        <v>51.229225154999988</v>
      </c>
      <c r="I89">
        <v>4.4427399649999986</v>
      </c>
      <c r="J89">
        <v>0.16105095468972569</v>
      </c>
    </row>
    <row r="90" spans="1:10" x14ac:dyDescent="0.3">
      <c r="A90">
        <v>168</v>
      </c>
      <c r="B90" t="s">
        <v>787</v>
      </c>
      <c r="C90" t="s">
        <v>799</v>
      </c>
      <c r="D90">
        <v>51.229366300000002</v>
      </c>
      <c r="E90">
        <v>4.4430275000000004</v>
      </c>
      <c r="F90">
        <v>51.229129790000002</v>
      </c>
      <c r="G90">
        <v>4.4423985500000001</v>
      </c>
      <c r="H90">
        <v>51.229248045000013</v>
      </c>
      <c r="I90">
        <v>4.4427130249999998</v>
      </c>
      <c r="J90">
        <v>0.15856883899450169</v>
      </c>
    </row>
    <row r="91" spans="1:10" x14ac:dyDescent="0.3">
      <c r="A91">
        <v>189</v>
      </c>
      <c r="B91" t="s">
        <v>789</v>
      </c>
      <c r="C91" t="s">
        <v>793</v>
      </c>
      <c r="D91">
        <v>51.228645319999998</v>
      </c>
      <c r="E91">
        <v>4.4432697299999999</v>
      </c>
      <c r="F91">
        <v>51.229900360000002</v>
      </c>
      <c r="G91">
        <v>4.4423375099999998</v>
      </c>
      <c r="H91">
        <v>51.22927284</v>
      </c>
      <c r="I91">
        <v>4.4428036199999994</v>
      </c>
      <c r="J91">
        <v>0.1556907293533443</v>
      </c>
    </row>
    <row r="92" spans="1:10" x14ac:dyDescent="0.3">
      <c r="A92">
        <v>190</v>
      </c>
      <c r="B92" t="s">
        <v>789</v>
      </c>
      <c r="C92" t="s">
        <v>794</v>
      </c>
      <c r="D92">
        <v>51.228645319999998</v>
      </c>
      <c r="E92">
        <v>4.4432697299999999</v>
      </c>
      <c r="F92">
        <v>51.229904169999998</v>
      </c>
      <c r="G92">
        <v>4.4423327400000003</v>
      </c>
      <c r="H92">
        <v>51.229274744999998</v>
      </c>
      <c r="I92">
        <v>4.4428012350000001</v>
      </c>
      <c r="J92">
        <v>0.15547887128046059</v>
      </c>
    </row>
    <row r="93" spans="1:10" x14ac:dyDescent="0.3">
      <c r="A93">
        <v>187</v>
      </c>
      <c r="B93" t="s">
        <v>789</v>
      </c>
      <c r="C93" t="s">
        <v>791</v>
      </c>
      <c r="D93">
        <v>51.228645319999998</v>
      </c>
      <c r="E93">
        <v>4.4432697299999999</v>
      </c>
      <c r="F93">
        <v>51.229938509999997</v>
      </c>
      <c r="G93">
        <v>4.4429097200000003</v>
      </c>
      <c r="H93">
        <v>51.229291914999997</v>
      </c>
      <c r="I93">
        <v>4.4430897250000001</v>
      </c>
      <c r="J93">
        <v>0.1548709352151296</v>
      </c>
    </row>
    <row r="94" spans="1:10" x14ac:dyDescent="0.3">
      <c r="A94">
        <v>8</v>
      </c>
      <c r="B94" t="s">
        <v>778</v>
      </c>
      <c r="C94" t="s">
        <v>787</v>
      </c>
      <c r="F94">
        <v>51.229366300000002</v>
      </c>
      <c r="G94">
        <v>4.4430275000000004</v>
      </c>
      <c r="H94">
        <v>51.229366300000002</v>
      </c>
      <c r="I94">
        <v>4.4430275000000004</v>
      </c>
      <c r="J94">
        <v>0.14614433112028519</v>
      </c>
    </row>
    <row r="95" spans="1:10" x14ac:dyDescent="0.3">
      <c r="A95">
        <v>30</v>
      </c>
      <c r="B95" t="s">
        <v>780</v>
      </c>
      <c r="C95" t="s">
        <v>787</v>
      </c>
      <c r="F95">
        <v>51.229366300000002</v>
      </c>
      <c r="G95">
        <v>4.4430275000000004</v>
      </c>
      <c r="H95">
        <v>51.229366300000002</v>
      </c>
      <c r="I95">
        <v>4.4430275000000004</v>
      </c>
      <c r="J95">
        <v>0.14614433112028519</v>
      </c>
    </row>
    <row r="96" spans="1:10" x14ac:dyDescent="0.3">
      <c r="A96">
        <v>51</v>
      </c>
      <c r="B96" t="s">
        <v>781</v>
      </c>
      <c r="C96" t="s">
        <v>787</v>
      </c>
      <c r="D96">
        <v>0</v>
      </c>
      <c r="E96">
        <v>0</v>
      </c>
      <c r="F96">
        <v>51.229366300000002</v>
      </c>
      <c r="G96">
        <v>4.4430275000000004</v>
      </c>
      <c r="H96">
        <v>51.229366300000002</v>
      </c>
      <c r="I96">
        <v>4.4430275000000004</v>
      </c>
      <c r="J96">
        <v>0.14614433112028519</v>
      </c>
    </row>
    <row r="97" spans="1:10" x14ac:dyDescent="0.3">
      <c r="A97">
        <v>125</v>
      </c>
      <c r="B97" t="s">
        <v>785</v>
      </c>
      <c r="C97" t="s">
        <v>787</v>
      </c>
      <c r="D97">
        <v>0</v>
      </c>
      <c r="E97">
        <v>0</v>
      </c>
      <c r="F97">
        <v>51.229366300000002</v>
      </c>
      <c r="G97">
        <v>4.4430275000000004</v>
      </c>
      <c r="H97">
        <v>51.229366300000002</v>
      </c>
      <c r="I97">
        <v>4.4430275000000004</v>
      </c>
      <c r="J97">
        <v>0.14614433112028519</v>
      </c>
    </row>
    <row r="98" spans="1:10" x14ac:dyDescent="0.3">
      <c r="A98">
        <v>141</v>
      </c>
      <c r="B98" t="s">
        <v>786</v>
      </c>
      <c r="C98" t="s">
        <v>787</v>
      </c>
      <c r="F98">
        <v>51.229366300000002</v>
      </c>
      <c r="G98">
        <v>4.4430275000000004</v>
      </c>
      <c r="H98">
        <v>51.229366300000002</v>
      </c>
      <c r="I98">
        <v>4.4430275000000004</v>
      </c>
      <c r="J98">
        <v>0.14614433112028519</v>
      </c>
    </row>
    <row r="99" spans="1:10" x14ac:dyDescent="0.3">
      <c r="A99">
        <v>157</v>
      </c>
      <c r="B99" t="s">
        <v>787</v>
      </c>
      <c r="C99" t="s">
        <v>788</v>
      </c>
      <c r="D99">
        <v>51.229366300000002</v>
      </c>
      <c r="E99">
        <v>4.4430275000000004</v>
      </c>
      <c r="H99">
        <v>51.229366300000002</v>
      </c>
      <c r="I99">
        <v>4.4430275000000004</v>
      </c>
      <c r="J99">
        <v>0.14614433112028519</v>
      </c>
    </row>
    <row r="100" spans="1:10" x14ac:dyDescent="0.3">
      <c r="A100">
        <v>159</v>
      </c>
      <c r="B100" t="s">
        <v>787</v>
      </c>
      <c r="C100" t="s">
        <v>790</v>
      </c>
      <c r="D100">
        <v>51.229366300000002</v>
      </c>
      <c r="E100">
        <v>4.4430275000000004</v>
      </c>
      <c r="H100">
        <v>51.229366300000002</v>
      </c>
      <c r="I100">
        <v>4.4430275000000004</v>
      </c>
      <c r="J100">
        <v>0.14614433112028519</v>
      </c>
    </row>
    <row r="101" spans="1:10" x14ac:dyDescent="0.3">
      <c r="A101">
        <v>164</v>
      </c>
      <c r="B101" t="s">
        <v>787</v>
      </c>
      <c r="C101" t="s">
        <v>795</v>
      </c>
      <c r="D101">
        <v>51.229366300000002</v>
      </c>
      <c r="E101">
        <v>4.4430275000000004</v>
      </c>
      <c r="H101">
        <v>51.229366300000002</v>
      </c>
      <c r="I101">
        <v>4.4430275000000004</v>
      </c>
      <c r="J101">
        <v>0.14614433112028519</v>
      </c>
    </row>
    <row r="102" spans="1:10" x14ac:dyDescent="0.3">
      <c r="A102">
        <v>166</v>
      </c>
      <c r="B102" t="s">
        <v>787</v>
      </c>
      <c r="C102" t="s">
        <v>797</v>
      </c>
      <c r="D102">
        <v>51.229366300000002</v>
      </c>
      <c r="E102">
        <v>4.4430275000000004</v>
      </c>
      <c r="H102">
        <v>51.229366300000002</v>
      </c>
      <c r="I102">
        <v>4.4430275000000004</v>
      </c>
      <c r="J102">
        <v>0.14614433112028519</v>
      </c>
    </row>
    <row r="103" spans="1:10" x14ac:dyDescent="0.3">
      <c r="A103">
        <v>171</v>
      </c>
      <c r="B103" t="s">
        <v>787</v>
      </c>
      <c r="C103" t="s">
        <v>802</v>
      </c>
      <c r="D103">
        <v>51.229366300000002</v>
      </c>
      <c r="E103">
        <v>4.4430275000000004</v>
      </c>
      <c r="H103">
        <v>51.229366300000002</v>
      </c>
      <c r="I103">
        <v>4.4430275000000004</v>
      </c>
      <c r="J103">
        <v>0.14614433112028519</v>
      </c>
    </row>
    <row r="104" spans="1:10" x14ac:dyDescent="0.3">
      <c r="A104">
        <v>196</v>
      </c>
      <c r="B104" t="s">
        <v>789</v>
      </c>
      <c r="C104" t="s">
        <v>800</v>
      </c>
      <c r="D104">
        <v>51.228645319999998</v>
      </c>
      <c r="E104">
        <v>4.4432697299999999</v>
      </c>
      <c r="F104">
        <v>51.230087279999999</v>
      </c>
      <c r="G104">
        <v>4.4423332200000001</v>
      </c>
      <c r="H104">
        <v>51.229366300000002</v>
      </c>
      <c r="I104">
        <v>4.4428014749999996</v>
      </c>
      <c r="J104">
        <v>0.1452984152459709</v>
      </c>
    </row>
    <row r="105" spans="1:10" x14ac:dyDescent="0.3">
      <c r="A105">
        <v>194</v>
      </c>
      <c r="B105" t="s">
        <v>789</v>
      </c>
      <c r="C105" t="s">
        <v>798</v>
      </c>
      <c r="D105">
        <v>51.228645319999998</v>
      </c>
      <c r="E105">
        <v>4.4432697299999999</v>
      </c>
      <c r="F105">
        <v>51.23039627</v>
      </c>
      <c r="G105">
        <v>4.44042826</v>
      </c>
      <c r="H105">
        <v>51.229520794999999</v>
      </c>
      <c r="I105">
        <v>4.441848995</v>
      </c>
      <c r="J105">
        <v>0.14428399473060591</v>
      </c>
    </row>
    <row r="106" spans="1:10" x14ac:dyDescent="0.3">
      <c r="A106">
        <v>102</v>
      </c>
      <c r="B106" t="s">
        <v>783</v>
      </c>
      <c r="C106" t="s">
        <v>799</v>
      </c>
      <c r="D106">
        <v>51.230716710000003</v>
      </c>
      <c r="E106">
        <v>4.43983507</v>
      </c>
      <c r="F106">
        <v>51.229129790000002</v>
      </c>
      <c r="G106">
        <v>4.4423985500000001</v>
      </c>
      <c r="H106">
        <v>51.229923249999999</v>
      </c>
      <c r="I106">
        <v>4.4411168099999996</v>
      </c>
      <c r="J106">
        <v>0.14393973878286459</v>
      </c>
    </row>
    <row r="107" spans="1:10" x14ac:dyDescent="0.3">
      <c r="A107">
        <v>272</v>
      </c>
      <c r="B107" t="s">
        <v>799</v>
      </c>
      <c r="C107" t="s">
        <v>801</v>
      </c>
      <c r="D107">
        <v>51.229129790000002</v>
      </c>
      <c r="E107">
        <v>4.4423985500000001</v>
      </c>
      <c r="F107">
        <v>51.230716710000003</v>
      </c>
      <c r="G107">
        <v>4.43983507</v>
      </c>
      <c r="H107">
        <v>51.229923249999999</v>
      </c>
      <c r="I107">
        <v>4.4411168099999996</v>
      </c>
      <c r="J107">
        <v>0.14393973878286459</v>
      </c>
    </row>
    <row r="108" spans="1:10" x14ac:dyDescent="0.3">
      <c r="A108">
        <v>73</v>
      </c>
      <c r="B108" t="s">
        <v>782</v>
      </c>
      <c r="C108" t="s">
        <v>789</v>
      </c>
      <c r="D108">
        <v>51.230121609999998</v>
      </c>
      <c r="E108">
        <v>4.4423670800000004</v>
      </c>
      <c r="F108">
        <v>51.228645319999998</v>
      </c>
      <c r="G108">
        <v>4.4432697299999999</v>
      </c>
      <c r="H108">
        <v>51.229383464999998</v>
      </c>
      <c r="I108">
        <v>4.4428184050000006</v>
      </c>
      <c r="J108">
        <v>0.14339429947547261</v>
      </c>
    </row>
    <row r="109" spans="1:10" x14ac:dyDescent="0.3">
      <c r="A109">
        <v>92</v>
      </c>
      <c r="B109" t="s">
        <v>783</v>
      </c>
      <c r="C109" t="s">
        <v>789</v>
      </c>
      <c r="D109">
        <v>51.230716710000003</v>
      </c>
      <c r="E109">
        <v>4.43983507</v>
      </c>
      <c r="F109">
        <v>51.228645319999998</v>
      </c>
      <c r="G109">
        <v>4.4432697299999999</v>
      </c>
      <c r="H109">
        <v>51.229681014999997</v>
      </c>
      <c r="I109">
        <v>4.4415524</v>
      </c>
      <c r="J109">
        <v>0.14049013869659699</v>
      </c>
    </row>
    <row r="110" spans="1:10" x14ac:dyDescent="0.3">
      <c r="A110">
        <v>197</v>
      </c>
      <c r="B110" t="s">
        <v>789</v>
      </c>
      <c r="C110" t="s">
        <v>801</v>
      </c>
      <c r="D110">
        <v>51.228645319999998</v>
      </c>
      <c r="E110">
        <v>4.4432697299999999</v>
      </c>
      <c r="F110">
        <v>51.230716710000003</v>
      </c>
      <c r="G110">
        <v>4.43983507</v>
      </c>
      <c r="H110">
        <v>51.229681014999997</v>
      </c>
      <c r="I110">
        <v>4.4415524</v>
      </c>
      <c r="J110">
        <v>0.14049013869659699</v>
      </c>
    </row>
    <row r="111" spans="1:10" x14ac:dyDescent="0.3">
      <c r="A111">
        <v>267</v>
      </c>
      <c r="B111" t="s">
        <v>798</v>
      </c>
      <c r="C111" t="s">
        <v>799</v>
      </c>
      <c r="D111">
        <v>51.23039627</v>
      </c>
      <c r="E111">
        <v>4.44042826</v>
      </c>
      <c r="F111">
        <v>51.229129790000002</v>
      </c>
      <c r="G111">
        <v>4.4423985500000001</v>
      </c>
      <c r="H111">
        <v>51.229763030000001</v>
      </c>
      <c r="I111">
        <v>4.4414134049999996</v>
      </c>
      <c r="J111">
        <v>0.13995216414635539</v>
      </c>
    </row>
    <row r="112" spans="1:10" x14ac:dyDescent="0.3">
      <c r="A112">
        <v>228</v>
      </c>
      <c r="B112" t="s">
        <v>792</v>
      </c>
      <c r="C112" t="s">
        <v>799</v>
      </c>
      <c r="D112">
        <v>51.229804989999998</v>
      </c>
      <c r="E112">
        <v>4.4422101999999999</v>
      </c>
      <c r="F112">
        <v>51.229129790000002</v>
      </c>
      <c r="G112">
        <v>4.4423985500000001</v>
      </c>
      <c r="H112">
        <v>51.229467390000003</v>
      </c>
      <c r="I112">
        <v>4.442304375</v>
      </c>
      <c r="J112">
        <v>0.13846319600288831</v>
      </c>
    </row>
    <row r="113" spans="1:10" x14ac:dyDescent="0.3">
      <c r="A113">
        <v>120</v>
      </c>
      <c r="B113" t="s">
        <v>784</v>
      </c>
      <c r="C113" t="s">
        <v>799</v>
      </c>
      <c r="D113">
        <v>51.229793549999997</v>
      </c>
      <c r="E113">
        <v>4.4424810399999997</v>
      </c>
      <c r="F113">
        <v>51.229129790000002</v>
      </c>
      <c r="G113">
        <v>4.4423985500000001</v>
      </c>
      <c r="H113">
        <v>51.229461669999999</v>
      </c>
      <c r="I113">
        <v>4.4424397950000003</v>
      </c>
      <c r="J113">
        <v>0.1370345424136995</v>
      </c>
    </row>
    <row r="114" spans="1:10" x14ac:dyDescent="0.3">
      <c r="A114">
        <v>237</v>
      </c>
      <c r="B114" t="s">
        <v>793</v>
      </c>
      <c r="C114" t="s">
        <v>799</v>
      </c>
      <c r="D114">
        <v>51.229900360000002</v>
      </c>
      <c r="E114">
        <v>4.4423375099999998</v>
      </c>
      <c r="F114">
        <v>51.229129790000002</v>
      </c>
      <c r="G114">
        <v>4.4423985500000001</v>
      </c>
      <c r="H114">
        <v>51.229515075000002</v>
      </c>
      <c r="I114">
        <v>4.4423680299999999</v>
      </c>
      <c r="J114">
        <v>0.1322536460852497</v>
      </c>
    </row>
    <row r="115" spans="1:10" x14ac:dyDescent="0.3">
      <c r="A115">
        <v>95</v>
      </c>
      <c r="B115" t="s">
        <v>783</v>
      </c>
      <c r="C115" t="s">
        <v>792</v>
      </c>
      <c r="D115">
        <v>51.230716710000003</v>
      </c>
      <c r="E115">
        <v>4.43983507</v>
      </c>
      <c r="F115">
        <v>51.229804989999998</v>
      </c>
      <c r="G115">
        <v>4.4422101999999999</v>
      </c>
      <c r="H115">
        <v>51.230260850000001</v>
      </c>
      <c r="I115">
        <v>4.4410226349999986</v>
      </c>
      <c r="J115">
        <v>0.13209996449818939</v>
      </c>
    </row>
    <row r="116" spans="1:10" x14ac:dyDescent="0.3">
      <c r="A116">
        <v>230</v>
      </c>
      <c r="B116" t="s">
        <v>792</v>
      </c>
      <c r="C116" t="s">
        <v>801</v>
      </c>
      <c r="D116">
        <v>51.229804989999998</v>
      </c>
      <c r="E116">
        <v>4.4422101999999999</v>
      </c>
      <c r="F116">
        <v>51.230716710000003</v>
      </c>
      <c r="G116">
        <v>4.43983507</v>
      </c>
      <c r="H116">
        <v>51.230260850000001</v>
      </c>
      <c r="I116">
        <v>4.4410226349999986</v>
      </c>
      <c r="J116">
        <v>0.13209996449818939</v>
      </c>
    </row>
    <row r="117" spans="1:10" x14ac:dyDescent="0.3">
      <c r="A117">
        <v>245</v>
      </c>
      <c r="B117" t="s">
        <v>794</v>
      </c>
      <c r="C117" t="s">
        <v>799</v>
      </c>
      <c r="D117">
        <v>51.229904169999998</v>
      </c>
      <c r="E117">
        <v>4.4423327400000003</v>
      </c>
      <c r="F117">
        <v>51.229129790000002</v>
      </c>
      <c r="G117">
        <v>4.4423985500000001</v>
      </c>
      <c r="H117">
        <v>51.22951698</v>
      </c>
      <c r="I117">
        <v>4.4423656450000006</v>
      </c>
      <c r="J117">
        <v>0.1320855324492462</v>
      </c>
    </row>
    <row r="118" spans="1:10" x14ac:dyDescent="0.3">
      <c r="A118">
        <v>218</v>
      </c>
      <c r="B118" t="s">
        <v>791</v>
      </c>
      <c r="C118" t="s">
        <v>799</v>
      </c>
      <c r="D118">
        <v>51.229938509999997</v>
      </c>
      <c r="E118">
        <v>4.4429097200000003</v>
      </c>
      <c r="F118">
        <v>51.229129790000002</v>
      </c>
      <c r="G118">
        <v>4.4423985500000001</v>
      </c>
      <c r="H118">
        <v>51.229534149999999</v>
      </c>
      <c r="I118">
        <v>4.4426541349999997</v>
      </c>
      <c r="J118">
        <v>0.1270521932248283</v>
      </c>
    </row>
    <row r="119" spans="1:10" x14ac:dyDescent="0.3">
      <c r="A119">
        <v>97</v>
      </c>
      <c r="B119" t="s">
        <v>783</v>
      </c>
      <c r="C119" t="s">
        <v>794</v>
      </c>
      <c r="D119">
        <v>51.230716710000003</v>
      </c>
      <c r="E119">
        <v>4.43983507</v>
      </c>
      <c r="F119">
        <v>51.229904169999998</v>
      </c>
      <c r="G119">
        <v>4.4423327400000003</v>
      </c>
      <c r="H119">
        <v>51.230310439999997</v>
      </c>
      <c r="I119">
        <v>4.4410839050000002</v>
      </c>
      <c r="J119">
        <v>0.12623967375250431</v>
      </c>
    </row>
    <row r="120" spans="1:10" x14ac:dyDescent="0.3">
      <c r="A120">
        <v>247</v>
      </c>
      <c r="B120" t="s">
        <v>794</v>
      </c>
      <c r="C120" t="s">
        <v>801</v>
      </c>
      <c r="D120">
        <v>51.229904169999998</v>
      </c>
      <c r="E120">
        <v>4.4423327400000003</v>
      </c>
      <c r="F120">
        <v>51.230716710000003</v>
      </c>
      <c r="G120">
        <v>4.43983507</v>
      </c>
      <c r="H120">
        <v>51.230310439999997</v>
      </c>
      <c r="I120">
        <v>4.4410839050000002</v>
      </c>
      <c r="J120">
        <v>0.12623967375250431</v>
      </c>
    </row>
    <row r="121" spans="1:10" x14ac:dyDescent="0.3">
      <c r="A121">
        <v>96</v>
      </c>
      <c r="B121" t="s">
        <v>783</v>
      </c>
      <c r="C121" t="s">
        <v>793</v>
      </c>
      <c r="D121">
        <v>51.230716710000003</v>
      </c>
      <c r="E121">
        <v>4.43983507</v>
      </c>
      <c r="F121">
        <v>51.229900360000002</v>
      </c>
      <c r="G121">
        <v>4.4423375099999998</v>
      </c>
      <c r="H121">
        <v>51.230308535000013</v>
      </c>
      <c r="I121">
        <v>4.4410862899999994</v>
      </c>
      <c r="J121">
        <v>0.1261502089350115</v>
      </c>
    </row>
    <row r="122" spans="1:10" x14ac:dyDescent="0.3">
      <c r="A122">
        <v>239</v>
      </c>
      <c r="B122" t="s">
        <v>793</v>
      </c>
      <c r="C122" t="s">
        <v>801</v>
      </c>
      <c r="D122">
        <v>51.229900360000002</v>
      </c>
      <c r="E122">
        <v>4.4423375099999998</v>
      </c>
      <c r="F122">
        <v>51.230716710000003</v>
      </c>
      <c r="G122">
        <v>4.43983507</v>
      </c>
      <c r="H122">
        <v>51.230308535000013</v>
      </c>
      <c r="I122">
        <v>4.4410862899999994</v>
      </c>
      <c r="J122">
        <v>0.1261502089350115</v>
      </c>
    </row>
    <row r="123" spans="1:10" x14ac:dyDescent="0.3">
      <c r="A123">
        <v>87</v>
      </c>
      <c r="B123" t="s">
        <v>783</v>
      </c>
      <c r="C123" t="s">
        <v>784</v>
      </c>
      <c r="D123">
        <v>51.230716710000003</v>
      </c>
      <c r="E123">
        <v>4.43983507</v>
      </c>
      <c r="F123">
        <v>51.229793549999997</v>
      </c>
      <c r="G123">
        <v>4.4424810399999997</v>
      </c>
      <c r="H123">
        <v>51.230255130000003</v>
      </c>
      <c r="I123">
        <v>4.4411580549999998</v>
      </c>
      <c r="J123">
        <v>0.1235376448673204</v>
      </c>
    </row>
    <row r="124" spans="1:10" x14ac:dyDescent="0.3">
      <c r="A124">
        <v>122</v>
      </c>
      <c r="B124" t="s">
        <v>784</v>
      </c>
      <c r="C124" t="s">
        <v>801</v>
      </c>
      <c r="D124">
        <v>51.229793549999997</v>
      </c>
      <c r="E124">
        <v>4.4424810399999997</v>
      </c>
      <c r="F124">
        <v>51.230716710000003</v>
      </c>
      <c r="G124">
        <v>4.43983507</v>
      </c>
      <c r="H124">
        <v>51.230255130000003</v>
      </c>
      <c r="I124">
        <v>4.4411580549999998</v>
      </c>
      <c r="J124">
        <v>0.1235376448673204</v>
      </c>
    </row>
    <row r="125" spans="1:10" x14ac:dyDescent="0.3">
      <c r="A125">
        <v>103</v>
      </c>
      <c r="B125" t="s">
        <v>783</v>
      </c>
      <c r="C125" t="s">
        <v>800</v>
      </c>
      <c r="D125">
        <v>51.230716710000003</v>
      </c>
      <c r="E125">
        <v>4.43983507</v>
      </c>
      <c r="F125">
        <v>51.230087279999999</v>
      </c>
      <c r="G125">
        <v>4.4423332200000001</v>
      </c>
      <c r="H125">
        <v>51.230401995000001</v>
      </c>
      <c r="I125">
        <v>4.4410841449999996</v>
      </c>
      <c r="J125">
        <v>0.123350006064201</v>
      </c>
    </row>
    <row r="126" spans="1:10" x14ac:dyDescent="0.3">
      <c r="A126">
        <v>274</v>
      </c>
      <c r="B126" t="s">
        <v>800</v>
      </c>
      <c r="C126" t="s">
        <v>801</v>
      </c>
      <c r="D126">
        <v>51.230087279999999</v>
      </c>
      <c r="E126">
        <v>4.4423332200000001</v>
      </c>
      <c r="F126">
        <v>51.230716710000003</v>
      </c>
      <c r="G126">
        <v>4.43983507</v>
      </c>
      <c r="H126">
        <v>51.230401995000001</v>
      </c>
      <c r="I126">
        <v>4.4410841449999996</v>
      </c>
      <c r="J126">
        <v>0.123350006064201</v>
      </c>
    </row>
    <row r="127" spans="1:10" x14ac:dyDescent="0.3">
      <c r="A127">
        <v>271</v>
      </c>
      <c r="B127" t="s">
        <v>799</v>
      </c>
      <c r="C127" t="s">
        <v>800</v>
      </c>
      <c r="D127">
        <v>51.229129790000002</v>
      </c>
      <c r="E127">
        <v>4.4423985500000001</v>
      </c>
      <c r="F127">
        <v>51.230087279999999</v>
      </c>
      <c r="G127">
        <v>4.4423332200000001</v>
      </c>
      <c r="H127">
        <v>51.229608534999997</v>
      </c>
      <c r="I127">
        <v>4.4423658850000001</v>
      </c>
      <c r="J127">
        <v>0.1221963563457545</v>
      </c>
    </row>
    <row r="128" spans="1:10" x14ac:dyDescent="0.3">
      <c r="A128">
        <v>67</v>
      </c>
      <c r="B128" t="s">
        <v>782</v>
      </c>
      <c r="C128" t="s">
        <v>783</v>
      </c>
      <c r="D128">
        <v>51.230121609999998</v>
      </c>
      <c r="E128">
        <v>4.4423670800000004</v>
      </c>
      <c r="F128">
        <v>51.230716710000003</v>
      </c>
      <c r="G128">
        <v>4.43983507</v>
      </c>
      <c r="H128">
        <v>51.230419159999997</v>
      </c>
      <c r="I128">
        <v>4.4411010750000006</v>
      </c>
      <c r="J128">
        <v>0.1217506302441724</v>
      </c>
    </row>
    <row r="129" spans="1:10" x14ac:dyDescent="0.3">
      <c r="A129">
        <v>85</v>
      </c>
      <c r="B129" t="s">
        <v>782</v>
      </c>
      <c r="C129" t="s">
        <v>801</v>
      </c>
      <c r="D129">
        <v>51.230121609999998</v>
      </c>
      <c r="E129">
        <v>4.4423670800000004</v>
      </c>
      <c r="F129">
        <v>51.230716710000003</v>
      </c>
      <c r="G129">
        <v>4.43983507</v>
      </c>
      <c r="H129">
        <v>51.230419159999997</v>
      </c>
      <c r="I129">
        <v>4.4411010750000006</v>
      </c>
      <c r="J129">
        <v>0.1217506302441724</v>
      </c>
    </row>
    <row r="130" spans="1:10" x14ac:dyDescent="0.3">
      <c r="A130">
        <v>108</v>
      </c>
      <c r="B130" t="s">
        <v>784</v>
      </c>
      <c r="C130" t="s">
        <v>787</v>
      </c>
      <c r="D130">
        <v>51.229793549999997</v>
      </c>
      <c r="E130">
        <v>4.4424810399999997</v>
      </c>
      <c r="F130">
        <v>51.229366300000002</v>
      </c>
      <c r="G130">
        <v>4.4430275000000004</v>
      </c>
      <c r="H130">
        <v>51.229579925000003</v>
      </c>
      <c r="I130">
        <v>4.44275427</v>
      </c>
      <c r="J130">
        <v>0.1215898225307713</v>
      </c>
    </row>
    <row r="131" spans="1:10" x14ac:dyDescent="0.3">
      <c r="A131">
        <v>161</v>
      </c>
      <c r="B131" t="s">
        <v>787</v>
      </c>
      <c r="C131" t="s">
        <v>792</v>
      </c>
      <c r="D131">
        <v>51.229366300000002</v>
      </c>
      <c r="E131">
        <v>4.4430275000000004</v>
      </c>
      <c r="F131">
        <v>51.229804989999998</v>
      </c>
      <c r="G131">
        <v>4.4422101999999999</v>
      </c>
      <c r="H131">
        <v>51.229585645</v>
      </c>
      <c r="I131">
        <v>4.4426188500000006</v>
      </c>
      <c r="J131">
        <v>0.1215790347387801</v>
      </c>
    </row>
    <row r="132" spans="1:10" x14ac:dyDescent="0.3">
      <c r="A132">
        <v>227</v>
      </c>
      <c r="B132" t="s">
        <v>792</v>
      </c>
      <c r="C132" t="s">
        <v>798</v>
      </c>
      <c r="D132">
        <v>51.229804989999998</v>
      </c>
      <c r="E132">
        <v>4.4422101999999999</v>
      </c>
      <c r="F132">
        <v>51.23039627</v>
      </c>
      <c r="G132">
        <v>4.44042826</v>
      </c>
      <c r="H132">
        <v>51.230100630000003</v>
      </c>
      <c r="I132">
        <v>4.4413192300000004</v>
      </c>
      <c r="J132">
        <v>0.1212847097063585</v>
      </c>
    </row>
    <row r="133" spans="1:10" x14ac:dyDescent="0.3">
      <c r="A133">
        <v>83</v>
      </c>
      <c r="B133" t="s">
        <v>782</v>
      </c>
      <c r="C133" t="s">
        <v>799</v>
      </c>
      <c r="D133">
        <v>51.230121609999998</v>
      </c>
      <c r="E133">
        <v>4.4423670800000004</v>
      </c>
      <c r="F133">
        <v>51.229129790000002</v>
      </c>
      <c r="G133">
        <v>4.4423985500000001</v>
      </c>
      <c r="H133">
        <v>51.2296257</v>
      </c>
      <c r="I133">
        <v>4.4423828150000002</v>
      </c>
      <c r="J133">
        <v>0.12005647812823959</v>
      </c>
    </row>
    <row r="134" spans="1:10" x14ac:dyDescent="0.3">
      <c r="A134">
        <v>90</v>
      </c>
      <c r="B134" t="s">
        <v>783</v>
      </c>
      <c r="C134" t="s">
        <v>787</v>
      </c>
      <c r="D134">
        <v>51.230716710000003</v>
      </c>
      <c r="E134">
        <v>4.43983507</v>
      </c>
      <c r="F134">
        <v>51.229366300000002</v>
      </c>
      <c r="G134">
        <v>4.4430275000000004</v>
      </c>
      <c r="H134">
        <v>51.230041505000003</v>
      </c>
      <c r="I134">
        <v>4.4414312850000002</v>
      </c>
      <c r="J134">
        <v>0.1184899120674474</v>
      </c>
    </row>
    <row r="135" spans="1:10" x14ac:dyDescent="0.3">
      <c r="A135">
        <v>170</v>
      </c>
      <c r="B135" t="s">
        <v>787</v>
      </c>
      <c r="C135" t="s">
        <v>801</v>
      </c>
      <c r="D135">
        <v>51.229366300000002</v>
      </c>
      <c r="E135">
        <v>4.4430275000000004</v>
      </c>
      <c r="F135">
        <v>51.230716710000003</v>
      </c>
      <c r="G135">
        <v>4.43983507</v>
      </c>
      <c r="H135">
        <v>51.230041505000003</v>
      </c>
      <c r="I135">
        <v>4.4414312850000002</v>
      </c>
      <c r="J135">
        <v>0.1184899120674474</v>
      </c>
    </row>
    <row r="136" spans="1:10" x14ac:dyDescent="0.3">
      <c r="A136">
        <v>162</v>
      </c>
      <c r="B136" t="s">
        <v>787</v>
      </c>
      <c r="C136" t="s">
        <v>793</v>
      </c>
      <c r="D136">
        <v>51.229366300000002</v>
      </c>
      <c r="E136">
        <v>4.4430275000000004</v>
      </c>
      <c r="F136">
        <v>51.229900360000002</v>
      </c>
      <c r="G136">
        <v>4.4423375099999998</v>
      </c>
      <c r="H136">
        <v>51.229633329999999</v>
      </c>
      <c r="I136">
        <v>4.4426825050000014</v>
      </c>
      <c r="J136">
        <v>0.115905059437377</v>
      </c>
    </row>
    <row r="137" spans="1:10" x14ac:dyDescent="0.3">
      <c r="A137">
        <v>163</v>
      </c>
      <c r="B137" t="s">
        <v>787</v>
      </c>
      <c r="C137" t="s">
        <v>794</v>
      </c>
      <c r="D137">
        <v>51.229366300000002</v>
      </c>
      <c r="E137">
        <v>4.4430275000000004</v>
      </c>
      <c r="F137">
        <v>51.229904169999998</v>
      </c>
      <c r="G137">
        <v>4.4423327400000003</v>
      </c>
      <c r="H137">
        <v>51.229635235000003</v>
      </c>
      <c r="I137">
        <v>4.4426801200000003</v>
      </c>
      <c r="J137">
        <v>0.1157058421987264</v>
      </c>
    </row>
    <row r="138" spans="1:10" x14ac:dyDescent="0.3">
      <c r="A138">
        <v>167</v>
      </c>
      <c r="B138" t="s">
        <v>787</v>
      </c>
      <c r="C138" t="s">
        <v>798</v>
      </c>
      <c r="D138">
        <v>51.229366300000002</v>
      </c>
      <c r="E138">
        <v>4.4430275000000004</v>
      </c>
      <c r="F138">
        <v>51.23039627</v>
      </c>
      <c r="G138">
        <v>4.44042826</v>
      </c>
      <c r="H138">
        <v>51.229881284999998</v>
      </c>
      <c r="I138">
        <v>4.4417278800000002</v>
      </c>
      <c r="J138">
        <v>0.1155149096702012</v>
      </c>
    </row>
    <row r="139" spans="1:10" x14ac:dyDescent="0.3">
      <c r="A139">
        <v>244</v>
      </c>
      <c r="B139" t="s">
        <v>794</v>
      </c>
      <c r="C139" t="s">
        <v>798</v>
      </c>
      <c r="D139">
        <v>51.229904169999998</v>
      </c>
      <c r="E139">
        <v>4.4423327400000003</v>
      </c>
      <c r="F139">
        <v>51.23039627</v>
      </c>
      <c r="G139">
        <v>4.44042826</v>
      </c>
      <c r="H139">
        <v>51.230150219999999</v>
      </c>
      <c r="I139">
        <v>4.4413805000000002</v>
      </c>
      <c r="J139">
        <v>0.114785746586127</v>
      </c>
    </row>
    <row r="140" spans="1:10" x14ac:dyDescent="0.3">
      <c r="A140">
        <v>236</v>
      </c>
      <c r="B140" t="s">
        <v>793</v>
      </c>
      <c r="C140" t="s">
        <v>798</v>
      </c>
      <c r="D140">
        <v>51.229900360000002</v>
      </c>
      <c r="E140">
        <v>4.4423375099999998</v>
      </c>
      <c r="F140">
        <v>51.23039627</v>
      </c>
      <c r="G140">
        <v>4.44042826</v>
      </c>
      <c r="H140">
        <v>51.230148315000001</v>
      </c>
      <c r="I140">
        <v>4.4413828849999986</v>
      </c>
      <c r="J140">
        <v>0.1147501371944704</v>
      </c>
    </row>
    <row r="141" spans="1:10" x14ac:dyDescent="0.3">
      <c r="A141">
        <v>160</v>
      </c>
      <c r="B141" t="s">
        <v>787</v>
      </c>
      <c r="C141" t="s">
        <v>791</v>
      </c>
      <c r="D141">
        <v>51.229366300000002</v>
      </c>
      <c r="E141">
        <v>4.4430275000000004</v>
      </c>
      <c r="F141">
        <v>51.229938509999997</v>
      </c>
      <c r="G141">
        <v>4.4429097200000003</v>
      </c>
      <c r="H141">
        <v>51.229652405000003</v>
      </c>
      <c r="I141">
        <v>4.4429686100000003</v>
      </c>
      <c r="J141">
        <v>0.1140763987259561</v>
      </c>
    </row>
    <row r="142" spans="1:10" x14ac:dyDescent="0.3">
      <c r="A142">
        <v>119</v>
      </c>
      <c r="B142" t="s">
        <v>784</v>
      </c>
      <c r="C142" t="s">
        <v>798</v>
      </c>
      <c r="D142">
        <v>51.229793549999997</v>
      </c>
      <c r="E142">
        <v>4.4424810399999997</v>
      </c>
      <c r="F142">
        <v>51.23039627</v>
      </c>
      <c r="G142">
        <v>4.44042826</v>
      </c>
      <c r="H142">
        <v>51.230094909999998</v>
      </c>
      <c r="I142">
        <v>4.4414546499999998</v>
      </c>
      <c r="J142">
        <v>0.1137244088540362</v>
      </c>
    </row>
    <row r="143" spans="1:10" x14ac:dyDescent="0.3">
      <c r="A143">
        <v>99</v>
      </c>
      <c r="B143" t="s">
        <v>783</v>
      </c>
      <c r="C143" t="s">
        <v>796</v>
      </c>
      <c r="D143">
        <v>51.230716710000003</v>
      </c>
      <c r="E143">
        <v>4.43983507</v>
      </c>
      <c r="F143">
        <v>51.230789180000002</v>
      </c>
      <c r="G143">
        <v>4.4425969099999998</v>
      </c>
      <c r="H143">
        <v>51.230752945000013</v>
      </c>
      <c r="I143">
        <v>4.4412159899999999</v>
      </c>
      <c r="J143">
        <v>0.11078903040783721</v>
      </c>
    </row>
    <row r="144" spans="1:10" x14ac:dyDescent="0.3">
      <c r="A144">
        <v>260</v>
      </c>
      <c r="B144" t="s">
        <v>796</v>
      </c>
      <c r="C144" t="s">
        <v>801</v>
      </c>
      <c r="D144">
        <v>51.230789180000002</v>
      </c>
      <c r="E144">
        <v>4.4425969099999998</v>
      </c>
      <c r="F144">
        <v>51.230716710000003</v>
      </c>
      <c r="G144">
        <v>4.43983507</v>
      </c>
      <c r="H144">
        <v>51.230752945000013</v>
      </c>
      <c r="I144">
        <v>4.4412159899999999</v>
      </c>
      <c r="J144">
        <v>0.11078903040783721</v>
      </c>
    </row>
    <row r="145" spans="1:10" x14ac:dyDescent="0.3">
      <c r="A145">
        <v>268</v>
      </c>
      <c r="B145" t="s">
        <v>798</v>
      </c>
      <c r="C145" t="s">
        <v>800</v>
      </c>
      <c r="D145">
        <v>51.23039627</v>
      </c>
      <c r="E145">
        <v>4.44042826</v>
      </c>
      <c r="F145">
        <v>51.230087279999999</v>
      </c>
      <c r="G145">
        <v>4.4423332200000001</v>
      </c>
      <c r="H145">
        <v>51.230241775000003</v>
      </c>
      <c r="I145">
        <v>4.4413807399999996</v>
      </c>
      <c r="J145">
        <v>0.1099658711951514</v>
      </c>
    </row>
    <row r="146" spans="1:10" x14ac:dyDescent="0.3">
      <c r="A146">
        <v>82</v>
      </c>
      <c r="B146" t="s">
        <v>782</v>
      </c>
      <c r="C146" t="s">
        <v>798</v>
      </c>
      <c r="D146">
        <v>51.230121609999998</v>
      </c>
      <c r="E146">
        <v>4.4423670800000004</v>
      </c>
      <c r="F146">
        <v>51.23039627</v>
      </c>
      <c r="G146">
        <v>4.44042826</v>
      </c>
      <c r="H146">
        <v>51.230258939999999</v>
      </c>
      <c r="I146">
        <v>4.4413976700000006</v>
      </c>
      <c r="J146">
        <v>0.1080794456048729</v>
      </c>
    </row>
    <row r="147" spans="1:10" x14ac:dyDescent="0.3">
      <c r="A147">
        <v>94</v>
      </c>
      <c r="B147" t="s">
        <v>783</v>
      </c>
      <c r="C147" t="s">
        <v>791</v>
      </c>
      <c r="D147">
        <v>51.230716710000003</v>
      </c>
      <c r="E147">
        <v>4.43983507</v>
      </c>
      <c r="F147">
        <v>51.229938509999997</v>
      </c>
      <c r="G147">
        <v>4.4429097200000003</v>
      </c>
      <c r="H147">
        <v>51.230327610000003</v>
      </c>
      <c r="I147">
        <v>4.4413723950000001</v>
      </c>
      <c r="J147">
        <v>0.10669396074352749</v>
      </c>
    </row>
    <row r="148" spans="1:10" x14ac:dyDescent="0.3">
      <c r="A148">
        <v>220</v>
      </c>
      <c r="B148" t="s">
        <v>791</v>
      </c>
      <c r="C148" t="s">
        <v>801</v>
      </c>
      <c r="D148">
        <v>51.229938509999997</v>
      </c>
      <c r="E148">
        <v>4.4429097200000003</v>
      </c>
      <c r="F148">
        <v>51.230716710000003</v>
      </c>
      <c r="G148">
        <v>4.43983507</v>
      </c>
      <c r="H148">
        <v>51.230327610000003</v>
      </c>
      <c r="I148">
        <v>4.4413723950000001</v>
      </c>
      <c r="J148">
        <v>0.10669396074352749</v>
      </c>
    </row>
    <row r="149" spans="1:10" x14ac:dyDescent="0.3">
      <c r="A149">
        <v>192</v>
      </c>
      <c r="B149" t="s">
        <v>789</v>
      </c>
      <c r="C149" t="s">
        <v>796</v>
      </c>
      <c r="D149">
        <v>51.228645319999998</v>
      </c>
      <c r="E149">
        <v>4.4432697299999999</v>
      </c>
      <c r="F149">
        <v>51.230789180000002</v>
      </c>
      <c r="G149">
        <v>4.4425969099999998</v>
      </c>
      <c r="H149">
        <v>51.22971725</v>
      </c>
      <c r="I149">
        <v>4.4429333199999999</v>
      </c>
      <c r="J149">
        <v>0.1066671846250451</v>
      </c>
    </row>
    <row r="150" spans="1:10" x14ac:dyDescent="0.3">
      <c r="A150">
        <v>169</v>
      </c>
      <c r="B150" t="s">
        <v>787</v>
      </c>
      <c r="C150" t="s">
        <v>800</v>
      </c>
      <c r="D150">
        <v>51.229366300000002</v>
      </c>
      <c r="E150">
        <v>4.4430275000000004</v>
      </c>
      <c r="F150">
        <v>51.230087279999999</v>
      </c>
      <c r="G150">
        <v>4.4423332200000001</v>
      </c>
      <c r="H150">
        <v>51.229726790000001</v>
      </c>
      <c r="I150">
        <v>4.4426803600000007</v>
      </c>
      <c r="J150">
        <v>0.1055541085686144</v>
      </c>
    </row>
    <row r="151" spans="1:10" x14ac:dyDescent="0.3">
      <c r="A151">
        <v>13</v>
      </c>
      <c r="B151" t="s">
        <v>778</v>
      </c>
      <c r="C151" t="s">
        <v>792</v>
      </c>
      <c r="F151">
        <v>51.229804989999998</v>
      </c>
      <c r="G151">
        <v>4.4422101999999999</v>
      </c>
      <c r="H151">
        <v>51.229804989999998</v>
      </c>
      <c r="I151">
        <v>4.4422101999999999</v>
      </c>
      <c r="J151">
        <v>0.1049465348030474</v>
      </c>
    </row>
    <row r="152" spans="1:10" x14ac:dyDescent="0.3">
      <c r="A152">
        <v>35</v>
      </c>
      <c r="B152" t="s">
        <v>780</v>
      </c>
      <c r="C152" t="s">
        <v>792</v>
      </c>
      <c r="F152">
        <v>51.229804989999998</v>
      </c>
      <c r="G152">
        <v>4.4422101999999999</v>
      </c>
      <c r="H152">
        <v>51.229804989999998</v>
      </c>
      <c r="I152">
        <v>4.4422101999999999</v>
      </c>
      <c r="J152">
        <v>0.1049465348030474</v>
      </c>
    </row>
    <row r="153" spans="1:10" x14ac:dyDescent="0.3">
      <c r="A153">
        <v>56</v>
      </c>
      <c r="B153" t="s">
        <v>781</v>
      </c>
      <c r="C153" t="s">
        <v>792</v>
      </c>
      <c r="D153">
        <v>0</v>
      </c>
      <c r="E153">
        <v>0</v>
      </c>
      <c r="F153">
        <v>51.229804989999998</v>
      </c>
      <c r="G153">
        <v>4.4422101999999999</v>
      </c>
      <c r="H153">
        <v>51.229804989999998</v>
      </c>
      <c r="I153">
        <v>4.4422101999999999</v>
      </c>
      <c r="J153">
        <v>0.1049465348030474</v>
      </c>
    </row>
    <row r="154" spans="1:10" x14ac:dyDescent="0.3">
      <c r="A154">
        <v>130</v>
      </c>
      <c r="B154" t="s">
        <v>785</v>
      </c>
      <c r="C154" t="s">
        <v>792</v>
      </c>
      <c r="D154">
        <v>0</v>
      </c>
      <c r="E154">
        <v>0</v>
      </c>
      <c r="F154">
        <v>51.229804989999998</v>
      </c>
      <c r="G154">
        <v>4.4422101999999999</v>
      </c>
      <c r="H154">
        <v>51.229804989999998</v>
      </c>
      <c r="I154">
        <v>4.4422101999999999</v>
      </c>
      <c r="J154">
        <v>0.1049465348030474</v>
      </c>
    </row>
    <row r="155" spans="1:10" x14ac:dyDescent="0.3">
      <c r="A155">
        <v>146</v>
      </c>
      <c r="B155" t="s">
        <v>786</v>
      </c>
      <c r="C155" t="s">
        <v>792</v>
      </c>
      <c r="F155">
        <v>51.229804989999998</v>
      </c>
      <c r="G155">
        <v>4.4422101999999999</v>
      </c>
      <c r="H155">
        <v>51.229804989999998</v>
      </c>
      <c r="I155">
        <v>4.4422101999999999</v>
      </c>
      <c r="J155">
        <v>0.1049465348030474</v>
      </c>
    </row>
    <row r="156" spans="1:10" x14ac:dyDescent="0.3">
      <c r="A156">
        <v>175</v>
      </c>
      <c r="B156" t="s">
        <v>788</v>
      </c>
      <c r="C156" t="s">
        <v>792</v>
      </c>
      <c r="F156">
        <v>51.229804989999998</v>
      </c>
      <c r="G156">
        <v>4.4422101999999999</v>
      </c>
      <c r="H156">
        <v>51.229804989999998</v>
      </c>
      <c r="I156">
        <v>4.4422101999999999</v>
      </c>
      <c r="J156">
        <v>0.1049465348030474</v>
      </c>
    </row>
    <row r="157" spans="1:10" x14ac:dyDescent="0.3">
      <c r="A157">
        <v>200</v>
      </c>
      <c r="B157" t="s">
        <v>790</v>
      </c>
      <c r="C157" t="s">
        <v>792</v>
      </c>
      <c r="F157">
        <v>51.229804989999998</v>
      </c>
      <c r="G157">
        <v>4.4422101999999999</v>
      </c>
      <c r="H157">
        <v>51.229804989999998</v>
      </c>
      <c r="I157">
        <v>4.4422101999999999</v>
      </c>
      <c r="J157">
        <v>0.1049465348030474</v>
      </c>
    </row>
    <row r="158" spans="1:10" x14ac:dyDescent="0.3">
      <c r="A158">
        <v>224</v>
      </c>
      <c r="B158" t="s">
        <v>792</v>
      </c>
      <c r="C158" t="s">
        <v>795</v>
      </c>
      <c r="D158">
        <v>51.229804989999998</v>
      </c>
      <c r="E158">
        <v>4.4422101999999999</v>
      </c>
      <c r="H158">
        <v>51.229804989999998</v>
      </c>
      <c r="I158">
        <v>4.4422101999999999</v>
      </c>
      <c r="J158">
        <v>0.1049465348030474</v>
      </c>
    </row>
    <row r="159" spans="1:10" x14ac:dyDescent="0.3">
      <c r="A159">
        <v>226</v>
      </c>
      <c r="B159" t="s">
        <v>792</v>
      </c>
      <c r="C159" t="s">
        <v>797</v>
      </c>
      <c r="D159">
        <v>51.229804989999998</v>
      </c>
      <c r="E159">
        <v>4.4422101999999999</v>
      </c>
      <c r="H159">
        <v>51.229804989999998</v>
      </c>
      <c r="I159">
        <v>4.4422101999999999</v>
      </c>
      <c r="J159">
        <v>0.1049465348030474</v>
      </c>
    </row>
    <row r="160" spans="1:10" x14ac:dyDescent="0.3">
      <c r="A160">
        <v>231</v>
      </c>
      <c r="B160" t="s">
        <v>792</v>
      </c>
      <c r="C160" t="s">
        <v>802</v>
      </c>
      <c r="D160">
        <v>51.229804989999998</v>
      </c>
      <c r="E160">
        <v>4.4422101999999999</v>
      </c>
      <c r="H160">
        <v>51.229804989999998</v>
      </c>
      <c r="I160">
        <v>4.4422101999999999</v>
      </c>
      <c r="J160">
        <v>0.1049465348030474</v>
      </c>
    </row>
    <row r="161" spans="1:10" x14ac:dyDescent="0.3">
      <c r="A161">
        <v>71</v>
      </c>
      <c r="B161" t="s">
        <v>782</v>
      </c>
      <c r="C161" t="s">
        <v>787</v>
      </c>
      <c r="D161">
        <v>51.230121609999998</v>
      </c>
      <c r="E161">
        <v>4.4423670800000004</v>
      </c>
      <c r="F161">
        <v>51.229366300000002</v>
      </c>
      <c r="G161">
        <v>4.4430275000000004</v>
      </c>
      <c r="H161">
        <v>51.229743955000004</v>
      </c>
      <c r="I161">
        <v>4.4426972899999999</v>
      </c>
      <c r="J161">
        <v>0.1035620538192915</v>
      </c>
    </row>
    <row r="162" spans="1:10" x14ac:dyDescent="0.3">
      <c r="A162">
        <v>113</v>
      </c>
      <c r="B162" t="s">
        <v>784</v>
      </c>
      <c r="C162" t="s">
        <v>792</v>
      </c>
      <c r="D162">
        <v>51.229793549999997</v>
      </c>
      <c r="E162">
        <v>4.4424810399999997</v>
      </c>
      <c r="F162">
        <v>51.229804989999998</v>
      </c>
      <c r="G162">
        <v>4.4422101999999999</v>
      </c>
      <c r="H162">
        <v>51.229799270000001</v>
      </c>
      <c r="I162">
        <v>4.4423456199999993</v>
      </c>
      <c r="J162">
        <v>0.1022192468202589</v>
      </c>
    </row>
    <row r="163" spans="1:10" x14ac:dyDescent="0.3">
      <c r="A163">
        <v>5</v>
      </c>
      <c r="B163" t="s">
        <v>778</v>
      </c>
      <c r="C163" t="s">
        <v>784</v>
      </c>
      <c r="F163">
        <v>51.229793549999997</v>
      </c>
      <c r="G163">
        <v>4.4424810399999997</v>
      </c>
      <c r="H163">
        <v>51.229793549999997</v>
      </c>
      <c r="I163">
        <v>4.4424810399999997</v>
      </c>
      <c r="J163">
        <v>0.1003115290288282</v>
      </c>
    </row>
    <row r="164" spans="1:10" x14ac:dyDescent="0.3">
      <c r="A164">
        <v>27</v>
      </c>
      <c r="B164" t="s">
        <v>780</v>
      </c>
      <c r="C164" t="s">
        <v>784</v>
      </c>
      <c r="F164">
        <v>51.229793549999997</v>
      </c>
      <c r="G164">
        <v>4.4424810399999997</v>
      </c>
      <c r="H164">
        <v>51.229793549999997</v>
      </c>
      <c r="I164">
        <v>4.4424810399999997</v>
      </c>
      <c r="J164">
        <v>0.1003115290288282</v>
      </c>
    </row>
    <row r="165" spans="1:10" x14ac:dyDescent="0.3">
      <c r="A165">
        <v>48</v>
      </c>
      <c r="B165" t="s">
        <v>781</v>
      </c>
      <c r="C165" t="s">
        <v>784</v>
      </c>
      <c r="D165">
        <v>0</v>
      </c>
      <c r="E165">
        <v>0</v>
      </c>
      <c r="F165">
        <v>51.229793549999997</v>
      </c>
      <c r="G165">
        <v>4.4424810399999997</v>
      </c>
      <c r="H165">
        <v>51.229793549999997</v>
      </c>
      <c r="I165">
        <v>4.4424810399999997</v>
      </c>
      <c r="J165">
        <v>0.1003115290288282</v>
      </c>
    </row>
    <row r="166" spans="1:10" x14ac:dyDescent="0.3">
      <c r="A166">
        <v>106</v>
      </c>
      <c r="B166" t="s">
        <v>784</v>
      </c>
      <c r="C166" t="s">
        <v>785</v>
      </c>
      <c r="D166">
        <v>51.229793549999997</v>
      </c>
      <c r="E166">
        <v>4.4424810399999997</v>
      </c>
      <c r="F166">
        <v>0</v>
      </c>
      <c r="G166">
        <v>0</v>
      </c>
      <c r="H166">
        <v>51.229793549999997</v>
      </c>
      <c r="I166">
        <v>4.4424810399999997</v>
      </c>
      <c r="J166">
        <v>0.1003115290288282</v>
      </c>
    </row>
    <row r="167" spans="1:10" x14ac:dyDescent="0.3">
      <c r="A167">
        <v>107</v>
      </c>
      <c r="B167" t="s">
        <v>784</v>
      </c>
      <c r="C167" t="s">
        <v>786</v>
      </c>
      <c r="D167">
        <v>51.229793549999997</v>
      </c>
      <c r="E167">
        <v>4.4424810399999997</v>
      </c>
      <c r="H167">
        <v>51.229793549999997</v>
      </c>
      <c r="I167">
        <v>4.4424810399999997</v>
      </c>
      <c r="J167">
        <v>0.1003115290288282</v>
      </c>
    </row>
    <row r="168" spans="1:10" x14ac:dyDescent="0.3">
      <c r="A168">
        <v>109</v>
      </c>
      <c r="B168" t="s">
        <v>784</v>
      </c>
      <c r="C168" t="s">
        <v>788</v>
      </c>
      <c r="D168">
        <v>51.229793549999997</v>
      </c>
      <c r="E168">
        <v>4.4424810399999997</v>
      </c>
      <c r="H168">
        <v>51.229793549999997</v>
      </c>
      <c r="I168">
        <v>4.4424810399999997</v>
      </c>
      <c r="J168">
        <v>0.1003115290288282</v>
      </c>
    </row>
    <row r="169" spans="1:10" x14ac:dyDescent="0.3">
      <c r="A169">
        <v>111</v>
      </c>
      <c r="B169" t="s">
        <v>784</v>
      </c>
      <c r="C169" t="s">
        <v>790</v>
      </c>
      <c r="D169">
        <v>51.229793549999997</v>
      </c>
      <c r="E169">
        <v>4.4424810399999997</v>
      </c>
      <c r="H169">
        <v>51.229793549999997</v>
      </c>
      <c r="I169">
        <v>4.4424810399999997</v>
      </c>
      <c r="J169">
        <v>0.1003115290288282</v>
      </c>
    </row>
    <row r="170" spans="1:10" x14ac:dyDescent="0.3">
      <c r="A170">
        <v>116</v>
      </c>
      <c r="B170" t="s">
        <v>784</v>
      </c>
      <c r="C170" t="s">
        <v>795</v>
      </c>
      <c r="D170">
        <v>51.229793549999997</v>
      </c>
      <c r="E170">
        <v>4.4424810399999997</v>
      </c>
      <c r="H170">
        <v>51.229793549999997</v>
      </c>
      <c r="I170">
        <v>4.4424810399999997</v>
      </c>
      <c r="J170">
        <v>0.1003115290288282</v>
      </c>
    </row>
    <row r="171" spans="1:10" x14ac:dyDescent="0.3">
      <c r="A171">
        <v>118</v>
      </c>
      <c r="B171" t="s">
        <v>784</v>
      </c>
      <c r="C171" t="s">
        <v>797</v>
      </c>
      <c r="D171">
        <v>51.229793549999997</v>
      </c>
      <c r="E171">
        <v>4.4424810399999997</v>
      </c>
      <c r="H171">
        <v>51.229793549999997</v>
      </c>
      <c r="I171">
        <v>4.4424810399999997</v>
      </c>
      <c r="J171">
        <v>0.1003115290288282</v>
      </c>
    </row>
    <row r="172" spans="1:10" x14ac:dyDescent="0.3">
      <c r="A172">
        <v>123</v>
      </c>
      <c r="B172" t="s">
        <v>784</v>
      </c>
      <c r="C172" t="s">
        <v>802</v>
      </c>
      <c r="D172">
        <v>51.229793549999997</v>
      </c>
      <c r="E172">
        <v>4.4424810399999997</v>
      </c>
      <c r="H172">
        <v>51.229793549999997</v>
      </c>
      <c r="I172">
        <v>4.4424810399999997</v>
      </c>
      <c r="J172">
        <v>0.1003115290288282</v>
      </c>
    </row>
    <row r="173" spans="1:10" x14ac:dyDescent="0.3">
      <c r="A173">
        <v>222</v>
      </c>
      <c r="B173" t="s">
        <v>792</v>
      </c>
      <c r="C173" t="s">
        <v>793</v>
      </c>
      <c r="D173">
        <v>51.229804989999998</v>
      </c>
      <c r="E173">
        <v>4.4422101999999999</v>
      </c>
      <c r="F173">
        <v>51.229900360000002</v>
      </c>
      <c r="G173">
        <v>4.4423375099999998</v>
      </c>
      <c r="H173">
        <v>51.229852674999997</v>
      </c>
      <c r="I173">
        <v>4.4422738549999998</v>
      </c>
      <c r="J173">
        <v>9.8349946408105349E-2</v>
      </c>
    </row>
    <row r="174" spans="1:10" x14ac:dyDescent="0.3">
      <c r="A174">
        <v>223</v>
      </c>
      <c r="B174" t="s">
        <v>792</v>
      </c>
      <c r="C174" t="s">
        <v>794</v>
      </c>
      <c r="D174">
        <v>51.229804989999998</v>
      </c>
      <c r="E174">
        <v>4.4422101999999999</v>
      </c>
      <c r="F174">
        <v>51.229904169999998</v>
      </c>
      <c r="G174">
        <v>4.4423327400000003</v>
      </c>
      <c r="H174">
        <v>51.229854579999987</v>
      </c>
      <c r="I174">
        <v>4.4422714699999997</v>
      </c>
      <c r="J174">
        <v>9.8215856266697321E-2</v>
      </c>
    </row>
    <row r="175" spans="1:10" x14ac:dyDescent="0.3">
      <c r="A175">
        <v>217</v>
      </c>
      <c r="B175" t="s">
        <v>791</v>
      </c>
      <c r="C175" t="s">
        <v>798</v>
      </c>
      <c r="D175">
        <v>51.229938509999997</v>
      </c>
      <c r="E175">
        <v>4.4429097200000003</v>
      </c>
      <c r="F175">
        <v>51.23039627</v>
      </c>
      <c r="G175">
        <v>4.44042826</v>
      </c>
      <c r="H175">
        <v>51.230167389999998</v>
      </c>
      <c r="I175">
        <v>4.4416689900000002</v>
      </c>
      <c r="J175">
        <v>9.6873859495601483E-2</v>
      </c>
    </row>
    <row r="176" spans="1:10" x14ac:dyDescent="0.3">
      <c r="A176">
        <v>114</v>
      </c>
      <c r="B176" t="s">
        <v>784</v>
      </c>
      <c r="C176" t="s">
        <v>793</v>
      </c>
      <c r="D176">
        <v>51.229793549999997</v>
      </c>
      <c r="E176">
        <v>4.4424810399999997</v>
      </c>
      <c r="F176">
        <v>51.229900360000002</v>
      </c>
      <c r="G176">
        <v>4.4423375099999998</v>
      </c>
      <c r="H176">
        <v>51.229846954999999</v>
      </c>
      <c r="I176">
        <v>4.4424092749999993</v>
      </c>
      <c r="J176">
        <v>9.5836070233862564E-2</v>
      </c>
    </row>
    <row r="177" spans="1:10" x14ac:dyDescent="0.3">
      <c r="A177">
        <v>115</v>
      </c>
      <c r="B177" t="s">
        <v>784</v>
      </c>
      <c r="C177" t="s">
        <v>794</v>
      </c>
      <c r="D177">
        <v>51.229793549999997</v>
      </c>
      <c r="E177">
        <v>4.4424810399999997</v>
      </c>
      <c r="F177">
        <v>51.229904169999998</v>
      </c>
      <c r="G177">
        <v>4.4423327400000003</v>
      </c>
      <c r="H177">
        <v>51.229848859999997</v>
      </c>
      <c r="I177">
        <v>4.44240689</v>
      </c>
      <c r="J177">
        <v>9.5680685853873529E-2</v>
      </c>
    </row>
    <row r="178" spans="1:10" x14ac:dyDescent="0.3">
      <c r="A178">
        <v>14</v>
      </c>
      <c r="B178" t="s">
        <v>778</v>
      </c>
      <c r="C178" t="s">
        <v>793</v>
      </c>
      <c r="F178">
        <v>51.229900360000002</v>
      </c>
      <c r="G178">
        <v>4.4423375099999998</v>
      </c>
      <c r="H178">
        <v>51.229900360000002</v>
      </c>
      <c r="I178">
        <v>4.4423375099999998</v>
      </c>
      <c r="J178">
        <v>9.1799611453431032E-2</v>
      </c>
    </row>
    <row r="179" spans="1:10" x14ac:dyDescent="0.3">
      <c r="A179">
        <v>36</v>
      </c>
      <c r="B179" t="s">
        <v>780</v>
      </c>
      <c r="C179" t="s">
        <v>793</v>
      </c>
      <c r="F179">
        <v>51.229900360000002</v>
      </c>
      <c r="G179">
        <v>4.4423375099999998</v>
      </c>
      <c r="H179">
        <v>51.229900360000002</v>
      </c>
      <c r="I179">
        <v>4.4423375099999998</v>
      </c>
      <c r="J179">
        <v>9.1799611453431032E-2</v>
      </c>
    </row>
    <row r="180" spans="1:10" x14ac:dyDescent="0.3">
      <c r="A180">
        <v>57</v>
      </c>
      <c r="B180" t="s">
        <v>781</v>
      </c>
      <c r="C180" t="s">
        <v>793</v>
      </c>
      <c r="D180">
        <v>0</v>
      </c>
      <c r="E180">
        <v>0</v>
      </c>
      <c r="F180">
        <v>51.229900360000002</v>
      </c>
      <c r="G180">
        <v>4.4423375099999998</v>
      </c>
      <c r="H180">
        <v>51.229900360000002</v>
      </c>
      <c r="I180">
        <v>4.4423375099999998</v>
      </c>
      <c r="J180">
        <v>9.1799611453431032E-2</v>
      </c>
    </row>
    <row r="181" spans="1:10" x14ac:dyDescent="0.3">
      <c r="A181">
        <v>131</v>
      </c>
      <c r="B181" t="s">
        <v>785</v>
      </c>
      <c r="C181" t="s">
        <v>793</v>
      </c>
      <c r="D181">
        <v>0</v>
      </c>
      <c r="E181">
        <v>0</v>
      </c>
      <c r="F181">
        <v>51.229900360000002</v>
      </c>
      <c r="G181">
        <v>4.4423375099999998</v>
      </c>
      <c r="H181">
        <v>51.229900360000002</v>
      </c>
      <c r="I181">
        <v>4.4423375099999998</v>
      </c>
      <c r="J181">
        <v>9.1799611453431032E-2</v>
      </c>
    </row>
    <row r="182" spans="1:10" x14ac:dyDescent="0.3">
      <c r="A182">
        <v>147</v>
      </c>
      <c r="B182" t="s">
        <v>786</v>
      </c>
      <c r="C182" t="s">
        <v>793</v>
      </c>
      <c r="F182">
        <v>51.229900360000002</v>
      </c>
      <c r="G182">
        <v>4.4423375099999998</v>
      </c>
      <c r="H182">
        <v>51.229900360000002</v>
      </c>
      <c r="I182">
        <v>4.4423375099999998</v>
      </c>
      <c r="J182">
        <v>9.1799611453431032E-2</v>
      </c>
    </row>
    <row r="183" spans="1:10" x14ac:dyDescent="0.3">
      <c r="A183">
        <v>176</v>
      </c>
      <c r="B183" t="s">
        <v>788</v>
      </c>
      <c r="C183" t="s">
        <v>793</v>
      </c>
      <c r="F183">
        <v>51.229900360000002</v>
      </c>
      <c r="G183">
        <v>4.4423375099999998</v>
      </c>
      <c r="H183">
        <v>51.229900360000002</v>
      </c>
      <c r="I183">
        <v>4.4423375099999998</v>
      </c>
      <c r="J183">
        <v>9.1799611453431032E-2</v>
      </c>
    </row>
    <row r="184" spans="1:10" x14ac:dyDescent="0.3">
      <c r="A184">
        <v>201</v>
      </c>
      <c r="B184" t="s">
        <v>790</v>
      </c>
      <c r="C184" t="s">
        <v>793</v>
      </c>
      <c r="F184">
        <v>51.229900360000002</v>
      </c>
      <c r="G184">
        <v>4.4423375099999998</v>
      </c>
      <c r="H184">
        <v>51.229900360000002</v>
      </c>
      <c r="I184">
        <v>4.4423375099999998</v>
      </c>
      <c r="J184">
        <v>9.1799611453431032E-2</v>
      </c>
    </row>
    <row r="185" spans="1:10" x14ac:dyDescent="0.3">
      <c r="A185">
        <v>233</v>
      </c>
      <c r="B185" t="s">
        <v>793</v>
      </c>
      <c r="C185" t="s">
        <v>795</v>
      </c>
      <c r="D185">
        <v>51.229900360000002</v>
      </c>
      <c r="E185">
        <v>4.4423375099999998</v>
      </c>
      <c r="H185">
        <v>51.229900360000002</v>
      </c>
      <c r="I185">
        <v>4.4423375099999998</v>
      </c>
      <c r="J185">
        <v>9.1799611453431032E-2</v>
      </c>
    </row>
    <row r="186" spans="1:10" x14ac:dyDescent="0.3">
      <c r="A186">
        <v>235</v>
      </c>
      <c r="B186" t="s">
        <v>793</v>
      </c>
      <c r="C186" t="s">
        <v>797</v>
      </c>
      <c r="D186">
        <v>51.229900360000002</v>
      </c>
      <c r="E186">
        <v>4.4423375099999998</v>
      </c>
      <c r="H186">
        <v>51.229900360000002</v>
      </c>
      <c r="I186">
        <v>4.4423375099999998</v>
      </c>
      <c r="J186">
        <v>9.1799611453431032E-2</v>
      </c>
    </row>
    <row r="187" spans="1:10" x14ac:dyDescent="0.3">
      <c r="A187">
        <v>240</v>
      </c>
      <c r="B187" t="s">
        <v>793</v>
      </c>
      <c r="C187" t="s">
        <v>802</v>
      </c>
      <c r="D187">
        <v>51.229900360000002</v>
      </c>
      <c r="E187">
        <v>4.4423375099999998</v>
      </c>
      <c r="H187">
        <v>51.229900360000002</v>
      </c>
      <c r="I187">
        <v>4.4423375099999998</v>
      </c>
      <c r="J187">
        <v>9.1799611453431032E-2</v>
      </c>
    </row>
    <row r="188" spans="1:10" x14ac:dyDescent="0.3">
      <c r="A188">
        <v>232</v>
      </c>
      <c r="B188" t="s">
        <v>793</v>
      </c>
      <c r="C188" t="s">
        <v>794</v>
      </c>
      <c r="D188">
        <v>51.229900360000002</v>
      </c>
      <c r="E188">
        <v>4.4423375099999998</v>
      </c>
      <c r="F188">
        <v>51.229904169999998</v>
      </c>
      <c r="G188">
        <v>4.4423327400000003</v>
      </c>
      <c r="H188">
        <v>51.229902265</v>
      </c>
      <c r="I188">
        <v>4.4423351249999996</v>
      </c>
      <c r="J188">
        <v>9.1660162442126006E-2</v>
      </c>
    </row>
    <row r="189" spans="1:10" x14ac:dyDescent="0.3">
      <c r="A189">
        <v>15</v>
      </c>
      <c r="B189" t="s">
        <v>778</v>
      </c>
      <c r="C189" t="s">
        <v>794</v>
      </c>
      <c r="F189">
        <v>51.229904169999998</v>
      </c>
      <c r="G189">
        <v>4.4423327400000003</v>
      </c>
      <c r="H189">
        <v>51.229904169999998</v>
      </c>
      <c r="I189">
        <v>4.4423327400000003</v>
      </c>
      <c r="J189">
        <v>9.1521292552238939E-2</v>
      </c>
    </row>
    <row r="190" spans="1:10" x14ac:dyDescent="0.3">
      <c r="A190">
        <v>37</v>
      </c>
      <c r="B190" t="s">
        <v>780</v>
      </c>
      <c r="C190" t="s">
        <v>794</v>
      </c>
      <c r="F190">
        <v>51.229904169999998</v>
      </c>
      <c r="G190">
        <v>4.4423327400000003</v>
      </c>
      <c r="H190">
        <v>51.229904169999998</v>
      </c>
      <c r="I190">
        <v>4.4423327400000003</v>
      </c>
      <c r="J190">
        <v>9.1521292552238939E-2</v>
      </c>
    </row>
    <row r="191" spans="1:10" x14ac:dyDescent="0.3">
      <c r="A191">
        <v>58</v>
      </c>
      <c r="B191" t="s">
        <v>781</v>
      </c>
      <c r="C191" t="s">
        <v>794</v>
      </c>
      <c r="D191">
        <v>0</v>
      </c>
      <c r="E191">
        <v>0</v>
      </c>
      <c r="F191">
        <v>51.229904169999998</v>
      </c>
      <c r="G191">
        <v>4.4423327400000003</v>
      </c>
      <c r="H191">
        <v>51.229904169999998</v>
      </c>
      <c r="I191">
        <v>4.4423327400000003</v>
      </c>
      <c r="J191">
        <v>9.1521292552238939E-2</v>
      </c>
    </row>
    <row r="192" spans="1:10" x14ac:dyDescent="0.3">
      <c r="A192">
        <v>132</v>
      </c>
      <c r="B192" t="s">
        <v>785</v>
      </c>
      <c r="C192" t="s">
        <v>794</v>
      </c>
      <c r="D192">
        <v>0</v>
      </c>
      <c r="E192">
        <v>0</v>
      </c>
      <c r="F192">
        <v>51.229904169999998</v>
      </c>
      <c r="G192">
        <v>4.4423327400000003</v>
      </c>
      <c r="H192">
        <v>51.229904169999998</v>
      </c>
      <c r="I192">
        <v>4.4423327400000003</v>
      </c>
      <c r="J192">
        <v>9.1521292552238939E-2</v>
      </c>
    </row>
    <row r="193" spans="1:10" x14ac:dyDescent="0.3">
      <c r="A193">
        <v>148</v>
      </c>
      <c r="B193" t="s">
        <v>786</v>
      </c>
      <c r="C193" t="s">
        <v>794</v>
      </c>
      <c r="F193">
        <v>51.229904169999998</v>
      </c>
      <c r="G193">
        <v>4.4423327400000003</v>
      </c>
      <c r="H193">
        <v>51.229904169999998</v>
      </c>
      <c r="I193">
        <v>4.4423327400000003</v>
      </c>
      <c r="J193">
        <v>9.1521292552238939E-2</v>
      </c>
    </row>
    <row r="194" spans="1:10" x14ac:dyDescent="0.3">
      <c r="A194">
        <v>177</v>
      </c>
      <c r="B194" t="s">
        <v>788</v>
      </c>
      <c r="C194" t="s">
        <v>794</v>
      </c>
      <c r="F194">
        <v>51.229904169999998</v>
      </c>
      <c r="G194">
        <v>4.4423327400000003</v>
      </c>
      <c r="H194">
        <v>51.229904169999998</v>
      </c>
      <c r="I194">
        <v>4.4423327400000003</v>
      </c>
      <c r="J194">
        <v>9.1521292552238939E-2</v>
      </c>
    </row>
    <row r="195" spans="1:10" x14ac:dyDescent="0.3">
      <c r="A195">
        <v>202</v>
      </c>
      <c r="B195" t="s">
        <v>790</v>
      </c>
      <c r="C195" t="s">
        <v>794</v>
      </c>
      <c r="F195">
        <v>51.229904169999998</v>
      </c>
      <c r="G195">
        <v>4.4423327400000003</v>
      </c>
      <c r="H195">
        <v>51.229904169999998</v>
      </c>
      <c r="I195">
        <v>4.4423327400000003</v>
      </c>
      <c r="J195">
        <v>9.1521292552238939E-2</v>
      </c>
    </row>
    <row r="196" spans="1:10" x14ac:dyDescent="0.3">
      <c r="A196">
        <v>241</v>
      </c>
      <c r="B196" t="s">
        <v>794</v>
      </c>
      <c r="C196" t="s">
        <v>795</v>
      </c>
      <c r="D196">
        <v>51.229904169999998</v>
      </c>
      <c r="E196">
        <v>4.4423327400000003</v>
      </c>
      <c r="H196">
        <v>51.229904169999998</v>
      </c>
      <c r="I196">
        <v>4.4423327400000003</v>
      </c>
      <c r="J196">
        <v>9.1521292552238939E-2</v>
      </c>
    </row>
    <row r="197" spans="1:10" x14ac:dyDescent="0.3">
      <c r="A197">
        <v>243</v>
      </c>
      <c r="B197" t="s">
        <v>794</v>
      </c>
      <c r="C197" t="s">
        <v>797</v>
      </c>
      <c r="D197">
        <v>51.229904169999998</v>
      </c>
      <c r="E197">
        <v>4.4423327400000003</v>
      </c>
      <c r="H197">
        <v>51.229904169999998</v>
      </c>
      <c r="I197">
        <v>4.4423327400000003</v>
      </c>
      <c r="J197">
        <v>9.1521292552238939E-2</v>
      </c>
    </row>
    <row r="198" spans="1:10" x14ac:dyDescent="0.3">
      <c r="A198">
        <v>248</v>
      </c>
      <c r="B198" t="s">
        <v>794</v>
      </c>
      <c r="C198" t="s">
        <v>802</v>
      </c>
      <c r="D198">
        <v>51.229904169999998</v>
      </c>
      <c r="E198">
        <v>4.4423327400000003</v>
      </c>
      <c r="H198">
        <v>51.229904169999998</v>
      </c>
      <c r="I198">
        <v>4.4423327400000003</v>
      </c>
      <c r="J198">
        <v>9.1521292552238939E-2</v>
      </c>
    </row>
    <row r="199" spans="1:10" x14ac:dyDescent="0.3">
      <c r="A199">
        <v>211</v>
      </c>
      <c r="B199" t="s">
        <v>791</v>
      </c>
      <c r="C199" t="s">
        <v>792</v>
      </c>
      <c r="D199">
        <v>51.229938509999997</v>
      </c>
      <c r="E199">
        <v>4.4429097200000003</v>
      </c>
      <c r="F199">
        <v>51.229804989999998</v>
      </c>
      <c r="G199">
        <v>4.4422101999999999</v>
      </c>
      <c r="H199">
        <v>51.229871750000001</v>
      </c>
      <c r="I199">
        <v>4.4425599600000014</v>
      </c>
      <c r="J199">
        <v>9.0674881655018844E-2</v>
      </c>
    </row>
    <row r="200" spans="1:10" x14ac:dyDescent="0.3">
      <c r="A200">
        <v>257</v>
      </c>
      <c r="B200" t="s">
        <v>796</v>
      </c>
      <c r="C200" t="s">
        <v>798</v>
      </c>
      <c r="D200">
        <v>51.230789180000002</v>
      </c>
      <c r="E200">
        <v>4.4425969099999998</v>
      </c>
      <c r="F200">
        <v>51.23039627</v>
      </c>
      <c r="G200">
        <v>4.44042826</v>
      </c>
      <c r="H200">
        <v>51.230592725000001</v>
      </c>
      <c r="I200">
        <v>4.4415125849999999</v>
      </c>
      <c r="J200">
        <v>9.0223088240368066E-2</v>
      </c>
    </row>
    <row r="201" spans="1:10" x14ac:dyDescent="0.3">
      <c r="A201">
        <v>112</v>
      </c>
      <c r="B201" t="s">
        <v>784</v>
      </c>
      <c r="C201" t="s">
        <v>791</v>
      </c>
      <c r="D201">
        <v>51.229793549999997</v>
      </c>
      <c r="E201">
        <v>4.4424810399999997</v>
      </c>
      <c r="F201">
        <v>51.229938509999997</v>
      </c>
      <c r="G201">
        <v>4.4429097200000003</v>
      </c>
      <c r="H201">
        <v>51.229866029999997</v>
      </c>
      <c r="I201">
        <v>4.44269538</v>
      </c>
      <c r="J201">
        <v>9.0037553384054447E-2</v>
      </c>
    </row>
    <row r="202" spans="1:10" x14ac:dyDescent="0.3">
      <c r="A202">
        <v>229</v>
      </c>
      <c r="B202" t="s">
        <v>792</v>
      </c>
      <c r="C202" t="s">
        <v>800</v>
      </c>
      <c r="D202">
        <v>51.229804989999998</v>
      </c>
      <c r="E202">
        <v>4.4422101999999999</v>
      </c>
      <c r="F202">
        <v>51.230087279999999</v>
      </c>
      <c r="G202">
        <v>4.4423332200000001</v>
      </c>
      <c r="H202">
        <v>51.229946134999999</v>
      </c>
      <c r="I202">
        <v>4.44227171</v>
      </c>
      <c r="J202">
        <v>8.8858495615074348E-2</v>
      </c>
    </row>
    <row r="203" spans="1:10" x14ac:dyDescent="0.3">
      <c r="A203">
        <v>76</v>
      </c>
      <c r="B203" t="s">
        <v>782</v>
      </c>
      <c r="C203" t="s">
        <v>792</v>
      </c>
      <c r="D203">
        <v>51.230121609999998</v>
      </c>
      <c r="E203">
        <v>4.4423670800000004</v>
      </c>
      <c r="F203">
        <v>51.229804989999998</v>
      </c>
      <c r="G203">
        <v>4.4422101999999999</v>
      </c>
      <c r="H203">
        <v>51.229963299999987</v>
      </c>
      <c r="I203">
        <v>4.4422886400000001</v>
      </c>
      <c r="J203">
        <v>8.6633025633527871E-2</v>
      </c>
    </row>
    <row r="204" spans="1:10" x14ac:dyDescent="0.3">
      <c r="A204">
        <v>121</v>
      </c>
      <c r="B204" t="s">
        <v>784</v>
      </c>
      <c r="C204" t="s">
        <v>800</v>
      </c>
      <c r="D204">
        <v>51.229793549999997</v>
      </c>
      <c r="E204">
        <v>4.4424810399999997</v>
      </c>
      <c r="F204">
        <v>51.230087279999999</v>
      </c>
      <c r="G204">
        <v>4.4423332200000001</v>
      </c>
      <c r="H204">
        <v>51.229940415000002</v>
      </c>
      <c r="I204">
        <v>4.4424071299999994</v>
      </c>
      <c r="J204">
        <v>8.597463330691206E-2</v>
      </c>
    </row>
    <row r="205" spans="1:10" x14ac:dyDescent="0.3">
      <c r="A205">
        <v>212</v>
      </c>
      <c r="B205" t="s">
        <v>791</v>
      </c>
      <c r="C205" t="s">
        <v>793</v>
      </c>
      <c r="D205">
        <v>51.229938509999997</v>
      </c>
      <c r="E205">
        <v>4.4429097200000003</v>
      </c>
      <c r="F205">
        <v>51.229900360000002</v>
      </c>
      <c r="G205">
        <v>4.4423375099999998</v>
      </c>
      <c r="H205">
        <v>51.229919434999999</v>
      </c>
      <c r="I205">
        <v>4.4426236149999996</v>
      </c>
      <c r="J205">
        <v>8.4708190967265368E-2</v>
      </c>
    </row>
    <row r="206" spans="1:10" x14ac:dyDescent="0.3">
      <c r="A206">
        <v>213</v>
      </c>
      <c r="B206" t="s">
        <v>791</v>
      </c>
      <c r="C206" t="s">
        <v>794</v>
      </c>
      <c r="D206">
        <v>51.229938509999997</v>
      </c>
      <c r="E206">
        <v>4.4429097200000003</v>
      </c>
      <c r="F206">
        <v>51.229904169999998</v>
      </c>
      <c r="G206">
        <v>4.4423327400000003</v>
      </c>
      <c r="H206">
        <v>51.229921339999997</v>
      </c>
      <c r="I206">
        <v>4.4426212300000003</v>
      </c>
      <c r="J206">
        <v>8.4523230247975492E-2</v>
      </c>
    </row>
    <row r="207" spans="1:10" x14ac:dyDescent="0.3">
      <c r="A207">
        <v>68</v>
      </c>
      <c r="B207" t="s">
        <v>782</v>
      </c>
      <c r="C207" t="s">
        <v>784</v>
      </c>
      <c r="D207">
        <v>51.230121609999998</v>
      </c>
      <c r="E207">
        <v>4.4423670800000004</v>
      </c>
      <c r="F207">
        <v>51.229793549999997</v>
      </c>
      <c r="G207">
        <v>4.4424810399999997</v>
      </c>
      <c r="H207">
        <v>51.229957579999997</v>
      </c>
      <c r="I207">
        <v>4.4424240599999996</v>
      </c>
      <c r="J207">
        <v>8.3790748074112534E-2</v>
      </c>
    </row>
    <row r="208" spans="1:10" x14ac:dyDescent="0.3">
      <c r="A208">
        <v>238</v>
      </c>
      <c r="B208" t="s">
        <v>793</v>
      </c>
      <c r="C208" t="s">
        <v>800</v>
      </c>
      <c r="D208">
        <v>51.229900360000002</v>
      </c>
      <c r="E208">
        <v>4.4423375099999998</v>
      </c>
      <c r="F208">
        <v>51.230087279999999</v>
      </c>
      <c r="G208">
        <v>4.4423332200000001</v>
      </c>
      <c r="H208">
        <v>51.229993819999997</v>
      </c>
      <c r="I208">
        <v>4.4423353649999999</v>
      </c>
      <c r="J208">
        <v>8.2214184767201756E-2</v>
      </c>
    </row>
    <row r="209" spans="1:10" x14ac:dyDescent="0.3">
      <c r="A209">
        <v>258</v>
      </c>
      <c r="B209" t="s">
        <v>796</v>
      </c>
      <c r="C209" t="s">
        <v>799</v>
      </c>
      <c r="D209">
        <v>51.230789180000002</v>
      </c>
      <c r="E209">
        <v>4.4425969099999998</v>
      </c>
      <c r="F209">
        <v>51.229129790000002</v>
      </c>
      <c r="G209">
        <v>4.4423985500000001</v>
      </c>
      <c r="H209">
        <v>51.229959485000002</v>
      </c>
      <c r="I209">
        <v>4.4424977299999986</v>
      </c>
      <c r="J209">
        <v>8.2119227065492559E-2</v>
      </c>
    </row>
    <row r="210" spans="1:10" x14ac:dyDescent="0.3">
      <c r="A210">
        <v>246</v>
      </c>
      <c r="B210" t="s">
        <v>794</v>
      </c>
      <c r="C210" t="s">
        <v>800</v>
      </c>
      <c r="D210">
        <v>51.229904169999998</v>
      </c>
      <c r="E210">
        <v>4.4423327400000003</v>
      </c>
      <c r="F210">
        <v>51.230087279999999</v>
      </c>
      <c r="G210">
        <v>4.4423332200000001</v>
      </c>
      <c r="H210">
        <v>51.229995724999988</v>
      </c>
      <c r="I210">
        <v>4.4423329799999998</v>
      </c>
      <c r="J210">
        <v>8.208557237591009E-2</v>
      </c>
    </row>
    <row r="211" spans="1:10" x14ac:dyDescent="0.3">
      <c r="A211">
        <v>12</v>
      </c>
      <c r="B211" t="s">
        <v>778</v>
      </c>
      <c r="C211" t="s">
        <v>791</v>
      </c>
      <c r="F211">
        <v>51.229938509999997</v>
      </c>
      <c r="G211">
        <v>4.4429097200000003</v>
      </c>
      <c r="H211">
        <v>51.229938509999997</v>
      </c>
      <c r="I211">
        <v>4.4429097200000003</v>
      </c>
      <c r="J211">
        <v>8.2015248818387954E-2</v>
      </c>
    </row>
    <row r="212" spans="1:10" x14ac:dyDescent="0.3">
      <c r="A212">
        <v>34</v>
      </c>
      <c r="B212" t="s">
        <v>780</v>
      </c>
      <c r="C212" t="s">
        <v>791</v>
      </c>
      <c r="F212">
        <v>51.229938509999997</v>
      </c>
      <c r="G212">
        <v>4.4429097200000003</v>
      </c>
      <c r="H212">
        <v>51.229938509999997</v>
      </c>
      <c r="I212">
        <v>4.4429097200000003</v>
      </c>
      <c r="J212">
        <v>8.2015248818387954E-2</v>
      </c>
    </row>
    <row r="213" spans="1:10" x14ac:dyDescent="0.3">
      <c r="A213">
        <v>55</v>
      </c>
      <c r="B213" t="s">
        <v>781</v>
      </c>
      <c r="C213" t="s">
        <v>791</v>
      </c>
      <c r="D213">
        <v>0</v>
      </c>
      <c r="E213">
        <v>0</v>
      </c>
      <c r="F213">
        <v>51.229938509999997</v>
      </c>
      <c r="G213">
        <v>4.4429097200000003</v>
      </c>
      <c r="H213">
        <v>51.229938509999997</v>
      </c>
      <c r="I213">
        <v>4.4429097200000003</v>
      </c>
      <c r="J213">
        <v>8.2015248818387954E-2</v>
      </c>
    </row>
    <row r="214" spans="1:10" x14ac:dyDescent="0.3">
      <c r="A214">
        <v>129</v>
      </c>
      <c r="B214" t="s">
        <v>785</v>
      </c>
      <c r="C214" t="s">
        <v>791</v>
      </c>
      <c r="D214">
        <v>0</v>
      </c>
      <c r="E214">
        <v>0</v>
      </c>
      <c r="F214">
        <v>51.229938509999997</v>
      </c>
      <c r="G214">
        <v>4.4429097200000003</v>
      </c>
      <c r="H214">
        <v>51.229938509999997</v>
      </c>
      <c r="I214">
        <v>4.4429097200000003</v>
      </c>
      <c r="J214">
        <v>8.2015248818387954E-2</v>
      </c>
    </row>
    <row r="215" spans="1:10" x14ac:dyDescent="0.3">
      <c r="A215">
        <v>145</v>
      </c>
      <c r="B215" t="s">
        <v>786</v>
      </c>
      <c r="C215" t="s">
        <v>791</v>
      </c>
      <c r="F215">
        <v>51.229938509999997</v>
      </c>
      <c r="G215">
        <v>4.4429097200000003</v>
      </c>
      <c r="H215">
        <v>51.229938509999997</v>
      </c>
      <c r="I215">
        <v>4.4429097200000003</v>
      </c>
      <c r="J215">
        <v>8.2015248818387954E-2</v>
      </c>
    </row>
    <row r="216" spans="1:10" x14ac:dyDescent="0.3">
      <c r="A216">
        <v>174</v>
      </c>
      <c r="B216" t="s">
        <v>788</v>
      </c>
      <c r="C216" t="s">
        <v>791</v>
      </c>
      <c r="F216">
        <v>51.229938509999997</v>
      </c>
      <c r="G216">
        <v>4.4429097200000003</v>
      </c>
      <c r="H216">
        <v>51.229938509999997</v>
      </c>
      <c r="I216">
        <v>4.4429097200000003</v>
      </c>
      <c r="J216">
        <v>8.2015248818387954E-2</v>
      </c>
    </row>
    <row r="217" spans="1:10" x14ac:dyDescent="0.3">
      <c r="A217">
        <v>199</v>
      </c>
      <c r="B217" t="s">
        <v>790</v>
      </c>
      <c r="C217" t="s">
        <v>791</v>
      </c>
      <c r="F217">
        <v>51.229938509999997</v>
      </c>
      <c r="G217">
        <v>4.4429097200000003</v>
      </c>
      <c r="H217">
        <v>51.229938509999997</v>
      </c>
      <c r="I217">
        <v>4.4429097200000003</v>
      </c>
      <c r="J217">
        <v>8.2015248818387954E-2</v>
      </c>
    </row>
    <row r="218" spans="1:10" x14ac:dyDescent="0.3">
      <c r="A218">
        <v>214</v>
      </c>
      <c r="B218" t="s">
        <v>791</v>
      </c>
      <c r="C218" t="s">
        <v>795</v>
      </c>
      <c r="D218">
        <v>51.229938509999997</v>
      </c>
      <c r="E218">
        <v>4.4429097200000003</v>
      </c>
      <c r="H218">
        <v>51.229938509999997</v>
      </c>
      <c r="I218">
        <v>4.4429097200000003</v>
      </c>
      <c r="J218">
        <v>8.2015248818387954E-2</v>
      </c>
    </row>
    <row r="219" spans="1:10" x14ac:dyDescent="0.3">
      <c r="A219">
        <v>216</v>
      </c>
      <c r="B219" t="s">
        <v>791</v>
      </c>
      <c r="C219" t="s">
        <v>797</v>
      </c>
      <c r="D219">
        <v>51.229938509999997</v>
      </c>
      <c r="E219">
        <v>4.4429097200000003</v>
      </c>
      <c r="H219">
        <v>51.229938509999997</v>
      </c>
      <c r="I219">
        <v>4.4429097200000003</v>
      </c>
      <c r="J219">
        <v>8.2015248818387954E-2</v>
      </c>
    </row>
    <row r="220" spans="1:10" x14ac:dyDescent="0.3">
      <c r="A220">
        <v>221</v>
      </c>
      <c r="B220" t="s">
        <v>791</v>
      </c>
      <c r="C220" t="s">
        <v>802</v>
      </c>
      <c r="D220">
        <v>51.229938509999997</v>
      </c>
      <c r="E220">
        <v>4.4429097200000003</v>
      </c>
      <c r="H220">
        <v>51.229938509999997</v>
      </c>
      <c r="I220">
        <v>4.4429097200000003</v>
      </c>
      <c r="J220">
        <v>8.2015248818387954E-2</v>
      </c>
    </row>
    <row r="221" spans="1:10" x14ac:dyDescent="0.3">
      <c r="A221">
        <v>77</v>
      </c>
      <c r="B221" t="s">
        <v>782</v>
      </c>
      <c r="C221" t="s">
        <v>793</v>
      </c>
      <c r="D221">
        <v>51.230121609999998</v>
      </c>
      <c r="E221">
        <v>4.4423670800000004</v>
      </c>
      <c r="F221">
        <v>51.229900360000002</v>
      </c>
      <c r="G221">
        <v>4.4423375099999998</v>
      </c>
      <c r="H221">
        <v>51.230010985</v>
      </c>
      <c r="I221">
        <v>4.4423522950000001</v>
      </c>
      <c r="J221">
        <v>7.9995697698661786E-2</v>
      </c>
    </row>
    <row r="222" spans="1:10" x14ac:dyDescent="0.3">
      <c r="A222">
        <v>78</v>
      </c>
      <c r="B222" t="s">
        <v>782</v>
      </c>
      <c r="C222" t="s">
        <v>794</v>
      </c>
      <c r="D222">
        <v>51.230121609999998</v>
      </c>
      <c r="E222">
        <v>4.4423670800000004</v>
      </c>
      <c r="F222">
        <v>51.229904169999998</v>
      </c>
      <c r="G222">
        <v>4.4423327400000003</v>
      </c>
      <c r="H222">
        <v>51.230012889999998</v>
      </c>
      <c r="I222">
        <v>4.4423499100000008</v>
      </c>
      <c r="J222">
        <v>7.9866123917001333E-2</v>
      </c>
    </row>
    <row r="223" spans="1:10" x14ac:dyDescent="0.3">
      <c r="A223">
        <v>219</v>
      </c>
      <c r="B223" t="s">
        <v>791</v>
      </c>
      <c r="C223" t="s">
        <v>800</v>
      </c>
      <c r="D223">
        <v>51.229938509999997</v>
      </c>
      <c r="E223">
        <v>4.4429097200000003</v>
      </c>
      <c r="F223">
        <v>51.230087279999999</v>
      </c>
      <c r="G223">
        <v>4.4423332200000001</v>
      </c>
      <c r="H223">
        <v>51.230012895000002</v>
      </c>
      <c r="I223">
        <v>4.4426214700000006</v>
      </c>
      <c r="J223">
        <v>7.4468900908997923E-2</v>
      </c>
    </row>
    <row r="224" spans="1:10" x14ac:dyDescent="0.3">
      <c r="A224">
        <v>21</v>
      </c>
      <c r="B224" t="s">
        <v>778</v>
      </c>
      <c r="C224" t="s">
        <v>800</v>
      </c>
      <c r="F224">
        <v>51.230087279999999</v>
      </c>
      <c r="G224">
        <v>4.4423332200000001</v>
      </c>
      <c r="H224">
        <v>51.230087279999999</v>
      </c>
      <c r="I224">
        <v>4.4423332200000001</v>
      </c>
      <c r="J224">
        <v>7.2850663296357143E-2</v>
      </c>
    </row>
    <row r="225" spans="1:10" x14ac:dyDescent="0.3">
      <c r="A225">
        <v>43</v>
      </c>
      <c r="B225" t="s">
        <v>780</v>
      </c>
      <c r="C225" t="s">
        <v>800</v>
      </c>
      <c r="F225">
        <v>51.230087279999999</v>
      </c>
      <c r="G225">
        <v>4.4423332200000001</v>
      </c>
      <c r="H225">
        <v>51.230087279999999</v>
      </c>
      <c r="I225">
        <v>4.4423332200000001</v>
      </c>
      <c r="J225">
        <v>7.2850663296357143E-2</v>
      </c>
    </row>
    <row r="226" spans="1:10" x14ac:dyDescent="0.3">
      <c r="A226">
        <v>64</v>
      </c>
      <c r="B226" t="s">
        <v>781</v>
      </c>
      <c r="C226" t="s">
        <v>800</v>
      </c>
      <c r="D226">
        <v>0</v>
      </c>
      <c r="E226">
        <v>0</v>
      </c>
      <c r="F226">
        <v>51.230087279999999</v>
      </c>
      <c r="G226">
        <v>4.4423332200000001</v>
      </c>
      <c r="H226">
        <v>51.230087279999999</v>
      </c>
      <c r="I226">
        <v>4.4423332200000001</v>
      </c>
      <c r="J226">
        <v>7.2850663296357143E-2</v>
      </c>
    </row>
    <row r="227" spans="1:10" x14ac:dyDescent="0.3">
      <c r="A227">
        <v>138</v>
      </c>
      <c r="B227" t="s">
        <v>785</v>
      </c>
      <c r="C227" t="s">
        <v>800</v>
      </c>
      <c r="D227">
        <v>0</v>
      </c>
      <c r="E227">
        <v>0</v>
      </c>
      <c r="F227">
        <v>51.230087279999999</v>
      </c>
      <c r="G227">
        <v>4.4423332200000001</v>
      </c>
      <c r="H227">
        <v>51.230087279999999</v>
      </c>
      <c r="I227">
        <v>4.4423332200000001</v>
      </c>
      <c r="J227">
        <v>7.2850663296357143E-2</v>
      </c>
    </row>
    <row r="228" spans="1:10" x14ac:dyDescent="0.3">
      <c r="A228">
        <v>154</v>
      </c>
      <c r="B228" t="s">
        <v>786</v>
      </c>
      <c r="C228" t="s">
        <v>800</v>
      </c>
      <c r="F228">
        <v>51.230087279999999</v>
      </c>
      <c r="G228">
        <v>4.4423332200000001</v>
      </c>
      <c r="H228">
        <v>51.230087279999999</v>
      </c>
      <c r="I228">
        <v>4.4423332200000001</v>
      </c>
      <c r="J228">
        <v>7.2850663296357143E-2</v>
      </c>
    </row>
    <row r="229" spans="1:10" x14ac:dyDescent="0.3">
      <c r="A229">
        <v>183</v>
      </c>
      <c r="B229" t="s">
        <v>788</v>
      </c>
      <c r="C229" t="s">
        <v>800</v>
      </c>
      <c r="F229">
        <v>51.230087279999999</v>
      </c>
      <c r="G229">
        <v>4.4423332200000001</v>
      </c>
      <c r="H229">
        <v>51.230087279999999</v>
      </c>
      <c r="I229">
        <v>4.4423332200000001</v>
      </c>
      <c r="J229">
        <v>7.2850663296357143E-2</v>
      </c>
    </row>
    <row r="230" spans="1:10" x14ac:dyDescent="0.3">
      <c r="A230">
        <v>208</v>
      </c>
      <c r="B230" t="s">
        <v>790</v>
      </c>
      <c r="C230" t="s">
        <v>800</v>
      </c>
      <c r="F230">
        <v>51.230087279999999</v>
      </c>
      <c r="G230">
        <v>4.4423332200000001</v>
      </c>
      <c r="H230">
        <v>51.230087279999999</v>
      </c>
      <c r="I230">
        <v>4.4423332200000001</v>
      </c>
      <c r="J230">
        <v>7.2850663296357143E-2</v>
      </c>
    </row>
    <row r="231" spans="1:10" x14ac:dyDescent="0.3">
      <c r="A231">
        <v>253</v>
      </c>
      <c r="B231" t="s">
        <v>795</v>
      </c>
      <c r="C231" t="s">
        <v>800</v>
      </c>
      <c r="F231">
        <v>51.230087279999999</v>
      </c>
      <c r="G231">
        <v>4.4423332200000001</v>
      </c>
      <c r="H231">
        <v>51.230087279999999</v>
      </c>
      <c r="I231">
        <v>4.4423332200000001</v>
      </c>
      <c r="J231">
        <v>7.2850663296357143E-2</v>
      </c>
    </row>
    <row r="232" spans="1:10" x14ac:dyDescent="0.3">
      <c r="A232">
        <v>264</v>
      </c>
      <c r="B232" t="s">
        <v>797</v>
      </c>
      <c r="C232" t="s">
        <v>800</v>
      </c>
      <c r="F232">
        <v>51.230087279999999</v>
      </c>
      <c r="G232">
        <v>4.4423332200000001</v>
      </c>
      <c r="H232">
        <v>51.230087279999999</v>
      </c>
      <c r="I232">
        <v>4.4423332200000001</v>
      </c>
      <c r="J232">
        <v>7.2850663296357143E-2</v>
      </c>
    </row>
    <row r="233" spans="1:10" x14ac:dyDescent="0.3">
      <c r="A233">
        <v>275</v>
      </c>
      <c r="B233" t="s">
        <v>800</v>
      </c>
      <c r="C233" t="s">
        <v>802</v>
      </c>
      <c r="D233">
        <v>51.230087279999999</v>
      </c>
      <c r="E233">
        <v>4.4423332200000001</v>
      </c>
      <c r="H233">
        <v>51.230087279999999</v>
      </c>
      <c r="I233">
        <v>4.4423332200000001</v>
      </c>
      <c r="J233">
        <v>7.2850663296357143E-2</v>
      </c>
    </row>
    <row r="234" spans="1:10" x14ac:dyDescent="0.3">
      <c r="A234">
        <v>75</v>
      </c>
      <c r="B234" t="s">
        <v>782</v>
      </c>
      <c r="C234" t="s">
        <v>791</v>
      </c>
      <c r="D234">
        <v>51.230121609999998</v>
      </c>
      <c r="E234">
        <v>4.4423670800000004</v>
      </c>
      <c r="F234">
        <v>51.229938509999997</v>
      </c>
      <c r="G234">
        <v>4.4429097200000003</v>
      </c>
      <c r="H234">
        <v>51.230030059999997</v>
      </c>
      <c r="I234">
        <v>4.4426383999999999</v>
      </c>
      <c r="J234">
        <v>7.2393515397579947E-2</v>
      </c>
    </row>
    <row r="235" spans="1:10" x14ac:dyDescent="0.3">
      <c r="A235">
        <v>84</v>
      </c>
      <c r="B235" t="s">
        <v>782</v>
      </c>
      <c r="C235" t="s">
        <v>800</v>
      </c>
      <c r="D235">
        <v>51.230121609999998</v>
      </c>
      <c r="E235">
        <v>4.4423670800000004</v>
      </c>
      <c r="F235">
        <v>51.230087279999999</v>
      </c>
      <c r="G235">
        <v>4.4423332200000001</v>
      </c>
      <c r="H235">
        <v>51.230104444999988</v>
      </c>
      <c r="I235">
        <v>4.4423501500000002</v>
      </c>
      <c r="J235">
        <v>7.0616409631246393E-2</v>
      </c>
    </row>
    <row r="236" spans="1:10" x14ac:dyDescent="0.3">
      <c r="A236">
        <v>3</v>
      </c>
      <c r="B236" t="s">
        <v>778</v>
      </c>
      <c r="C236" t="s">
        <v>782</v>
      </c>
      <c r="F236">
        <v>51.230121609999998</v>
      </c>
      <c r="G236">
        <v>4.4423670800000004</v>
      </c>
      <c r="H236">
        <v>51.230121609999998</v>
      </c>
      <c r="I236">
        <v>4.4423670800000004</v>
      </c>
      <c r="J236">
        <v>6.8382751829246316E-2</v>
      </c>
    </row>
    <row r="237" spans="1:10" x14ac:dyDescent="0.3">
      <c r="A237">
        <v>25</v>
      </c>
      <c r="B237" t="s">
        <v>780</v>
      </c>
      <c r="C237" t="s">
        <v>782</v>
      </c>
      <c r="F237">
        <v>51.230121609999998</v>
      </c>
      <c r="G237">
        <v>4.4423670800000004</v>
      </c>
      <c r="H237">
        <v>51.230121609999998</v>
      </c>
      <c r="I237">
        <v>4.4423670800000004</v>
      </c>
      <c r="J237">
        <v>6.8382751829246316E-2</v>
      </c>
    </row>
    <row r="238" spans="1:10" x14ac:dyDescent="0.3">
      <c r="A238">
        <v>46</v>
      </c>
      <c r="B238" t="s">
        <v>781</v>
      </c>
      <c r="C238" t="s">
        <v>782</v>
      </c>
      <c r="D238">
        <v>0</v>
      </c>
      <c r="E238">
        <v>0</v>
      </c>
      <c r="F238">
        <v>51.230121609999998</v>
      </c>
      <c r="G238">
        <v>4.4423670800000004</v>
      </c>
      <c r="H238">
        <v>51.230121609999998</v>
      </c>
      <c r="I238">
        <v>4.4423670800000004</v>
      </c>
      <c r="J238">
        <v>6.8382751829246316E-2</v>
      </c>
    </row>
    <row r="239" spans="1:10" x14ac:dyDescent="0.3">
      <c r="A239">
        <v>69</v>
      </c>
      <c r="B239" t="s">
        <v>782</v>
      </c>
      <c r="C239" t="s">
        <v>785</v>
      </c>
      <c r="D239">
        <v>51.230121609999998</v>
      </c>
      <c r="E239">
        <v>4.4423670800000004</v>
      </c>
      <c r="F239">
        <v>0</v>
      </c>
      <c r="G239">
        <v>0</v>
      </c>
      <c r="H239">
        <v>51.230121609999998</v>
      </c>
      <c r="I239">
        <v>4.4423670800000004</v>
      </c>
      <c r="J239">
        <v>6.8382751829246316E-2</v>
      </c>
    </row>
    <row r="240" spans="1:10" x14ac:dyDescent="0.3">
      <c r="A240">
        <v>70</v>
      </c>
      <c r="B240" t="s">
        <v>782</v>
      </c>
      <c r="C240" t="s">
        <v>786</v>
      </c>
      <c r="D240">
        <v>51.230121609999998</v>
      </c>
      <c r="E240">
        <v>4.4423670800000004</v>
      </c>
      <c r="H240">
        <v>51.230121609999998</v>
      </c>
      <c r="I240">
        <v>4.4423670800000004</v>
      </c>
      <c r="J240">
        <v>6.8382751829246316E-2</v>
      </c>
    </row>
    <row r="241" spans="1:10" x14ac:dyDescent="0.3">
      <c r="A241">
        <v>72</v>
      </c>
      <c r="B241" t="s">
        <v>782</v>
      </c>
      <c r="C241" t="s">
        <v>788</v>
      </c>
      <c r="D241">
        <v>51.230121609999998</v>
      </c>
      <c r="E241">
        <v>4.4423670800000004</v>
      </c>
      <c r="H241">
        <v>51.230121609999998</v>
      </c>
      <c r="I241">
        <v>4.4423670800000004</v>
      </c>
      <c r="J241">
        <v>6.8382751829246316E-2</v>
      </c>
    </row>
    <row r="242" spans="1:10" x14ac:dyDescent="0.3">
      <c r="A242">
        <v>74</v>
      </c>
      <c r="B242" t="s">
        <v>782</v>
      </c>
      <c r="C242" t="s">
        <v>790</v>
      </c>
      <c r="D242">
        <v>51.230121609999998</v>
      </c>
      <c r="E242">
        <v>4.4423670800000004</v>
      </c>
      <c r="H242">
        <v>51.230121609999998</v>
      </c>
      <c r="I242">
        <v>4.4423670800000004</v>
      </c>
      <c r="J242">
        <v>6.8382751829246316E-2</v>
      </c>
    </row>
    <row r="243" spans="1:10" x14ac:dyDescent="0.3">
      <c r="A243">
        <v>79</v>
      </c>
      <c r="B243" t="s">
        <v>782</v>
      </c>
      <c r="C243" t="s">
        <v>795</v>
      </c>
      <c r="D243">
        <v>51.230121609999998</v>
      </c>
      <c r="E243">
        <v>4.4423670800000004</v>
      </c>
      <c r="H243">
        <v>51.230121609999998</v>
      </c>
      <c r="I243">
        <v>4.4423670800000004</v>
      </c>
      <c r="J243">
        <v>6.8382751829246316E-2</v>
      </c>
    </row>
    <row r="244" spans="1:10" x14ac:dyDescent="0.3">
      <c r="A244">
        <v>81</v>
      </c>
      <c r="B244" t="s">
        <v>782</v>
      </c>
      <c r="C244" t="s">
        <v>797</v>
      </c>
      <c r="D244">
        <v>51.230121609999998</v>
      </c>
      <c r="E244">
        <v>4.4423670800000004</v>
      </c>
      <c r="H244">
        <v>51.230121609999998</v>
      </c>
      <c r="I244">
        <v>4.4423670800000004</v>
      </c>
      <c r="J244">
        <v>6.8382751829246316E-2</v>
      </c>
    </row>
    <row r="245" spans="1:10" x14ac:dyDescent="0.3">
      <c r="A245">
        <v>86</v>
      </c>
      <c r="B245" t="s">
        <v>782</v>
      </c>
      <c r="C245" t="s">
        <v>802</v>
      </c>
      <c r="D245">
        <v>51.230121609999998</v>
      </c>
      <c r="E245">
        <v>4.4423670800000004</v>
      </c>
      <c r="H245">
        <v>51.230121609999998</v>
      </c>
      <c r="I245">
        <v>4.4423670800000004</v>
      </c>
      <c r="J245">
        <v>6.8382751829246316E-2</v>
      </c>
    </row>
    <row r="246" spans="1:10" x14ac:dyDescent="0.3">
      <c r="A246">
        <v>165</v>
      </c>
      <c r="B246" t="s">
        <v>787</v>
      </c>
      <c r="C246" t="s">
        <v>796</v>
      </c>
      <c r="D246">
        <v>51.229366300000002</v>
      </c>
      <c r="E246">
        <v>4.4430275000000004</v>
      </c>
      <c r="F246">
        <v>51.230789180000002</v>
      </c>
      <c r="G246">
        <v>4.4425969099999998</v>
      </c>
      <c r="H246">
        <v>51.230077739999999</v>
      </c>
      <c r="I246">
        <v>4.4428122050000001</v>
      </c>
      <c r="J246">
        <v>6.6193705982944245E-2</v>
      </c>
    </row>
    <row r="247" spans="1:10" x14ac:dyDescent="0.3">
      <c r="A247">
        <v>225</v>
      </c>
      <c r="B247" t="s">
        <v>792</v>
      </c>
      <c r="C247" t="s">
        <v>796</v>
      </c>
      <c r="D247">
        <v>51.229804989999998</v>
      </c>
      <c r="E247">
        <v>4.4422101999999999</v>
      </c>
      <c r="F247">
        <v>51.230789180000002</v>
      </c>
      <c r="G247">
        <v>4.4425969099999998</v>
      </c>
      <c r="H247">
        <v>51.230297084999997</v>
      </c>
      <c r="I247">
        <v>4.4424035550000003</v>
      </c>
      <c r="J247">
        <v>5.0168913925767417E-2</v>
      </c>
    </row>
    <row r="248" spans="1:10" x14ac:dyDescent="0.3">
      <c r="A248">
        <v>117</v>
      </c>
      <c r="B248" t="s">
        <v>784</v>
      </c>
      <c r="C248" t="s">
        <v>796</v>
      </c>
      <c r="D248">
        <v>51.229793549999997</v>
      </c>
      <c r="E248">
        <v>4.4424810399999997</v>
      </c>
      <c r="F248">
        <v>51.230789180000002</v>
      </c>
      <c r="G248">
        <v>4.4425969099999998</v>
      </c>
      <c r="H248">
        <v>51.230291364999999</v>
      </c>
      <c r="I248">
        <v>4.4425389749999997</v>
      </c>
      <c r="J248">
        <v>4.6219182084321513E-2</v>
      </c>
    </row>
    <row r="249" spans="1:10" x14ac:dyDescent="0.3">
      <c r="A249">
        <v>234</v>
      </c>
      <c r="B249" t="s">
        <v>793</v>
      </c>
      <c r="C249" t="s">
        <v>796</v>
      </c>
      <c r="D249">
        <v>51.229900360000002</v>
      </c>
      <c r="E249">
        <v>4.4423375099999998</v>
      </c>
      <c r="F249">
        <v>51.230789180000002</v>
      </c>
      <c r="G249">
        <v>4.4425969099999998</v>
      </c>
      <c r="H249">
        <v>51.230344770000002</v>
      </c>
      <c r="I249">
        <v>4.4424672100000002</v>
      </c>
      <c r="J249">
        <v>4.3306760645127312E-2</v>
      </c>
    </row>
    <row r="250" spans="1:10" x14ac:dyDescent="0.3">
      <c r="A250">
        <v>242</v>
      </c>
      <c r="B250" t="s">
        <v>794</v>
      </c>
      <c r="C250" t="s">
        <v>796</v>
      </c>
      <c r="D250">
        <v>51.229904169999998</v>
      </c>
      <c r="E250">
        <v>4.4423327400000003</v>
      </c>
      <c r="F250">
        <v>51.230789180000002</v>
      </c>
      <c r="G250">
        <v>4.4425969099999998</v>
      </c>
      <c r="H250">
        <v>51.230346675</v>
      </c>
      <c r="I250">
        <v>4.4424648250000001</v>
      </c>
      <c r="J250">
        <v>4.3218375702640761E-2</v>
      </c>
    </row>
    <row r="251" spans="1:10" x14ac:dyDescent="0.3">
      <c r="A251">
        <v>259</v>
      </c>
      <c r="B251" t="s">
        <v>796</v>
      </c>
      <c r="C251" t="s">
        <v>800</v>
      </c>
      <c r="D251">
        <v>51.230789180000002</v>
      </c>
      <c r="E251">
        <v>4.4425969099999998</v>
      </c>
      <c r="F251">
        <v>51.230087279999999</v>
      </c>
      <c r="G251">
        <v>4.4423332200000001</v>
      </c>
      <c r="H251">
        <v>51.230438229999997</v>
      </c>
      <c r="I251">
        <v>4.4424650650000004</v>
      </c>
      <c r="J251">
        <v>3.5098074331238432E-2</v>
      </c>
    </row>
    <row r="252" spans="1:10" x14ac:dyDescent="0.3">
      <c r="A252">
        <v>215</v>
      </c>
      <c r="B252" t="s">
        <v>791</v>
      </c>
      <c r="C252" t="s">
        <v>796</v>
      </c>
      <c r="D252">
        <v>51.229938509999997</v>
      </c>
      <c r="E252">
        <v>4.4429097200000003</v>
      </c>
      <c r="F252">
        <v>51.230789180000002</v>
      </c>
      <c r="G252">
        <v>4.4425969099999998</v>
      </c>
      <c r="H252">
        <v>51.230363844999999</v>
      </c>
      <c r="I252">
        <v>4.442753315</v>
      </c>
      <c r="J252">
        <v>3.4543202799125539E-2</v>
      </c>
    </row>
    <row r="253" spans="1:10" x14ac:dyDescent="0.3">
      <c r="A253">
        <v>80</v>
      </c>
      <c r="B253" t="s">
        <v>782</v>
      </c>
      <c r="C253" t="s">
        <v>796</v>
      </c>
      <c r="D253">
        <v>51.230121609999998</v>
      </c>
      <c r="E253">
        <v>4.4423670800000004</v>
      </c>
      <c r="F253">
        <v>51.230789180000002</v>
      </c>
      <c r="G253">
        <v>4.4425969099999998</v>
      </c>
      <c r="H253">
        <v>51.230455395</v>
      </c>
      <c r="I253">
        <v>4.4424819949999996</v>
      </c>
      <c r="J253">
        <v>3.2892917382007662E-2</v>
      </c>
    </row>
    <row r="254" spans="1:10" x14ac:dyDescent="0.3">
      <c r="A254">
        <v>17</v>
      </c>
      <c r="B254" t="s">
        <v>778</v>
      </c>
      <c r="C254" t="s">
        <v>796</v>
      </c>
      <c r="F254">
        <v>51.230789180000002</v>
      </c>
      <c r="G254">
        <v>4.4425969099999998</v>
      </c>
      <c r="H254">
        <v>51.230789180000002</v>
      </c>
      <c r="I254">
        <v>4.4425969099999998</v>
      </c>
      <c r="J254">
        <v>1.925651711872365E-2</v>
      </c>
    </row>
    <row r="255" spans="1:10" x14ac:dyDescent="0.3">
      <c r="A255">
        <v>39</v>
      </c>
      <c r="B255" t="s">
        <v>780</v>
      </c>
      <c r="C255" t="s">
        <v>796</v>
      </c>
      <c r="F255">
        <v>51.230789180000002</v>
      </c>
      <c r="G255">
        <v>4.4425969099999998</v>
      </c>
      <c r="H255">
        <v>51.230789180000002</v>
      </c>
      <c r="I255">
        <v>4.4425969099999998</v>
      </c>
      <c r="J255">
        <v>1.925651711872365E-2</v>
      </c>
    </row>
    <row r="256" spans="1:10" x14ac:dyDescent="0.3">
      <c r="A256">
        <v>60</v>
      </c>
      <c r="B256" t="s">
        <v>781</v>
      </c>
      <c r="C256" t="s">
        <v>796</v>
      </c>
      <c r="D256">
        <v>0</v>
      </c>
      <c r="E256">
        <v>0</v>
      </c>
      <c r="F256">
        <v>51.230789180000002</v>
      </c>
      <c r="G256">
        <v>4.4425969099999998</v>
      </c>
      <c r="H256">
        <v>51.230789180000002</v>
      </c>
      <c r="I256">
        <v>4.4425969099999998</v>
      </c>
      <c r="J256">
        <v>1.925651711872365E-2</v>
      </c>
    </row>
    <row r="257" spans="1:10" x14ac:dyDescent="0.3">
      <c r="A257">
        <v>134</v>
      </c>
      <c r="B257" t="s">
        <v>785</v>
      </c>
      <c r="C257" t="s">
        <v>796</v>
      </c>
      <c r="D257">
        <v>0</v>
      </c>
      <c r="E257">
        <v>0</v>
      </c>
      <c r="F257">
        <v>51.230789180000002</v>
      </c>
      <c r="G257">
        <v>4.4425969099999998</v>
      </c>
      <c r="H257">
        <v>51.230789180000002</v>
      </c>
      <c r="I257">
        <v>4.4425969099999998</v>
      </c>
      <c r="J257">
        <v>1.925651711872365E-2</v>
      </c>
    </row>
    <row r="258" spans="1:10" x14ac:dyDescent="0.3">
      <c r="A258">
        <v>150</v>
      </c>
      <c r="B258" t="s">
        <v>786</v>
      </c>
      <c r="C258" t="s">
        <v>796</v>
      </c>
      <c r="F258">
        <v>51.230789180000002</v>
      </c>
      <c r="G258">
        <v>4.4425969099999998</v>
      </c>
      <c r="H258">
        <v>51.230789180000002</v>
      </c>
      <c r="I258">
        <v>4.4425969099999998</v>
      </c>
      <c r="J258">
        <v>1.925651711872365E-2</v>
      </c>
    </row>
    <row r="259" spans="1:10" x14ac:dyDescent="0.3">
      <c r="A259">
        <v>179</v>
      </c>
      <c r="B259" t="s">
        <v>788</v>
      </c>
      <c r="C259" t="s">
        <v>796</v>
      </c>
      <c r="F259">
        <v>51.230789180000002</v>
      </c>
      <c r="G259">
        <v>4.4425969099999998</v>
      </c>
      <c r="H259">
        <v>51.230789180000002</v>
      </c>
      <c r="I259">
        <v>4.4425969099999998</v>
      </c>
      <c r="J259">
        <v>1.925651711872365E-2</v>
      </c>
    </row>
    <row r="260" spans="1:10" x14ac:dyDescent="0.3">
      <c r="A260">
        <v>204</v>
      </c>
      <c r="B260" t="s">
        <v>790</v>
      </c>
      <c r="C260" t="s">
        <v>796</v>
      </c>
      <c r="F260">
        <v>51.230789180000002</v>
      </c>
      <c r="G260">
        <v>4.4425969099999998</v>
      </c>
      <c r="H260">
        <v>51.230789180000002</v>
      </c>
      <c r="I260">
        <v>4.4425969099999998</v>
      </c>
      <c r="J260">
        <v>1.925651711872365E-2</v>
      </c>
    </row>
    <row r="261" spans="1:10" x14ac:dyDescent="0.3">
      <c r="A261">
        <v>249</v>
      </c>
      <c r="B261" t="s">
        <v>795</v>
      </c>
      <c r="C261" t="s">
        <v>796</v>
      </c>
      <c r="F261">
        <v>51.230789180000002</v>
      </c>
      <c r="G261">
        <v>4.4425969099999998</v>
      </c>
      <c r="H261">
        <v>51.230789180000002</v>
      </c>
      <c r="I261">
        <v>4.4425969099999998</v>
      </c>
      <c r="J261">
        <v>1.925651711872365E-2</v>
      </c>
    </row>
    <row r="262" spans="1:10" x14ac:dyDescent="0.3">
      <c r="A262">
        <v>256</v>
      </c>
      <c r="B262" t="s">
        <v>796</v>
      </c>
      <c r="C262" t="s">
        <v>797</v>
      </c>
      <c r="D262">
        <v>51.230789180000002</v>
      </c>
      <c r="E262">
        <v>4.4425969099999998</v>
      </c>
      <c r="H262">
        <v>51.230789180000002</v>
      </c>
      <c r="I262">
        <v>4.4425969099999998</v>
      </c>
      <c r="J262">
        <v>1.925651711872365E-2</v>
      </c>
    </row>
    <row r="263" spans="1:10" x14ac:dyDescent="0.3">
      <c r="A263">
        <v>261</v>
      </c>
      <c r="B263" t="s">
        <v>796</v>
      </c>
      <c r="C263" t="s">
        <v>802</v>
      </c>
      <c r="D263">
        <v>51.230789180000002</v>
      </c>
      <c r="E263">
        <v>4.4425969099999998</v>
      </c>
      <c r="H263">
        <v>51.230789180000002</v>
      </c>
      <c r="I263">
        <v>4.4425969099999998</v>
      </c>
      <c r="J263">
        <v>1.925651711872365E-2</v>
      </c>
    </row>
    <row r="264" spans="1:10" x14ac:dyDescent="0.3">
      <c r="A264">
        <v>1</v>
      </c>
      <c r="B264" t="s">
        <v>778</v>
      </c>
      <c r="C264" t="s">
        <v>780</v>
      </c>
    </row>
    <row r="265" spans="1:10" x14ac:dyDescent="0.3">
      <c r="A265">
        <v>2</v>
      </c>
      <c r="B265" t="s">
        <v>778</v>
      </c>
      <c r="C265" t="s">
        <v>781</v>
      </c>
      <c r="F265">
        <v>0</v>
      </c>
      <c r="G265">
        <v>0</v>
      </c>
    </row>
    <row r="266" spans="1:10" x14ac:dyDescent="0.3">
      <c r="A266">
        <v>6</v>
      </c>
      <c r="B266" t="s">
        <v>778</v>
      </c>
      <c r="C266" t="s">
        <v>785</v>
      </c>
      <c r="F266">
        <v>0</v>
      </c>
      <c r="G266">
        <v>0</v>
      </c>
    </row>
    <row r="267" spans="1:10" x14ac:dyDescent="0.3">
      <c r="A267">
        <v>7</v>
      </c>
      <c r="B267" t="s">
        <v>778</v>
      </c>
      <c r="C267" t="s">
        <v>786</v>
      </c>
    </row>
    <row r="268" spans="1:10" x14ac:dyDescent="0.3">
      <c r="A268">
        <v>9</v>
      </c>
      <c r="B268" t="s">
        <v>778</v>
      </c>
      <c r="C268" t="s">
        <v>788</v>
      </c>
    </row>
    <row r="269" spans="1:10" x14ac:dyDescent="0.3">
      <c r="A269">
        <v>11</v>
      </c>
      <c r="B269" t="s">
        <v>778</v>
      </c>
      <c r="C269" t="s">
        <v>790</v>
      </c>
    </row>
    <row r="270" spans="1:10" x14ac:dyDescent="0.3">
      <c r="A270">
        <v>16</v>
      </c>
      <c r="B270" t="s">
        <v>778</v>
      </c>
      <c r="C270" t="s">
        <v>795</v>
      </c>
    </row>
    <row r="271" spans="1:10" x14ac:dyDescent="0.3">
      <c r="A271">
        <v>18</v>
      </c>
      <c r="B271" t="s">
        <v>778</v>
      </c>
      <c r="C271" t="s">
        <v>797</v>
      </c>
    </row>
    <row r="272" spans="1:10" x14ac:dyDescent="0.3">
      <c r="A272">
        <v>23</v>
      </c>
      <c r="B272" t="s">
        <v>778</v>
      </c>
      <c r="C272" t="s">
        <v>802</v>
      </c>
    </row>
    <row r="273" spans="1:7" x14ac:dyDescent="0.3">
      <c r="A273">
        <v>24</v>
      </c>
      <c r="B273" t="s">
        <v>780</v>
      </c>
      <c r="C273" t="s">
        <v>781</v>
      </c>
      <c r="F273">
        <v>0</v>
      </c>
      <c r="G273">
        <v>0</v>
      </c>
    </row>
    <row r="274" spans="1:7" x14ac:dyDescent="0.3">
      <c r="A274">
        <v>28</v>
      </c>
      <c r="B274" t="s">
        <v>780</v>
      </c>
      <c r="C274" t="s">
        <v>785</v>
      </c>
      <c r="F274">
        <v>0</v>
      </c>
      <c r="G274">
        <v>0</v>
      </c>
    </row>
    <row r="275" spans="1:7" x14ac:dyDescent="0.3">
      <c r="A275">
        <v>29</v>
      </c>
      <c r="B275" t="s">
        <v>780</v>
      </c>
      <c r="C275" t="s">
        <v>786</v>
      </c>
    </row>
    <row r="276" spans="1:7" x14ac:dyDescent="0.3">
      <c r="A276">
        <v>31</v>
      </c>
      <c r="B276" t="s">
        <v>780</v>
      </c>
      <c r="C276" t="s">
        <v>788</v>
      </c>
    </row>
    <row r="277" spans="1:7" x14ac:dyDescent="0.3">
      <c r="A277">
        <v>33</v>
      </c>
      <c r="B277" t="s">
        <v>780</v>
      </c>
      <c r="C277" t="s">
        <v>790</v>
      </c>
    </row>
    <row r="278" spans="1:7" x14ac:dyDescent="0.3">
      <c r="A278">
        <v>38</v>
      </c>
      <c r="B278" t="s">
        <v>780</v>
      </c>
      <c r="C278" t="s">
        <v>795</v>
      </c>
    </row>
    <row r="279" spans="1:7" x14ac:dyDescent="0.3">
      <c r="A279">
        <v>40</v>
      </c>
      <c r="B279" t="s">
        <v>780</v>
      </c>
      <c r="C279" t="s">
        <v>797</v>
      </c>
    </row>
    <row r="280" spans="1:7" x14ac:dyDescent="0.3">
      <c r="A280">
        <v>45</v>
      </c>
      <c r="B280" t="s">
        <v>780</v>
      </c>
      <c r="C280" t="s">
        <v>802</v>
      </c>
    </row>
    <row r="281" spans="1:7" x14ac:dyDescent="0.3">
      <c r="A281">
        <v>49</v>
      </c>
      <c r="B281" t="s">
        <v>781</v>
      </c>
      <c r="C281" t="s">
        <v>785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50</v>
      </c>
      <c r="B282" t="s">
        <v>781</v>
      </c>
      <c r="C282" t="s">
        <v>786</v>
      </c>
      <c r="D282">
        <v>0</v>
      </c>
      <c r="E282">
        <v>0</v>
      </c>
    </row>
    <row r="283" spans="1:7" x14ac:dyDescent="0.3">
      <c r="A283">
        <v>52</v>
      </c>
      <c r="B283" t="s">
        <v>781</v>
      </c>
      <c r="C283" t="s">
        <v>788</v>
      </c>
      <c r="D283">
        <v>0</v>
      </c>
      <c r="E283">
        <v>0</v>
      </c>
    </row>
    <row r="284" spans="1:7" x14ac:dyDescent="0.3">
      <c r="A284">
        <v>54</v>
      </c>
      <c r="B284" t="s">
        <v>781</v>
      </c>
      <c r="C284" t="s">
        <v>790</v>
      </c>
      <c r="D284">
        <v>0</v>
      </c>
      <c r="E284">
        <v>0</v>
      </c>
    </row>
    <row r="285" spans="1:7" x14ac:dyDescent="0.3">
      <c r="A285">
        <v>59</v>
      </c>
      <c r="B285" t="s">
        <v>781</v>
      </c>
      <c r="C285" t="s">
        <v>795</v>
      </c>
      <c r="D285">
        <v>0</v>
      </c>
      <c r="E285">
        <v>0</v>
      </c>
    </row>
    <row r="286" spans="1:7" x14ac:dyDescent="0.3">
      <c r="A286">
        <v>61</v>
      </c>
      <c r="B286" t="s">
        <v>781</v>
      </c>
      <c r="C286" t="s">
        <v>797</v>
      </c>
      <c r="D286">
        <v>0</v>
      </c>
      <c r="E286">
        <v>0</v>
      </c>
    </row>
    <row r="287" spans="1:7" x14ac:dyDescent="0.3">
      <c r="A287">
        <v>66</v>
      </c>
      <c r="B287" t="s">
        <v>781</v>
      </c>
      <c r="C287" t="s">
        <v>802</v>
      </c>
      <c r="D287">
        <v>0</v>
      </c>
      <c r="E287">
        <v>0</v>
      </c>
    </row>
    <row r="288" spans="1:7" x14ac:dyDescent="0.3">
      <c r="A288">
        <v>124</v>
      </c>
      <c r="B288" t="s">
        <v>785</v>
      </c>
      <c r="C288" t="s">
        <v>786</v>
      </c>
      <c r="D288">
        <v>0</v>
      </c>
      <c r="E288">
        <v>0</v>
      </c>
    </row>
    <row r="289" spans="1:5" x14ac:dyDescent="0.3">
      <c r="A289">
        <v>126</v>
      </c>
      <c r="B289" t="s">
        <v>785</v>
      </c>
      <c r="C289" t="s">
        <v>788</v>
      </c>
      <c r="D289">
        <v>0</v>
      </c>
      <c r="E289">
        <v>0</v>
      </c>
    </row>
    <row r="290" spans="1:5" x14ac:dyDescent="0.3">
      <c r="A290">
        <v>128</v>
      </c>
      <c r="B290" t="s">
        <v>785</v>
      </c>
      <c r="C290" t="s">
        <v>790</v>
      </c>
      <c r="D290">
        <v>0</v>
      </c>
      <c r="E290">
        <v>0</v>
      </c>
    </row>
    <row r="291" spans="1:5" x14ac:dyDescent="0.3">
      <c r="A291">
        <v>133</v>
      </c>
      <c r="B291" t="s">
        <v>785</v>
      </c>
      <c r="C291" t="s">
        <v>795</v>
      </c>
      <c r="D291">
        <v>0</v>
      </c>
      <c r="E291">
        <v>0</v>
      </c>
    </row>
    <row r="292" spans="1:5" x14ac:dyDescent="0.3">
      <c r="A292">
        <v>135</v>
      </c>
      <c r="B292" t="s">
        <v>785</v>
      </c>
      <c r="C292" t="s">
        <v>797</v>
      </c>
      <c r="D292">
        <v>0</v>
      </c>
      <c r="E292">
        <v>0</v>
      </c>
    </row>
    <row r="293" spans="1:5" x14ac:dyDescent="0.3">
      <c r="A293">
        <v>140</v>
      </c>
      <c r="B293" t="s">
        <v>785</v>
      </c>
      <c r="C293" t="s">
        <v>802</v>
      </c>
      <c r="D293">
        <v>0</v>
      </c>
      <c r="E293">
        <v>0</v>
      </c>
    </row>
    <row r="294" spans="1:5" x14ac:dyDescent="0.3">
      <c r="A294">
        <v>142</v>
      </c>
      <c r="B294" t="s">
        <v>786</v>
      </c>
      <c r="C294" t="s">
        <v>788</v>
      </c>
    </row>
    <row r="295" spans="1:5" x14ac:dyDescent="0.3">
      <c r="A295">
        <v>144</v>
      </c>
      <c r="B295" t="s">
        <v>786</v>
      </c>
      <c r="C295" t="s">
        <v>790</v>
      </c>
    </row>
    <row r="296" spans="1:5" x14ac:dyDescent="0.3">
      <c r="A296">
        <v>149</v>
      </c>
      <c r="B296" t="s">
        <v>786</v>
      </c>
      <c r="C296" t="s">
        <v>795</v>
      </c>
    </row>
    <row r="297" spans="1:5" x14ac:dyDescent="0.3">
      <c r="A297">
        <v>151</v>
      </c>
      <c r="B297" t="s">
        <v>786</v>
      </c>
      <c r="C297" t="s">
        <v>797</v>
      </c>
    </row>
    <row r="298" spans="1:5" x14ac:dyDescent="0.3">
      <c r="A298">
        <v>156</v>
      </c>
      <c r="B298" t="s">
        <v>786</v>
      </c>
      <c r="C298" t="s">
        <v>802</v>
      </c>
    </row>
    <row r="299" spans="1:5" x14ac:dyDescent="0.3">
      <c r="A299">
        <v>173</v>
      </c>
      <c r="B299" t="s">
        <v>788</v>
      </c>
      <c r="C299" t="s">
        <v>790</v>
      </c>
    </row>
    <row r="300" spans="1:5" x14ac:dyDescent="0.3">
      <c r="A300">
        <v>178</v>
      </c>
      <c r="B300" t="s">
        <v>788</v>
      </c>
      <c r="C300" t="s">
        <v>795</v>
      </c>
    </row>
    <row r="301" spans="1:5" x14ac:dyDescent="0.3">
      <c r="A301">
        <v>180</v>
      </c>
      <c r="B301" t="s">
        <v>788</v>
      </c>
      <c r="C301" t="s">
        <v>797</v>
      </c>
    </row>
    <row r="302" spans="1:5" x14ac:dyDescent="0.3">
      <c r="A302">
        <v>185</v>
      </c>
      <c r="B302" t="s">
        <v>788</v>
      </c>
      <c r="C302" t="s">
        <v>802</v>
      </c>
    </row>
    <row r="303" spans="1:5" x14ac:dyDescent="0.3">
      <c r="A303">
        <v>203</v>
      </c>
      <c r="B303" t="s">
        <v>790</v>
      </c>
      <c r="C303" t="s">
        <v>795</v>
      </c>
    </row>
    <row r="304" spans="1:5" x14ac:dyDescent="0.3">
      <c r="A304">
        <v>205</v>
      </c>
      <c r="B304" t="s">
        <v>790</v>
      </c>
      <c r="C304" t="s">
        <v>797</v>
      </c>
    </row>
    <row r="305" spans="1:3" x14ac:dyDescent="0.3">
      <c r="A305">
        <v>210</v>
      </c>
      <c r="B305" t="s">
        <v>790</v>
      </c>
      <c r="C305" t="s">
        <v>802</v>
      </c>
    </row>
    <row r="306" spans="1:3" x14ac:dyDescent="0.3">
      <c r="A306">
        <v>250</v>
      </c>
      <c r="B306" t="s">
        <v>795</v>
      </c>
      <c r="C306" t="s">
        <v>797</v>
      </c>
    </row>
    <row r="307" spans="1:3" x14ac:dyDescent="0.3">
      <c r="A307">
        <v>255</v>
      </c>
      <c r="B307" t="s">
        <v>795</v>
      </c>
      <c r="C307" t="s">
        <v>802</v>
      </c>
    </row>
    <row r="308" spans="1:3" x14ac:dyDescent="0.3">
      <c r="A308">
        <v>266</v>
      </c>
      <c r="B308" t="s">
        <v>797</v>
      </c>
      <c r="C308" t="s">
        <v>802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"/>
  <sheetViews>
    <sheetView topLeftCell="A26" workbookViewId="0">
      <selection activeCell="H41" sqref="H4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922</v>
      </c>
      <c r="G2" s="4"/>
      <c r="H2" s="4"/>
      <c r="I2" s="4" t="s">
        <v>872</v>
      </c>
      <c r="J2" s="13">
        <v>51.222803999999996</v>
      </c>
      <c r="K2" s="13">
        <v>4.4366719999999997</v>
      </c>
    </row>
    <row r="3" spans="1:11" ht="15" customHeight="1" thickTop="1" x14ac:dyDescent="0.3"/>
    <row r="4" spans="1:11" ht="15" customHeight="1" x14ac:dyDescent="0.3">
      <c r="A4" t="s">
        <v>803</v>
      </c>
      <c r="B4">
        <v>36</v>
      </c>
    </row>
    <row r="5" spans="1:11" ht="15" customHeight="1" x14ac:dyDescent="0.3">
      <c r="A5" t="s">
        <v>805</v>
      </c>
      <c r="B5">
        <v>43</v>
      </c>
    </row>
    <row r="6" spans="1:11" ht="15" customHeight="1" x14ac:dyDescent="0.3">
      <c r="A6" t="s">
        <v>806</v>
      </c>
      <c r="B6">
        <v>68</v>
      </c>
    </row>
    <row r="7" spans="1:11" ht="15" customHeight="1" x14ac:dyDescent="0.3">
      <c r="A7" t="s">
        <v>807</v>
      </c>
      <c r="B7">
        <v>40</v>
      </c>
    </row>
    <row r="8" spans="1:11" ht="15" customHeight="1" x14ac:dyDescent="0.3">
      <c r="A8" t="s">
        <v>808</v>
      </c>
      <c r="B8">
        <v>35</v>
      </c>
    </row>
    <row r="9" spans="1:11" ht="15" customHeight="1" x14ac:dyDescent="0.3">
      <c r="A9" t="s">
        <v>809</v>
      </c>
      <c r="B9">
        <v>30</v>
      </c>
    </row>
    <row r="10" spans="1:11" ht="15" customHeight="1" x14ac:dyDescent="0.3">
      <c r="A10" t="s">
        <v>810</v>
      </c>
      <c r="B10">
        <v>28</v>
      </c>
    </row>
    <row r="11" spans="1:11" ht="15" customHeight="1" x14ac:dyDescent="0.3">
      <c r="A11" t="s">
        <v>811</v>
      </c>
      <c r="B11">
        <v>38</v>
      </c>
    </row>
    <row r="12" spans="1:11" ht="15" customHeight="1" x14ac:dyDescent="0.3">
      <c r="A12" t="s">
        <v>812</v>
      </c>
      <c r="B12">
        <v>40</v>
      </c>
    </row>
    <row r="13" spans="1:11" ht="15" customHeight="1" x14ac:dyDescent="0.3">
      <c r="A13" t="s">
        <v>813</v>
      </c>
      <c r="B13">
        <v>68</v>
      </c>
    </row>
    <row r="14" spans="1:11" ht="15" customHeight="1" x14ac:dyDescent="0.3">
      <c r="A14" t="s">
        <v>814</v>
      </c>
      <c r="B14">
        <v>33</v>
      </c>
      <c r="C14">
        <v>51.222232820000002</v>
      </c>
      <c r="D14">
        <v>4.4353876100000003</v>
      </c>
    </row>
    <row r="15" spans="1:11" ht="15" customHeight="1" x14ac:dyDescent="0.3">
      <c r="A15" t="s">
        <v>815</v>
      </c>
      <c r="B15">
        <v>36</v>
      </c>
      <c r="C15">
        <v>51.22278214</v>
      </c>
      <c r="D15">
        <v>4.4365749399999999</v>
      </c>
    </row>
    <row r="16" spans="1:11" ht="15" customHeight="1" x14ac:dyDescent="0.3">
      <c r="A16" t="s">
        <v>816</v>
      </c>
      <c r="B16">
        <v>50</v>
      </c>
      <c r="C16">
        <v>51.222690579999998</v>
      </c>
      <c r="D16">
        <v>4.4366002099999999</v>
      </c>
    </row>
    <row r="17" spans="1:4" ht="15" customHeight="1" x14ac:dyDescent="0.3">
      <c r="A17" t="s">
        <v>817</v>
      </c>
      <c r="B17">
        <v>43</v>
      </c>
      <c r="C17">
        <v>51.222187040000001</v>
      </c>
      <c r="D17">
        <v>4.43650579</v>
      </c>
    </row>
    <row r="18" spans="1:4" ht="15" customHeight="1" x14ac:dyDescent="0.3">
      <c r="A18" t="s">
        <v>818</v>
      </c>
      <c r="B18">
        <v>30</v>
      </c>
    </row>
    <row r="19" spans="1:4" ht="15" customHeight="1" x14ac:dyDescent="0.3">
      <c r="A19" t="s">
        <v>819</v>
      </c>
      <c r="B19">
        <v>23</v>
      </c>
    </row>
    <row r="20" spans="1:4" ht="15" customHeight="1" x14ac:dyDescent="0.3">
      <c r="A20" t="s">
        <v>820</v>
      </c>
      <c r="B20">
        <v>31</v>
      </c>
    </row>
    <row r="21" spans="1:4" ht="15" customHeight="1" x14ac:dyDescent="0.3">
      <c r="A21" t="s">
        <v>821</v>
      </c>
      <c r="B21">
        <v>33</v>
      </c>
    </row>
    <row r="22" spans="1:4" ht="15" customHeight="1" x14ac:dyDescent="0.3">
      <c r="A22" t="s">
        <v>822</v>
      </c>
      <c r="B22">
        <v>41</v>
      </c>
      <c r="C22">
        <v>51.22219467</v>
      </c>
      <c r="D22">
        <v>4.4365539600000004</v>
      </c>
    </row>
    <row r="23" spans="1:4" ht="15" customHeight="1" x14ac:dyDescent="0.3">
      <c r="A23" t="s">
        <v>823</v>
      </c>
      <c r="B23">
        <v>68</v>
      </c>
    </row>
    <row r="24" spans="1:4" ht="15" customHeight="1" x14ac:dyDescent="0.3">
      <c r="A24" t="s">
        <v>824</v>
      </c>
      <c r="B24">
        <v>31</v>
      </c>
      <c r="C24">
        <v>51.222763059999998</v>
      </c>
      <c r="D24">
        <v>4.4366474199999999</v>
      </c>
    </row>
    <row r="25" spans="1:4" ht="15" customHeight="1" x14ac:dyDescent="0.3">
      <c r="A25" t="s">
        <v>825</v>
      </c>
      <c r="B25">
        <v>31</v>
      </c>
      <c r="C25">
        <v>51.22278214</v>
      </c>
      <c r="D25">
        <v>4.4366040199999999</v>
      </c>
    </row>
    <row r="26" spans="1:4" ht="15" customHeight="1" x14ac:dyDescent="0.3">
      <c r="A26" t="s">
        <v>826</v>
      </c>
      <c r="B26">
        <v>45</v>
      </c>
      <c r="C26">
        <v>51.222206120000003</v>
      </c>
      <c r="D26">
        <v>4.43656015</v>
      </c>
    </row>
    <row r="27" spans="1:4" ht="15" customHeight="1" x14ac:dyDescent="0.3">
      <c r="A27" t="s">
        <v>827</v>
      </c>
      <c r="B27">
        <v>43</v>
      </c>
      <c r="C27">
        <v>51.222587590000003</v>
      </c>
      <c r="D27">
        <v>4.4366993900000002</v>
      </c>
    </row>
    <row r="28" spans="1:4" ht="15" customHeight="1" x14ac:dyDescent="0.3">
      <c r="A28" t="s">
        <v>828</v>
      </c>
      <c r="B28">
        <v>35</v>
      </c>
      <c r="C28">
        <v>51.193149570000003</v>
      </c>
      <c r="D28">
        <v>4.45097494</v>
      </c>
    </row>
    <row r="29" spans="1:4" ht="15" customHeight="1" x14ac:dyDescent="0.3">
      <c r="A29" t="s">
        <v>829</v>
      </c>
      <c r="B29">
        <v>38</v>
      </c>
    </row>
    <row r="30" spans="1:4" ht="15" customHeight="1" x14ac:dyDescent="0.3">
      <c r="A30" t="s">
        <v>830</v>
      </c>
      <c r="B30">
        <v>28</v>
      </c>
    </row>
    <row r="31" spans="1:4" ht="15" customHeight="1" x14ac:dyDescent="0.3">
      <c r="A31" t="s">
        <v>831</v>
      </c>
      <c r="B31">
        <v>51</v>
      </c>
      <c r="C31">
        <v>51.22236633</v>
      </c>
      <c r="D31">
        <v>4.4359517100000003</v>
      </c>
    </row>
    <row r="32" spans="1:4" ht="15" customHeight="1" x14ac:dyDescent="0.3">
      <c r="A32" t="s">
        <v>832</v>
      </c>
      <c r="B32">
        <v>50</v>
      </c>
    </row>
    <row r="33" spans="1:11" ht="15" customHeight="1" x14ac:dyDescent="0.3">
      <c r="A33" t="s">
        <v>833</v>
      </c>
      <c r="B33">
        <v>36</v>
      </c>
    </row>
    <row r="34" spans="1:11" ht="15" customHeight="1" x14ac:dyDescent="0.3">
      <c r="A34" t="s">
        <v>834</v>
      </c>
      <c r="B34">
        <v>55</v>
      </c>
    </row>
    <row r="35" spans="1:11" ht="15" customHeight="1" x14ac:dyDescent="0.3">
      <c r="A35" t="s">
        <v>835</v>
      </c>
      <c r="B35">
        <v>45</v>
      </c>
    </row>
    <row r="36" spans="1:11" ht="15" customHeight="1" x14ac:dyDescent="0.3">
      <c r="A36" t="s">
        <v>836</v>
      </c>
      <c r="B36">
        <v>48</v>
      </c>
      <c r="C36">
        <v>51.22154999</v>
      </c>
      <c r="D36">
        <v>4.4500494000000002</v>
      </c>
    </row>
    <row r="37" spans="1:11" ht="15" customHeight="1" x14ac:dyDescent="0.3">
      <c r="A37" t="s">
        <v>837</v>
      </c>
      <c r="B37">
        <v>30</v>
      </c>
    </row>
    <row r="38" spans="1:11" ht="15" customHeight="1" x14ac:dyDescent="0.3">
      <c r="A38" t="s">
        <v>838</v>
      </c>
      <c r="B38">
        <v>55</v>
      </c>
    </row>
    <row r="39" spans="1:11" ht="15" customHeight="1" x14ac:dyDescent="0.3"/>
    <row r="40" spans="1:11" x14ac:dyDescent="0.3">
      <c r="A40" s="9" t="s">
        <v>873</v>
      </c>
      <c r="B40" s="2"/>
      <c r="C40" s="14">
        <v>35</v>
      </c>
      <c r="E40" s="9" t="s">
        <v>874</v>
      </c>
      <c r="F40" s="14"/>
      <c r="G40" s="14"/>
      <c r="H40" s="14">
        <v>65.714285714285708</v>
      </c>
      <c r="J40" s="14" t="s">
        <v>875</v>
      </c>
      <c r="K40" s="14" t="s">
        <v>876</v>
      </c>
    </row>
    <row r="41" spans="1:11" x14ac:dyDescent="0.3">
      <c r="A41" s="10" t="s">
        <v>877</v>
      </c>
      <c r="B41" s="1"/>
      <c r="C41" s="3">
        <v>595</v>
      </c>
      <c r="E41" s="9" t="s">
        <v>878</v>
      </c>
      <c r="F41" s="14"/>
      <c r="G41" s="14"/>
      <c r="H41" s="14">
        <v>42.521008403361343</v>
      </c>
      <c r="J41" s="14">
        <v>0.40032558329095091</v>
      </c>
      <c r="K41" s="14">
        <f>MEDIAN(Tabel147072[Distance error (km)])</f>
        <v>6.6935992537746181E-2</v>
      </c>
    </row>
    <row r="43" spans="1:11" x14ac:dyDescent="0.3">
      <c r="A43" s="11" t="s">
        <v>879</v>
      </c>
      <c r="B43" s="5" t="s">
        <v>880</v>
      </c>
      <c r="C43" s="5" t="s">
        <v>881</v>
      </c>
      <c r="D43" s="5" t="s">
        <v>882</v>
      </c>
      <c r="E43" s="5" t="s">
        <v>883</v>
      </c>
      <c r="F43" s="5" t="s">
        <v>884</v>
      </c>
      <c r="G43" s="5" t="s">
        <v>885</v>
      </c>
      <c r="H43" s="5" t="s">
        <v>886</v>
      </c>
      <c r="I43" s="5" t="s">
        <v>887</v>
      </c>
      <c r="J43" s="5" t="s">
        <v>888</v>
      </c>
    </row>
    <row r="44" spans="1:11" x14ac:dyDescent="0.3">
      <c r="A44">
        <v>24</v>
      </c>
      <c r="B44" t="s">
        <v>803</v>
      </c>
      <c r="C44" t="s">
        <v>828</v>
      </c>
      <c r="F44">
        <v>51.193149570000003</v>
      </c>
      <c r="G44">
        <v>4.45097494</v>
      </c>
      <c r="H44">
        <v>51.193149570000003</v>
      </c>
      <c r="I44">
        <v>4.45097494</v>
      </c>
      <c r="J44">
        <v>3.4446741712748921</v>
      </c>
    </row>
    <row r="45" spans="1:11" x14ac:dyDescent="0.3">
      <c r="A45">
        <v>57</v>
      </c>
      <c r="B45" t="s">
        <v>805</v>
      </c>
      <c r="C45" t="s">
        <v>828</v>
      </c>
      <c r="F45">
        <v>51.193149570000003</v>
      </c>
      <c r="G45">
        <v>4.45097494</v>
      </c>
      <c r="H45">
        <v>51.193149570000003</v>
      </c>
      <c r="I45">
        <v>4.45097494</v>
      </c>
      <c r="J45">
        <v>3.4446741712748921</v>
      </c>
    </row>
    <row r="46" spans="1:11" x14ac:dyDescent="0.3">
      <c r="A46">
        <v>89</v>
      </c>
      <c r="B46" t="s">
        <v>806</v>
      </c>
      <c r="C46" t="s">
        <v>828</v>
      </c>
      <c r="F46">
        <v>51.193149570000003</v>
      </c>
      <c r="G46">
        <v>4.45097494</v>
      </c>
      <c r="H46">
        <v>51.193149570000003</v>
      </c>
      <c r="I46">
        <v>4.45097494</v>
      </c>
      <c r="J46">
        <v>3.4446741712748921</v>
      </c>
    </row>
    <row r="47" spans="1:11" x14ac:dyDescent="0.3">
      <c r="A47">
        <v>120</v>
      </c>
      <c r="B47" t="s">
        <v>807</v>
      </c>
      <c r="C47" t="s">
        <v>828</v>
      </c>
      <c r="F47">
        <v>51.193149570000003</v>
      </c>
      <c r="G47">
        <v>4.45097494</v>
      </c>
      <c r="H47">
        <v>51.193149570000003</v>
      </c>
      <c r="I47">
        <v>4.45097494</v>
      </c>
      <c r="J47">
        <v>3.4446741712748921</v>
      </c>
    </row>
    <row r="48" spans="1:11" x14ac:dyDescent="0.3">
      <c r="A48">
        <v>150</v>
      </c>
      <c r="B48" t="s">
        <v>808</v>
      </c>
      <c r="C48" t="s">
        <v>828</v>
      </c>
      <c r="F48">
        <v>51.193149570000003</v>
      </c>
      <c r="G48">
        <v>4.45097494</v>
      </c>
      <c r="H48">
        <v>51.193149570000003</v>
      </c>
      <c r="I48">
        <v>4.45097494</v>
      </c>
      <c r="J48">
        <v>3.4446741712748921</v>
      </c>
    </row>
    <row r="49" spans="1:10" x14ac:dyDescent="0.3">
      <c r="A49">
        <v>179</v>
      </c>
      <c r="B49" t="s">
        <v>809</v>
      </c>
      <c r="C49" t="s">
        <v>828</v>
      </c>
      <c r="F49">
        <v>51.193149570000003</v>
      </c>
      <c r="G49">
        <v>4.45097494</v>
      </c>
      <c r="H49">
        <v>51.193149570000003</v>
      </c>
      <c r="I49">
        <v>4.45097494</v>
      </c>
      <c r="J49">
        <v>3.4446741712748921</v>
      </c>
    </row>
    <row r="50" spans="1:10" x14ac:dyDescent="0.3">
      <c r="A50">
        <v>207</v>
      </c>
      <c r="B50" t="s">
        <v>810</v>
      </c>
      <c r="C50" t="s">
        <v>828</v>
      </c>
      <c r="F50">
        <v>51.193149570000003</v>
      </c>
      <c r="G50">
        <v>4.45097494</v>
      </c>
      <c r="H50">
        <v>51.193149570000003</v>
      </c>
      <c r="I50">
        <v>4.45097494</v>
      </c>
      <c r="J50">
        <v>3.4446741712748921</v>
      </c>
    </row>
    <row r="51" spans="1:10" x14ac:dyDescent="0.3">
      <c r="A51">
        <v>234</v>
      </c>
      <c r="B51" t="s">
        <v>811</v>
      </c>
      <c r="C51" t="s">
        <v>828</v>
      </c>
      <c r="F51">
        <v>51.193149570000003</v>
      </c>
      <c r="G51">
        <v>4.45097494</v>
      </c>
      <c r="H51">
        <v>51.193149570000003</v>
      </c>
      <c r="I51">
        <v>4.45097494</v>
      </c>
      <c r="J51">
        <v>3.4446741712748921</v>
      </c>
    </row>
    <row r="52" spans="1:10" x14ac:dyDescent="0.3">
      <c r="A52">
        <v>260</v>
      </c>
      <c r="B52" t="s">
        <v>812</v>
      </c>
      <c r="C52" t="s">
        <v>828</v>
      </c>
      <c r="F52">
        <v>51.193149570000003</v>
      </c>
      <c r="G52">
        <v>4.45097494</v>
      </c>
      <c r="H52">
        <v>51.193149570000003</v>
      </c>
      <c r="I52">
        <v>4.45097494</v>
      </c>
      <c r="J52">
        <v>3.4446741712748921</v>
      </c>
    </row>
    <row r="53" spans="1:10" x14ac:dyDescent="0.3">
      <c r="A53">
        <v>285</v>
      </c>
      <c r="B53" t="s">
        <v>813</v>
      </c>
      <c r="C53" t="s">
        <v>828</v>
      </c>
      <c r="F53">
        <v>51.193149570000003</v>
      </c>
      <c r="G53">
        <v>4.45097494</v>
      </c>
      <c r="H53">
        <v>51.193149570000003</v>
      </c>
      <c r="I53">
        <v>4.45097494</v>
      </c>
      <c r="J53">
        <v>3.4446741712748921</v>
      </c>
    </row>
    <row r="54" spans="1:10" x14ac:dyDescent="0.3">
      <c r="A54">
        <v>395</v>
      </c>
      <c r="B54" t="s">
        <v>818</v>
      </c>
      <c r="C54" t="s">
        <v>828</v>
      </c>
      <c r="F54">
        <v>51.193149570000003</v>
      </c>
      <c r="G54">
        <v>4.45097494</v>
      </c>
      <c r="H54">
        <v>51.193149570000003</v>
      </c>
      <c r="I54">
        <v>4.45097494</v>
      </c>
      <c r="J54">
        <v>3.4446741712748921</v>
      </c>
    </row>
    <row r="55" spans="1:10" x14ac:dyDescent="0.3">
      <c r="A55">
        <v>414</v>
      </c>
      <c r="B55" t="s">
        <v>819</v>
      </c>
      <c r="C55" t="s">
        <v>828</v>
      </c>
      <c r="F55">
        <v>51.193149570000003</v>
      </c>
      <c r="G55">
        <v>4.45097494</v>
      </c>
      <c r="H55">
        <v>51.193149570000003</v>
      </c>
      <c r="I55">
        <v>4.45097494</v>
      </c>
      <c r="J55">
        <v>3.4446741712748921</v>
      </c>
    </row>
    <row r="56" spans="1:10" x14ac:dyDescent="0.3">
      <c r="A56">
        <v>432</v>
      </c>
      <c r="B56" t="s">
        <v>820</v>
      </c>
      <c r="C56" t="s">
        <v>828</v>
      </c>
      <c r="F56">
        <v>51.193149570000003</v>
      </c>
      <c r="G56">
        <v>4.45097494</v>
      </c>
      <c r="H56">
        <v>51.193149570000003</v>
      </c>
      <c r="I56">
        <v>4.45097494</v>
      </c>
      <c r="J56">
        <v>3.4446741712748921</v>
      </c>
    </row>
    <row r="57" spans="1:10" x14ac:dyDescent="0.3">
      <c r="A57">
        <v>449</v>
      </c>
      <c r="B57" t="s">
        <v>821</v>
      </c>
      <c r="C57" t="s">
        <v>828</v>
      </c>
      <c r="F57">
        <v>51.193149570000003</v>
      </c>
      <c r="G57">
        <v>4.45097494</v>
      </c>
      <c r="H57">
        <v>51.193149570000003</v>
      </c>
      <c r="I57">
        <v>4.45097494</v>
      </c>
      <c r="J57">
        <v>3.4446741712748921</v>
      </c>
    </row>
    <row r="58" spans="1:10" x14ac:dyDescent="0.3">
      <c r="A58">
        <v>480</v>
      </c>
      <c r="B58" t="s">
        <v>823</v>
      </c>
      <c r="C58" t="s">
        <v>828</v>
      </c>
      <c r="F58">
        <v>51.193149570000003</v>
      </c>
      <c r="G58">
        <v>4.45097494</v>
      </c>
      <c r="H58">
        <v>51.193149570000003</v>
      </c>
      <c r="I58">
        <v>4.45097494</v>
      </c>
      <c r="J58">
        <v>3.4446741712748921</v>
      </c>
    </row>
    <row r="59" spans="1:10" x14ac:dyDescent="0.3">
      <c r="A59">
        <v>541</v>
      </c>
      <c r="B59" t="s">
        <v>828</v>
      </c>
      <c r="C59" t="s">
        <v>829</v>
      </c>
      <c r="D59">
        <v>51.193149570000003</v>
      </c>
      <c r="E59">
        <v>4.45097494</v>
      </c>
      <c r="H59">
        <v>51.193149570000003</v>
      </c>
      <c r="I59">
        <v>4.45097494</v>
      </c>
      <c r="J59">
        <v>3.4446741712748921</v>
      </c>
    </row>
    <row r="60" spans="1:10" x14ac:dyDescent="0.3">
      <c r="A60">
        <v>542</v>
      </c>
      <c r="B60" t="s">
        <v>828</v>
      </c>
      <c r="C60" t="s">
        <v>830</v>
      </c>
      <c r="D60">
        <v>51.193149570000003</v>
      </c>
      <c r="E60">
        <v>4.45097494</v>
      </c>
      <c r="H60">
        <v>51.193149570000003</v>
      </c>
      <c r="I60">
        <v>4.45097494</v>
      </c>
      <c r="J60">
        <v>3.4446741712748921</v>
      </c>
    </row>
    <row r="61" spans="1:10" x14ac:dyDescent="0.3">
      <c r="A61">
        <v>544</v>
      </c>
      <c r="B61" t="s">
        <v>828</v>
      </c>
      <c r="C61" t="s">
        <v>832</v>
      </c>
      <c r="D61">
        <v>51.193149570000003</v>
      </c>
      <c r="E61">
        <v>4.45097494</v>
      </c>
      <c r="H61">
        <v>51.193149570000003</v>
      </c>
      <c r="I61">
        <v>4.45097494</v>
      </c>
      <c r="J61">
        <v>3.4446741712748921</v>
      </c>
    </row>
    <row r="62" spans="1:10" x14ac:dyDescent="0.3">
      <c r="A62">
        <v>545</v>
      </c>
      <c r="B62" t="s">
        <v>828</v>
      </c>
      <c r="C62" t="s">
        <v>833</v>
      </c>
      <c r="D62">
        <v>51.193149570000003</v>
      </c>
      <c r="E62">
        <v>4.45097494</v>
      </c>
      <c r="H62">
        <v>51.193149570000003</v>
      </c>
      <c r="I62">
        <v>4.45097494</v>
      </c>
      <c r="J62">
        <v>3.4446741712748921</v>
      </c>
    </row>
    <row r="63" spans="1:10" x14ac:dyDescent="0.3">
      <c r="A63">
        <v>546</v>
      </c>
      <c r="B63" t="s">
        <v>828</v>
      </c>
      <c r="C63" t="s">
        <v>834</v>
      </c>
      <c r="D63">
        <v>51.193149570000003</v>
      </c>
      <c r="E63">
        <v>4.45097494</v>
      </c>
      <c r="H63">
        <v>51.193149570000003</v>
      </c>
      <c r="I63">
        <v>4.45097494</v>
      </c>
      <c r="J63">
        <v>3.4446741712748921</v>
      </c>
    </row>
    <row r="64" spans="1:10" x14ac:dyDescent="0.3">
      <c r="A64">
        <v>547</v>
      </c>
      <c r="B64" t="s">
        <v>828</v>
      </c>
      <c r="C64" t="s">
        <v>835</v>
      </c>
      <c r="D64">
        <v>51.193149570000003</v>
      </c>
      <c r="E64">
        <v>4.45097494</v>
      </c>
      <c r="H64">
        <v>51.193149570000003</v>
      </c>
      <c r="I64">
        <v>4.45097494</v>
      </c>
      <c r="J64">
        <v>3.4446741712748921</v>
      </c>
    </row>
    <row r="65" spans="1:10" x14ac:dyDescent="0.3">
      <c r="A65">
        <v>549</v>
      </c>
      <c r="B65" t="s">
        <v>828</v>
      </c>
      <c r="C65" t="s">
        <v>837</v>
      </c>
      <c r="D65">
        <v>51.193149570000003</v>
      </c>
      <c r="E65">
        <v>4.45097494</v>
      </c>
      <c r="H65">
        <v>51.193149570000003</v>
      </c>
      <c r="I65">
        <v>4.45097494</v>
      </c>
      <c r="J65">
        <v>3.4446741712748921</v>
      </c>
    </row>
    <row r="66" spans="1:10" x14ac:dyDescent="0.3">
      <c r="A66">
        <v>550</v>
      </c>
      <c r="B66" t="s">
        <v>828</v>
      </c>
      <c r="C66" t="s">
        <v>838</v>
      </c>
      <c r="D66">
        <v>51.193149570000003</v>
      </c>
      <c r="E66">
        <v>4.45097494</v>
      </c>
      <c r="H66">
        <v>51.193149570000003</v>
      </c>
      <c r="I66">
        <v>4.45097494</v>
      </c>
      <c r="J66">
        <v>3.4446741712748921</v>
      </c>
    </row>
    <row r="67" spans="1:10" x14ac:dyDescent="0.3">
      <c r="A67">
        <v>548</v>
      </c>
      <c r="B67" t="s">
        <v>828</v>
      </c>
      <c r="C67" t="s">
        <v>836</v>
      </c>
      <c r="D67">
        <v>51.193149570000003</v>
      </c>
      <c r="E67">
        <v>4.45097494</v>
      </c>
      <c r="F67">
        <v>51.22154999</v>
      </c>
      <c r="G67">
        <v>4.4500494000000002</v>
      </c>
      <c r="H67">
        <v>51.207349780000001</v>
      </c>
      <c r="I67">
        <v>4.4505121699999997</v>
      </c>
      <c r="J67">
        <v>1.9703556855090461</v>
      </c>
    </row>
    <row r="68" spans="1:10" x14ac:dyDescent="0.3">
      <c r="A68">
        <v>465</v>
      </c>
      <c r="B68" t="s">
        <v>822</v>
      </c>
      <c r="C68" t="s">
        <v>828</v>
      </c>
      <c r="D68">
        <v>51.22219467</v>
      </c>
      <c r="E68">
        <v>4.4365539600000004</v>
      </c>
      <c r="F68">
        <v>51.193149570000003</v>
      </c>
      <c r="G68">
        <v>4.45097494</v>
      </c>
      <c r="H68">
        <v>51.207672119999998</v>
      </c>
      <c r="I68">
        <v>4.4437644499999998</v>
      </c>
      <c r="J68">
        <v>1.7536086874408781</v>
      </c>
    </row>
    <row r="69" spans="1:10" x14ac:dyDescent="0.3">
      <c r="A69">
        <v>375</v>
      </c>
      <c r="B69" t="s">
        <v>817</v>
      </c>
      <c r="C69" t="s">
        <v>828</v>
      </c>
      <c r="D69">
        <v>51.222187040000001</v>
      </c>
      <c r="E69">
        <v>4.43650579</v>
      </c>
      <c r="F69">
        <v>51.193149570000003</v>
      </c>
      <c r="G69">
        <v>4.45097494</v>
      </c>
      <c r="H69">
        <v>51.207668304999999</v>
      </c>
      <c r="I69">
        <v>4.443740365</v>
      </c>
      <c r="J69">
        <v>1.753543990252999</v>
      </c>
    </row>
    <row r="70" spans="1:10" x14ac:dyDescent="0.3">
      <c r="A70">
        <v>519</v>
      </c>
      <c r="B70" t="s">
        <v>826</v>
      </c>
      <c r="C70" t="s">
        <v>828</v>
      </c>
      <c r="D70">
        <v>51.222206120000003</v>
      </c>
      <c r="E70">
        <v>4.43656015</v>
      </c>
      <c r="F70">
        <v>51.193149570000003</v>
      </c>
      <c r="G70">
        <v>4.45097494</v>
      </c>
      <c r="H70">
        <v>51.207677845000013</v>
      </c>
      <c r="I70">
        <v>4.443767545</v>
      </c>
      <c r="J70">
        <v>1.7530586405620301</v>
      </c>
    </row>
    <row r="71" spans="1:10" x14ac:dyDescent="0.3">
      <c r="A71">
        <v>309</v>
      </c>
      <c r="B71" t="s">
        <v>814</v>
      </c>
      <c r="C71" t="s">
        <v>828</v>
      </c>
      <c r="D71">
        <v>51.222232820000002</v>
      </c>
      <c r="E71">
        <v>4.4353876100000003</v>
      </c>
      <c r="F71">
        <v>51.193149570000003</v>
      </c>
      <c r="G71">
        <v>4.45097494</v>
      </c>
      <c r="H71">
        <v>51.207691195000002</v>
      </c>
      <c r="I71">
        <v>4.4431812750000006</v>
      </c>
      <c r="J71">
        <v>1.740553881842871</v>
      </c>
    </row>
    <row r="72" spans="1:10" x14ac:dyDescent="0.3">
      <c r="A72">
        <v>543</v>
      </c>
      <c r="B72" t="s">
        <v>828</v>
      </c>
      <c r="C72" t="s">
        <v>831</v>
      </c>
      <c r="D72">
        <v>51.193149570000003</v>
      </c>
      <c r="E72">
        <v>4.45097494</v>
      </c>
      <c r="F72">
        <v>51.22236633</v>
      </c>
      <c r="G72">
        <v>4.4359517100000003</v>
      </c>
      <c r="H72">
        <v>51.207757950000001</v>
      </c>
      <c r="I72">
        <v>4.4434633249999997</v>
      </c>
      <c r="J72">
        <v>1.7386301363186589</v>
      </c>
    </row>
    <row r="73" spans="1:10" x14ac:dyDescent="0.3">
      <c r="A73">
        <v>530</v>
      </c>
      <c r="B73" t="s">
        <v>827</v>
      </c>
      <c r="C73" t="s">
        <v>828</v>
      </c>
      <c r="D73">
        <v>51.222587590000003</v>
      </c>
      <c r="E73">
        <v>4.4366993900000002</v>
      </c>
      <c r="F73">
        <v>51.193149570000003</v>
      </c>
      <c r="G73">
        <v>4.45097494</v>
      </c>
      <c r="H73">
        <v>51.207868580000003</v>
      </c>
      <c r="I73">
        <v>4.4438371649999997</v>
      </c>
      <c r="J73">
        <v>1.7341095057260629</v>
      </c>
    </row>
    <row r="74" spans="1:10" x14ac:dyDescent="0.3">
      <c r="A74">
        <v>354</v>
      </c>
      <c r="B74" t="s">
        <v>816</v>
      </c>
      <c r="C74" t="s">
        <v>828</v>
      </c>
      <c r="D74">
        <v>51.222690579999998</v>
      </c>
      <c r="E74">
        <v>4.4366002099999999</v>
      </c>
      <c r="F74">
        <v>51.193149570000003</v>
      </c>
      <c r="G74">
        <v>4.45097494</v>
      </c>
      <c r="H74">
        <v>51.207920074999997</v>
      </c>
      <c r="I74">
        <v>4.443787575</v>
      </c>
      <c r="J74">
        <v>1.727632440157741</v>
      </c>
    </row>
    <row r="75" spans="1:10" x14ac:dyDescent="0.3">
      <c r="A75">
        <v>494</v>
      </c>
      <c r="B75" t="s">
        <v>824</v>
      </c>
      <c r="C75" t="s">
        <v>828</v>
      </c>
      <c r="D75">
        <v>51.222763059999998</v>
      </c>
      <c r="E75">
        <v>4.4366474199999999</v>
      </c>
      <c r="F75">
        <v>51.193149570000003</v>
      </c>
      <c r="G75">
        <v>4.45097494</v>
      </c>
      <c r="H75">
        <v>51.207956314999997</v>
      </c>
      <c r="I75">
        <v>4.44381118</v>
      </c>
      <c r="J75">
        <v>1.724245878014008</v>
      </c>
    </row>
    <row r="76" spans="1:10" x14ac:dyDescent="0.3">
      <c r="A76">
        <v>507</v>
      </c>
      <c r="B76" t="s">
        <v>825</v>
      </c>
      <c r="C76" t="s">
        <v>828</v>
      </c>
      <c r="D76">
        <v>51.22278214</v>
      </c>
      <c r="E76">
        <v>4.4366040199999999</v>
      </c>
      <c r="F76">
        <v>51.193149570000003</v>
      </c>
      <c r="G76">
        <v>4.45097494</v>
      </c>
      <c r="H76">
        <v>51.207965854999998</v>
      </c>
      <c r="I76">
        <v>4.4437894800000004</v>
      </c>
      <c r="J76">
        <v>1.7227946243598711</v>
      </c>
    </row>
    <row r="77" spans="1:10" x14ac:dyDescent="0.3">
      <c r="A77">
        <v>332</v>
      </c>
      <c r="B77" t="s">
        <v>815</v>
      </c>
      <c r="C77" t="s">
        <v>828</v>
      </c>
      <c r="D77">
        <v>51.22278214</v>
      </c>
      <c r="E77">
        <v>4.4365749399999999</v>
      </c>
      <c r="F77">
        <v>51.193149570000003</v>
      </c>
      <c r="G77">
        <v>4.45097494</v>
      </c>
      <c r="H77">
        <v>51.207965854999998</v>
      </c>
      <c r="I77">
        <v>4.44377494</v>
      </c>
      <c r="J77">
        <v>1.7225034749866239</v>
      </c>
    </row>
    <row r="78" spans="1:10" x14ac:dyDescent="0.3">
      <c r="A78">
        <v>32</v>
      </c>
      <c r="B78" t="s">
        <v>803</v>
      </c>
      <c r="C78" t="s">
        <v>836</v>
      </c>
      <c r="F78">
        <v>51.22154999</v>
      </c>
      <c r="G78">
        <v>4.4500494000000002</v>
      </c>
      <c r="H78">
        <v>51.22154999</v>
      </c>
      <c r="I78">
        <v>4.4500494000000002</v>
      </c>
      <c r="J78">
        <v>0.94200118949843092</v>
      </c>
    </row>
    <row r="79" spans="1:10" x14ac:dyDescent="0.3">
      <c r="A79">
        <v>65</v>
      </c>
      <c r="B79" t="s">
        <v>805</v>
      </c>
      <c r="C79" t="s">
        <v>836</v>
      </c>
      <c r="F79">
        <v>51.22154999</v>
      </c>
      <c r="G79">
        <v>4.4500494000000002</v>
      </c>
      <c r="H79">
        <v>51.22154999</v>
      </c>
      <c r="I79">
        <v>4.4500494000000002</v>
      </c>
      <c r="J79">
        <v>0.94200118949843092</v>
      </c>
    </row>
    <row r="80" spans="1:10" x14ac:dyDescent="0.3">
      <c r="A80">
        <v>97</v>
      </c>
      <c r="B80" t="s">
        <v>806</v>
      </c>
      <c r="C80" t="s">
        <v>836</v>
      </c>
      <c r="F80">
        <v>51.22154999</v>
      </c>
      <c r="G80">
        <v>4.4500494000000002</v>
      </c>
      <c r="H80">
        <v>51.22154999</v>
      </c>
      <c r="I80">
        <v>4.4500494000000002</v>
      </c>
      <c r="J80">
        <v>0.94200118949843092</v>
      </c>
    </row>
    <row r="81" spans="1:10" x14ac:dyDescent="0.3">
      <c r="A81">
        <v>128</v>
      </c>
      <c r="B81" t="s">
        <v>807</v>
      </c>
      <c r="C81" t="s">
        <v>836</v>
      </c>
      <c r="F81">
        <v>51.22154999</v>
      </c>
      <c r="G81">
        <v>4.4500494000000002</v>
      </c>
      <c r="H81">
        <v>51.22154999</v>
      </c>
      <c r="I81">
        <v>4.4500494000000002</v>
      </c>
      <c r="J81">
        <v>0.94200118949843092</v>
      </c>
    </row>
    <row r="82" spans="1:10" x14ac:dyDescent="0.3">
      <c r="A82">
        <v>158</v>
      </c>
      <c r="B82" t="s">
        <v>808</v>
      </c>
      <c r="C82" t="s">
        <v>836</v>
      </c>
      <c r="F82">
        <v>51.22154999</v>
      </c>
      <c r="G82">
        <v>4.4500494000000002</v>
      </c>
      <c r="H82">
        <v>51.22154999</v>
      </c>
      <c r="I82">
        <v>4.4500494000000002</v>
      </c>
      <c r="J82">
        <v>0.94200118949843092</v>
      </c>
    </row>
    <row r="83" spans="1:10" x14ac:dyDescent="0.3">
      <c r="A83">
        <v>187</v>
      </c>
      <c r="B83" t="s">
        <v>809</v>
      </c>
      <c r="C83" t="s">
        <v>836</v>
      </c>
      <c r="F83">
        <v>51.22154999</v>
      </c>
      <c r="G83">
        <v>4.4500494000000002</v>
      </c>
      <c r="H83">
        <v>51.22154999</v>
      </c>
      <c r="I83">
        <v>4.4500494000000002</v>
      </c>
      <c r="J83">
        <v>0.94200118949843092</v>
      </c>
    </row>
    <row r="84" spans="1:10" x14ac:dyDescent="0.3">
      <c r="A84">
        <v>215</v>
      </c>
      <c r="B84" t="s">
        <v>810</v>
      </c>
      <c r="C84" t="s">
        <v>836</v>
      </c>
      <c r="F84">
        <v>51.22154999</v>
      </c>
      <c r="G84">
        <v>4.4500494000000002</v>
      </c>
      <c r="H84">
        <v>51.22154999</v>
      </c>
      <c r="I84">
        <v>4.4500494000000002</v>
      </c>
      <c r="J84">
        <v>0.94200118949843092</v>
      </c>
    </row>
    <row r="85" spans="1:10" x14ac:dyDescent="0.3">
      <c r="A85">
        <v>242</v>
      </c>
      <c r="B85" t="s">
        <v>811</v>
      </c>
      <c r="C85" t="s">
        <v>836</v>
      </c>
      <c r="F85">
        <v>51.22154999</v>
      </c>
      <c r="G85">
        <v>4.4500494000000002</v>
      </c>
      <c r="H85">
        <v>51.22154999</v>
      </c>
      <c r="I85">
        <v>4.4500494000000002</v>
      </c>
      <c r="J85">
        <v>0.94200118949843092</v>
      </c>
    </row>
    <row r="86" spans="1:10" x14ac:dyDescent="0.3">
      <c r="A86">
        <v>268</v>
      </c>
      <c r="B86" t="s">
        <v>812</v>
      </c>
      <c r="C86" t="s">
        <v>836</v>
      </c>
      <c r="F86">
        <v>51.22154999</v>
      </c>
      <c r="G86">
        <v>4.4500494000000002</v>
      </c>
      <c r="H86">
        <v>51.22154999</v>
      </c>
      <c r="I86">
        <v>4.4500494000000002</v>
      </c>
      <c r="J86">
        <v>0.94200118949843092</v>
      </c>
    </row>
    <row r="87" spans="1:10" x14ac:dyDescent="0.3">
      <c r="A87">
        <v>293</v>
      </c>
      <c r="B87" t="s">
        <v>813</v>
      </c>
      <c r="C87" t="s">
        <v>836</v>
      </c>
      <c r="F87">
        <v>51.22154999</v>
      </c>
      <c r="G87">
        <v>4.4500494000000002</v>
      </c>
      <c r="H87">
        <v>51.22154999</v>
      </c>
      <c r="I87">
        <v>4.4500494000000002</v>
      </c>
      <c r="J87">
        <v>0.94200118949843092</v>
      </c>
    </row>
    <row r="88" spans="1:10" x14ac:dyDescent="0.3">
      <c r="A88">
        <v>403</v>
      </c>
      <c r="B88" t="s">
        <v>818</v>
      </c>
      <c r="C88" t="s">
        <v>836</v>
      </c>
      <c r="F88">
        <v>51.22154999</v>
      </c>
      <c r="G88">
        <v>4.4500494000000002</v>
      </c>
      <c r="H88">
        <v>51.22154999</v>
      </c>
      <c r="I88">
        <v>4.4500494000000002</v>
      </c>
      <c r="J88">
        <v>0.94200118949843092</v>
      </c>
    </row>
    <row r="89" spans="1:10" x14ac:dyDescent="0.3">
      <c r="A89">
        <v>422</v>
      </c>
      <c r="B89" t="s">
        <v>819</v>
      </c>
      <c r="C89" t="s">
        <v>836</v>
      </c>
      <c r="F89">
        <v>51.22154999</v>
      </c>
      <c r="G89">
        <v>4.4500494000000002</v>
      </c>
      <c r="H89">
        <v>51.22154999</v>
      </c>
      <c r="I89">
        <v>4.4500494000000002</v>
      </c>
      <c r="J89">
        <v>0.94200118949843092</v>
      </c>
    </row>
    <row r="90" spans="1:10" x14ac:dyDescent="0.3">
      <c r="A90">
        <v>440</v>
      </c>
      <c r="B90" t="s">
        <v>820</v>
      </c>
      <c r="C90" t="s">
        <v>836</v>
      </c>
      <c r="F90">
        <v>51.22154999</v>
      </c>
      <c r="G90">
        <v>4.4500494000000002</v>
      </c>
      <c r="H90">
        <v>51.22154999</v>
      </c>
      <c r="I90">
        <v>4.4500494000000002</v>
      </c>
      <c r="J90">
        <v>0.94200118949843092</v>
      </c>
    </row>
    <row r="91" spans="1:10" x14ac:dyDescent="0.3">
      <c r="A91">
        <v>457</v>
      </c>
      <c r="B91" t="s">
        <v>821</v>
      </c>
      <c r="C91" t="s">
        <v>836</v>
      </c>
      <c r="F91">
        <v>51.22154999</v>
      </c>
      <c r="G91">
        <v>4.4500494000000002</v>
      </c>
      <c r="H91">
        <v>51.22154999</v>
      </c>
      <c r="I91">
        <v>4.4500494000000002</v>
      </c>
      <c r="J91">
        <v>0.94200118949843092</v>
      </c>
    </row>
    <row r="92" spans="1:10" x14ac:dyDescent="0.3">
      <c r="A92">
        <v>488</v>
      </c>
      <c r="B92" t="s">
        <v>823</v>
      </c>
      <c r="C92" t="s">
        <v>836</v>
      </c>
      <c r="F92">
        <v>51.22154999</v>
      </c>
      <c r="G92">
        <v>4.4500494000000002</v>
      </c>
      <c r="H92">
        <v>51.22154999</v>
      </c>
      <c r="I92">
        <v>4.4500494000000002</v>
      </c>
      <c r="J92">
        <v>0.94200118949843092</v>
      </c>
    </row>
    <row r="93" spans="1:10" x14ac:dyDescent="0.3">
      <c r="A93">
        <v>557</v>
      </c>
      <c r="B93" t="s">
        <v>829</v>
      </c>
      <c r="C93" t="s">
        <v>836</v>
      </c>
      <c r="F93">
        <v>51.22154999</v>
      </c>
      <c r="G93">
        <v>4.4500494000000002</v>
      </c>
      <c r="H93">
        <v>51.22154999</v>
      </c>
      <c r="I93">
        <v>4.4500494000000002</v>
      </c>
      <c r="J93">
        <v>0.94200118949843092</v>
      </c>
    </row>
    <row r="94" spans="1:10" x14ac:dyDescent="0.3">
      <c r="A94">
        <v>565</v>
      </c>
      <c r="B94" t="s">
        <v>830</v>
      </c>
      <c r="C94" t="s">
        <v>836</v>
      </c>
      <c r="F94">
        <v>51.22154999</v>
      </c>
      <c r="G94">
        <v>4.4500494000000002</v>
      </c>
      <c r="H94">
        <v>51.22154999</v>
      </c>
      <c r="I94">
        <v>4.4500494000000002</v>
      </c>
      <c r="J94">
        <v>0.94200118949843092</v>
      </c>
    </row>
    <row r="95" spans="1:10" x14ac:dyDescent="0.3">
      <c r="A95">
        <v>578</v>
      </c>
      <c r="B95" t="s">
        <v>832</v>
      </c>
      <c r="C95" t="s">
        <v>836</v>
      </c>
      <c r="F95">
        <v>51.22154999</v>
      </c>
      <c r="G95">
        <v>4.4500494000000002</v>
      </c>
      <c r="H95">
        <v>51.22154999</v>
      </c>
      <c r="I95">
        <v>4.4500494000000002</v>
      </c>
      <c r="J95">
        <v>0.94200118949843092</v>
      </c>
    </row>
    <row r="96" spans="1:10" x14ac:dyDescent="0.3">
      <c r="A96">
        <v>583</v>
      </c>
      <c r="B96" t="s">
        <v>833</v>
      </c>
      <c r="C96" t="s">
        <v>836</v>
      </c>
      <c r="F96">
        <v>51.22154999</v>
      </c>
      <c r="G96">
        <v>4.4500494000000002</v>
      </c>
      <c r="H96">
        <v>51.22154999</v>
      </c>
      <c r="I96">
        <v>4.4500494000000002</v>
      </c>
      <c r="J96">
        <v>0.94200118949843092</v>
      </c>
    </row>
    <row r="97" spans="1:10" x14ac:dyDescent="0.3">
      <c r="A97">
        <v>587</v>
      </c>
      <c r="B97" t="s">
        <v>834</v>
      </c>
      <c r="C97" t="s">
        <v>836</v>
      </c>
      <c r="F97">
        <v>51.22154999</v>
      </c>
      <c r="G97">
        <v>4.4500494000000002</v>
      </c>
      <c r="H97">
        <v>51.22154999</v>
      </c>
      <c r="I97">
        <v>4.4500494000000002</v>
      </c>
      <c r="J97">
        <v>0.94200118949843092</v>
      </c>
    </row>
    <row r="98" spans="1:10" x14ac:dyDescent="0.3">
      <c r="A98">
        <v>590</v>
      </c>
      <c r="B98" t="s">
        <v>835</v>
      </c>
      <c r="C98" t="s">
        <v>836</v>
      </c>
      <c r="F98">
        <v>51.22154999</v>
      </c>
      <c r="G98">
        <v>4.4500494000000002</v>
      </c>
      <c r="H98">
        <v>51.22154999</v>
      </c>
      <c r="I98">
        <v>4.4500494000000002</v>
      </c>
      <c r="J98">
        <v>0.94200118949843092</v>
      </c>
    </row>
    <row r="99" spans="1:10" x14ac:dyDescent="0.3">
      <c r="A99">
        <v>593</v>
      </c>
      <c r="B99" t="s">
        <v>836</v>
      </c>
      <c r="C99" t="s">
        <v>837</v>
      </c>
      <c r="D99">
        <v>51.22154999</v>
      </c>
      <c r="E99">
        <v>4.4500494000000002</v>
      </c>
      <c r="H99">
        <v>51.22154999</v>
      </c>
      <c r="I99">
        <v>4.4500494000000002</v>
      </c>
      <c r="J99">
        <v>0.94200118949843092</v>
      </c>
    </row>
    <row r="100" spans="1:10" x14ac:dyDescent="0.3">
      <c r="A100">
        <v>594</v>
      </c>
      <c r="B100" t="s">
        <v>836</v>
      </c>
      <c r="C100" t="s">
        <v>838</v>
      </c>
      <c r="D100">
        <v>51.22154999</v>
      </c>
      <c r="E100">
        <v>4.4500494000000002</v>
      </c>
      <c r="H100">
        <v>51.22154999</v>
      </c>
      <c r="I100">
        <v>4.4500494000000002</v>
      </c>
      <c r="J100">
        <v>0.94200118949843092</v>
      </c>
    </row>
    <row r="101" spans="1:10" x14ac:dyDescent="0.3">
      <c r="A101">
        <v>538</v>
      </c>
      <c r="B101" t="s">
        <v>827</v>
      </c>
      <c r="C101" t="s">
        <v>836</v>
      </c>
      <c r="D101">
        <v>51.222587590000003</v>
      </c>
      <c r="E101">
        <v>4.4366993900000002</v>
      </c>
      <c r="F101">
        <v>51.22154999</v>
      </c>
      <c r="G101">
        <v>4.4500494000000002</v>
      </c>
      <c r="H101">
        <v>51.222068790000002</v>
      </c>
      <c r="I101">
        <v>4.4433743950000002</v>
      </c>
      <c r="J101">
        <v>0.47386815059284071</v>
      </c>
    </row>
    <row r="102" spans="1:10" x14ac:dyDescent="0.3">
      <c r="A102">
        <v>527</v>
      </c>
      <c r="B102" t="s">
        <v>826</v>
      </c>
      <c r="C102" t="s">
        <v>836</v>
      </c>
      <c r="D102">
        <v>51.222206120000003</v>
      </c>
      <c r="E102">
        <v>4.43656015</v>
      </c>
      <c r="F102">
        <v>51.22154999</v>
      </c>
      <c r="G102">
        <v>4.4500494000000002</v>
      </c>
      <c r="H102">
        <v>51.221878054999998</v>
      </c>
      <c r="I102">
        <v>4.4433047749999997</v>
      </c>
      <c r="J102">
        <v>0.47325130835264412</v>
      </c>
    </row>
    <row r="103" spans="1:10" x14ac:dyDescent="0.3">
      <c r="A103">
        <v>473</v>
      </c>
      <c r="B103" t="s">
        <v>822</v>
      </c>
      <c r="C103" t="s">
        <v>836</v>
      </c>
      <c r="D103">
        <v>51.22219467</v>
      </c>
      <c r="E103">
        <v>4.4365539600000004</v>
      </c>
      <c r="F103">
        <v>51.22154999</v>
      </c>
      <c r="G103">
        <v>4.4500494000000002</v>
      </c>
      <c r="H103">
        <v>51.221872329999997</v>
      </c>
      <c r="I103">
        <v>4.4433016800000003</v>
      </c>
      <c r="J103">
        <v>0.47317992750544058</v>
      </c>
    </row>
    <row r="104" spans="1:10" x14ac:dyDescent="0.3">
      <c r="A104">
        <v>383</v>
      </c>
      <c r="B104" t="s">
        <v>817</v>
      </c>
      <c r="C104" t="s">
        <v>836</v>
      </c>
      <c r="D104">
        <v>51.222187040000001</v>
      </c>
      <c r="E104">
        <v>4.43650579</v>
      </c>
      <c r="F104">
        <v>51.22154999</v>
      </c>
      <c r="G104">
        <v>4.4500494000000002</v>
      </c>
      <c r="H104">
        <v>51.221868514999997</v>
      </c>
      <c r="I104">
        <v>4.4432775949999996</v>
      </c>
      <c r="J104">
        <v>0.47163684939893058</v>
      </c>
    </row>
    <row r="105" spans="1:10" x14ac:dyDescent="0.3">
      <c r="A105">
        <v>502</v>
      </c>
      <c r="B105" t="s">
        <v>824</v>
      </c>
      <c r="C105" t="s">
        <v>836</v>
      </c>
      <c r="D105">
        <v>51.222763059999998</v>
      </c>
      <c r="E105">
        <v>4.4366474199999999</v>
      </c>
      <c r="F105">
        <v>51.22154999</v>
      </c>
      <c r="G105">
        <v>4.4500494000000002</v>
      </c>
      <c r="H105">
        <v>51.222156525000003</v>
      </c>
      <c r="I105">
        <v>4.4433484099999996</v>
      </c>
      <c r="J105">
        <v>0.47049403796467998</v>
      </c>
    </row>
    <row r="106" spans="1:10" x14ac:dyDescent="0.3">
      <c r="A106">
        <v>362</v>
      </c>
      <c r="B106" t="s">
        <v>816</v>
      </c>
      <c r="C106" t="s">
        <v>836</v>
      </c>
      <c r="D106">
        <v>51.222690579999998</v>
      </c>
      <c r="E106">
        <v>4.4366002099999999</v>
      </c>
      <c r="F106">
        <v>51.22154999</v>
      </c>
      <c r="G106">
        <v>4.4500494000000002</v>
      </c>
      <c r="H106">
        <v>51.222120285000003</v>
      </c>
      <c r="I106">
        <v>4.4433248049999996</v>
      </c>
      <c r="J106">
        <v>0.46950542172943271</v>
      </c>
    </row>
    <row r="107" spans="1:10" x14ac:dyDescent="0.3">
      <c r="A107">
        <v>515</v>
      </c>
      <c r="B107" t="s">
        <v>825</v>
      </c>
      <c r="C107" t="s">
        <v>836</v>
      </c>
      <c r="D107">
        <v>51.22278214</v>
      </c>
      <c r="E107">
        <v>4.4366040199999999</v>
      </c>
      <c r="F107">
        <v>51.22154999</v>
      </c>
      <c r="G107">
        <v>4.4500494000000002</v>
      </c>
      <c r="H107">
        <v>51.222166065000003</v>
      </c>
      <c r="I107">
        <v>4.44332671</v>
      </c>
      <c r="J107">
        <v>0.46883896152123777</v>
      </c>
    </row>
    <row r="108" spans="1:10" x14ac:dyDescent="0.3">
      <c r="A108">
        <v>340</v>
      </c>
      <c r="B108" t="s">
        <v>815</v>
      </c>
      <c r="C108" t="s">
        <v>836</v>
      </c>
      <c r="D108">
        <v>51.22278214</v>
      </c>
      <c r="E108">
        <v>4.4365749399999999</v>
      </c>
      <c r="F108">
        <v>51.22154999</v>
      </c>
      <c r="G108">
        <v>4.4500494000000002</v>
      </c>
      <c r="H108">
        <v>51.222166065000003</v>
      </c>
      <c r="I108">
        <v>4.4433121699999996</v>
      </c>
      <c r="J108">
        <v>0.46783806115807319</v>
      </c>
    </row>
    <row r="109" spans="1:10" x14ac:dyDescent="0.3">
      <c r="A109">
        <v>572</v>
      </c>
      <c r="B109" t="s">
        <v>831</v>
      </c>
      <c r="C109" t="s">
        <v>836</v>
      </c>
      <c r="D109">
        <v>51.22236633</v>
      </c>
      <c r="E109">
        <v>4.4359517100000003</v>
      </c>
      <c r="F109">
        <v>51.22154999</v>
      </c>
      <c r="G109">
        <v>4.4500494000000002</v>
      </c>
      <c r="H109">
        <v>51.22195816</v>
      </c>
      <c r="I109">
        <v>4.4430005550000002</v>
      </c>
      <c r="J109">
        <v>0.45065275986106018</v>
      </c>
    </row>
    <row r="110" spans="1:10" x14ac:dyDescent="0.3">
      <c r="A110">
        <v>317</v>
      </c>
      <c r="B110" t="s">
        <v>814</v>
      </c>
      <c r="C110" t="s">
        <v>836</v>
      </c>
      <c r="D110">
        <v>51.222232820000002</v>
      </c>
      <c r="E110">
        <v>4.4353876100000003</v>
      </c>
      <c r="F110">
        <v>51.22154999</v>
      </c>
      <c r="G110">
        <v>4.4500494000000002</v>
      </c>
      <c r="H110">
        <v>51.221891405000001</v>
      </c>
      <c r="I110">
        <v>4.4427185050000002</v>
      </c>
      <c r="J110">
        <v>0.43314140950777402</v>
      </c>
    </row>
    <row r="111" spans="1:10" x14ac:dyDescent="0.3">
      <c r="A111">
        <v>10</v>
      </c>
      <c r="B111" t="s">
        <v>803</v>
      </c>
      <c r="C111" t="s">
        <v>814</v>
      </c>
      <c r="F111">
        <v>51.222232820000002</v>
      </c>
      <c r="G111">
        <v>4.4353876100000003</v>
      </c>
      <c r="H111">
        <v>51.222232820000002</v>
      </c>
      <c r="I111">
        <v>4.4353876100000003</v>
      </c>
      <c r="J111">
        <v>0.1097016916971205</v>
      </c>
    </row>
    <row r="112" spans="1:10" x14ac:dyDescent="0.3">
      <c r="A112">
        <v>43</v>
      </c>
      <c r="B112" t="s">
        <v>805</v>
      </c>
      <c r="C112" t="s">
        <v>814</v>
      </c>
      <c r="F112">
        <v>51.222232820000002</v>
      </c>
      <c r="G112">
        <v>4.4353876100000003</v>
      </c>
      <c r="H112">
        <v>51.222232820000002</v>
      </c>
      <c r="I112">
        <v>4.4353876100000003</v>
      </c>
      <c r="J112">
        <v>0.1097016916971205</v>
      </c>
    </row>
    <row r="113" spans="1:10" x14ac:dyDescent="0.3">
      <c r="A113">
        <v>75</v>
      </c>
      <c r="B113" t="s">
        <v>806</v>
      </c>
      <c r="C113" t="s">
        <v>814</v>
      </c>
      <c r="F113">
        <v>51.222232820000002</v>
      </c>
      <c r="G113">
        <v>4.4353876100000003</v>
      </c>
      <c r="H113">
        <v>51.222232820000002</v>
      </c>
      <c r="I113">
        <v>4.4353876100000003</v>
      </c>
      <c r="J113">
        <v>0.1097016916971205</v>
      </c>
    </row>
    <row r="114" spans="1:10" x14ac:dyDescent="0.3">
      <c r="A114">
        <v>106</v>
      </c>
      <c r="B114" t="s">
        <v>807</v>
      </c>
      <c r="C114" t="s">
        <v>814</v>
      </c>
      <c r="F114">
        <v>51.222232820000002</v>
      </c>
      <c r="G114">
        <v>4.4353876100000003</v>
      </c>
      <c r="H114">
        <v>51.222232820000002</v>
      </c>
      <c r="I114">
        <v>4.4353876100000003</v>
      </c>
      <c r="J114">
        <v>0.1097016916971205</v>
      </c>
    </row>
    <row r="115" spans="1:10" x14ac:dyDescent="0.3">
      <c r="A115">
        <v>136</v>
      </c>
      <c r="B115" t="s">
        <v>808</v>
      </c>
      <c r="C115" t="s">
        <v>814</v>
      </c>
      <c r="F115">
        <v>51.222232820000002</v>
      </c>
      <c r="G115">
        <v>4.4353876100000003</v>
      </c>
      <c r="H115">
        <v>51.222232820000002</v>
      </c>
      <c r="I115">
        <v>4.4353876100000003</v>
      </c>
      <c r="J115">
        <v>0.1097016916971205</v>
      </c>
    </row>
    <row r="116" spans="1:10" x14ac:dyDescent="0.3">
      <c r="A116">
        <v>165</v>
      </c>
      <c r="B116" t="s">
        <v>809</v>
      </c>
      <c r="C116" t="s">
        <v>814</v>
      </c>
      <c r="F116">
        <v>51.222232820000002</v>
      </c>
      <c r="G116">
        <v>4.4353876100000003</v>
      </c>
      <c r="H116">
        <v>51.222232820000002</v>
      </c>
      <c r="I116">
        <v>4.4353876100000003</v>
      </c>
      <c r="J116">
        <v>0.1097016916971205</v>
      </c>
    </row>
    <row r="117" spans="1:10" x14ac:dyDescent="0.3">
      <c r="A117">
        <v>193</v>
      </c>
      <c r="B117" t="s">
        <v>810</v>
      </c>
      <c r="C117" t="s">
        <v>814</v>
      </c>
      <c r="F117">
        <v>51.222232820000002</v>
      </c>
      <c r="G117">
        <v>4.4353876100000003</v>
      </c>
      <c r="H117">
        <v>51.222232820000002</v>
      </c>
      <c r="I117">
        <v>4.4353876100000003</v>
      </c>
      <c r="J117">
        <v>0.1097016916971205</v>
      </c>
    </row>
    <row r="118" spans="1:10" x14ac:dyDescent="0.3">
      <c r="A118">
        <v>220</v>
      </c>
      <c r="B118" t="s">
        <v>811</v>
      </c>
      <c r="C118" t="s">
        <v>814</v>
      </c>
      <c r="F118">
        <v>51.222232820000002</v>
      </c>
      <c r="G118">
        <v>4.4353876100000003</v>
      </c>
      <c r="H118">
        <v>51.222232820000002</v>
      </c>
      <c r="I118">
        <v>4.4353876100000003</v>
      </c>
      <c r="J118">
        <v>0.1097016916971205</v>
      </c>
    </row>
    <row r="119" spans="1:10" x14ac:dyDescent="0.3">
      <c r="A119">
        <v>246</v>
      </c>
      <c r="B119" t="s">
        <v>812</v>
      </c>
      <c r="C119" t="s">
        <v>814</v>
      </c>
      <c r="F119">
        <v>51.222232820000002</v>
      </c>
      <c r="G119">
        <v>4.4353876100000003</v>
      </c>
      <c r="H119">
        <v>51.222232820000002</v>
      </c>
      <c r="I119">
        <v>4.4353876100000003</v>
      </c>
      <c r="J119">
        <v>0.1097016916971205</v>
      </c>
    </row>
    <row r="120" spans="1:10" x14ac:dyDescent="0.3">
      <c r="A120">
        <v>271</v>
      </c>
      <c r="B120" t="s">
        <v>813</v>
      </c>
      <c r="C120" t="s">
        <v>814</v>
      </c>
      <c r="F120">
        <v>51.222232820000002</v>
      </c>
      <c r="G120">
        <v>4.4353876100000003</v>
      </c>
      <c r="H120">
        <v>51.222232820000002</v>
      </c>
      <c r="I120">
        <v>4.4353876100000003</v>
      </c>
      <c r="J120">
        <v>0.1097016916971205</v>
      </c>
    </row>
    <row r="121" spans="1:10" x14ac:dyDescent="0.3">
      <c r="A121">
        <v>299</v>
      </c>
      <c r="B121" t="s">
        <v>814</v>
      </c>
      <c r="C121" t="s">
        <v>818</v>
      </c>
      <c r="D121">
        <v>51.222232820000002</v>
      </c>
      <c r="E121">
        <v>4.4353876100000003</v>
      </c>
      <c r="H121">
        <v>51.222232820000002</v>
      </c>
      <c r="I121">
        <v>4.4353876100000003</v>
      </c>
      <c r="J121">
        <v>0.1097016916971205</v>
      </c>
    </row>
    <row r="122" spans="1:10" x14ac:dyDescent="0.3">
      <c r="A122">
        <v>300</v>
      </c>
      <c r="B122" t="s">
        <v>814</v>
      </c>
      <c r="C122" t="s">
        <v>819</v>
      </c>
      <c r="D122">
        <v>51.222232820000002</v>
      </c>
      <c r="E122">
        <v>4.4353876100000003</v>
      </c>
      <c r="H122">
        <v>51.222232820000002</v>
      </c>
      <c r="I122">
        <v>4.4353876100000003</v>
      </c>
      <c r="J122">
        <v>0.1097016916971205</v>
      </c>
    </row>
    <row r="123" spans="1:10" x14ac:dyDescent="0.3">
      <c r="A123">
        <v>301</v>
      </c>
      <c r="B123" t="s">
        <v>814</v>
      </c>
      <c r="C123" t="s">
        <v>820</v>
      </c>
      <c r="D123">
        <v>51.222232820000002</v>
      </c>
      <c r="E123">
        <v>4.4353876100000003</v>
      </c>
      <c r="H123">
        <v>51.222232820000002</v>
      </c>
      <c r="I123">
        <v>4.4353876100000003</v>
      </c>
      <c r="J123">
        <v>0.1097016916971205</v>
      </c>
    </row>
    <row r="124" spans="1:10" x14ac:dyDescent="0.3">
      <c r="A124">
        <v>302</v>
      </c>
      <c r="B124" t="s">
        <v>814</v>
      </c>
      <c r="C124" t="s">
        <v>821</v>
      </c>
      <c r="D124">
        <v>51.222232820000002</v>
      </c>
      <c r="E124">
        <v>4.4353876100000003</v>
      </c>
      <c r="H124">
        <v>51.222232820000002</v>
      </c>
      <c r="I124">
        <v>4.4353876100000003</v>
      </c>
      <c r="J124">
        <v>0.1097016916971205</v>
      </c>
    </row>
    <row r="125" spans="1:10" x14ac:dyDescent="0.3">
      <c r="A125">
        <v>304</v>
      </c>
      <c r="B125" t="s">
        <v>814</v>
      </c>
      <c r="C125" t="s">
        <v>823</v>
      </c>
      <c r="D125">
        <v>51.222232820000002</v>
      </c>
      <c r="E125">
        <v>4.4353876100000003</v>
      </c>
      <c r="H125">
        <v>51.222232820000002</v>
      </c>
      <c r="I125">
        <v>4.4353876100000003</v>
      </c>
      <c r="J125">
        <v>0.1097016916971205</v>
      </c>
    </row>
    <row r="126" spans="1:10" x14ac:dyDescent="0.3">
      <c r="A126">
        <v>310</v>
      </c>
      <c r="B126" t="s">
        <v>814</v>
      </c>
      <c r="C126" t="s">
        <v>829</v>
      </c>
      <c r="D126">
        <v>51.222232820000002</v>
      </c>
      <c r="E126">
        <v>4.4353876100000003</v>
      </c>
      <c r="H126">
        <v>51.222232820000002</v>
      </c>
      <c r="I126">
        <v>4.4353876100000003</v>
      </c>
      <c r="J126">
        <v>0.1097016916971205</v>
      </c>
    </row>
    <row r="127" spans="1:10" x14ac:dyDescent="0.3">
      <c r="A127">
        <v>311</v>
      </c>
      <c r="B127" t="s">
        <v>814</v>
      </c>
      <c r="C127" t="s">
        <v>830</v>
      </c>
      <c r="D127">
        <v>51.222232820000002</v>
      </c>
      <c r="E127">
        <v>4.4353876100000003</v>
      </c>
      <c r="H127">
        <v>51.222232820000002</v>
      </c>
      <c r="I127">
        <v>4.4353876100000003</v>
      </c>
      <c r="J127">
        <v>0.1097016916971205</v>
      </c>
    </row>
    <row r="128" spans="1:10" x14ac:dyDescent="0.3">
      <c r="A128">
        <v>313</v>
      </c>
      <c r="B128" t="s">
        <v>814</v>
      </c>
      <c r="C128" t="s">
        <v>832</v>
      </c>
      <c r="D128">
        <v>51.222232820000002</v>
      </c>
      <c r="E128">
        <v>4.4353876100000003</v>
      </c>
      <c r="H128">
        <v>51.222232820000002</v>
      </c>
      <c r="I128">
        <v>4.4353876100000003</v>
      </c>
      <c r="J128">
        <v>0.1097016916971205</v>
      </c>
    </row>
    <row r="129" spans="1:10" x14ac:dyDescent="0.3">
      <c r="A129">
        <v>314</v>
      </c>
      <c r="B129" t="s">
        <v>814</v>
      </c>
      <c r="C129" t="s">
        <v>833</v>
      </c>
      <c r="D129">
        <v>51.222232820000002</v>
      </c>
      <c r="E129">
        <v>4.4353876100000003</v>
      </c>
      <c r="H129">
        <v>51.222232820000002</v>
      </c>
      <c r="I129">
        <v>4.4353876100000003</v>
      </c>
      <c r="J129">
        <v>0.1097016916971205</v>
      </c>
    </row>
    <row r="130" spans="1:10" x14ac:dyDescent="0.3">
      <c r="A130">
        <v>315</v>
      </c>
      <c r="B130" t="s">
        <v>814</v>
      </c>
      <c r="C130" t="s">
        <v>834</v>
      </c>
      <c r="D130">
        <v>51.222232820000002</v>
      </c>
      <c r="E130">
        <v>4.4353876100000003</v>
      </c>
      <c r="H130">
        <v>51.222232820000002</v>
      </c>
      <c r="I130">
        <v>4.4353876100000003</v>
      </c>
      <c r="J130">
        <v>0.1097016916971205</v>
      </c>
    </row>
    <row r="131" spans="1:10" x14ac:dyDescent="0.3">
      <c r="A131">
        <v>316</v>
      </c>
      <c r="B131" t="s">
        <v>814</v>
      </c>
      <c r="C131" t="s">
        <v>835</v>
      </c>
      <c r="D131">
        <v>51.222232820000002</v>
      </c>
      <c r="E131">
        <v>4.4353876100000003</v>
      </c>
      <c r="H131">
        <v>51.222232820000002</v>
      </c>
      <c r="I131">
        <v>4.4353876100000003</v>
      </c>
      <c r="J131">
        <v>0.1097016916971205</v>
      </c>
    </row>
    <row r="132" spans="1:10" x14ac:dyDescent="0.3">
      <c r="A132">
        <v>318</v>
      </c>
      <c r="B132" t="s">
        <v>814</v>
      </c>
      <c r="C132" t="s">
        <v>837</v>
      </c>
      <c r="D132">
        <v>51.222232820000002</v>
      </c>
      <c r="E132">
        <v>4.4353876100000003</v>
      </c>
      <c r="H132">
        <v>51.222232820000002</v>
      </c>
      <c r="I132">
        <v>4.4353876100000003</v>
      </c>
      <c r="J132">
        <v>0.1097016916971205</v>
      </c>
    </row>
    <row r="133" spans="1:10" x14ac:dyDescent="0.3">
      <c r="A133">
        <v>319</v>
      </c>
      <c r="B133" t="s">
        <v>814</v>
      </c>
      <c r="C133" t="s">
        <v>838</v>
      </c>
      <c r="D133">
        <v>51.222232820000002</v>
      </c>
      <c r="E133">
        <v>4.4353876100000003</v>
      </c>
      <c r="H133">
        <v>51.222232820000002</v>
      </c>
      <c r="I133">
        <v>4.4353876100000003</v>
      </c>
      <c r="J133">
        <v>0.1097016916971205</v>
      </c>
    </row>
    <row r="134" spans="1:10" x14ac:dyDescent="0.3">
      <c r="A134">
        <v>312</v>
      </c>
      <c r="B134" t="s">
        <v>814</v>
      </c>
      <c r="C134" t="s">
        <v>831</v>
      </c>
      <c r="D134">
        <v>51.222232820000002</v>
      </c>
      <c r="E134">
        <v>4.4353876100000003</v>
      </c>
      <c r="F134">
        <v>51.22236633</v>
      </c>
      <c r="G134">
        <v>4.4359517100000003</v>
      </c>
      <c r="H134">
        <v>51.222299575000001</v>
      </c>
      <c r="I134">
        <v>4.4356696600000003</v>
      </c>
      <c r="J134">
        <v>8.9546814506048622E-2</v>
      </c>
    </row>
    <row r="135" spans="1:10" x14ac:dyDescent="0.3">
      <c r="A135">
        <v>298</v>
      </c>
      <c r="B135" t="s">
        <v>814</v>
      </c>
      <c r="C135" t="s">
        <v>817</v>
      </c>
      <c r="D135">
        <v>51.222232820000002</v>
      </c>
      <c r="E135">
        <v>4.4353876100000003</v>
      </c>
      <c r="F135">
        <v>51.222187040000001</v>
      </c>
      <c r="G135">
        <v>4.43650579</v>
      </c>
      <c r="H135">
        <v>51.222209930000012</v>
      </c>
      <c r="I135">
        <v>4.4359467000000006</v>
      </c>
      <c r="J135">
        <v>8.3156080279492464E-2</v>
      </c>
    </row>
    <row r="136" spans="1:10" x14ac:dyDescent="0.3">
      <c r="A136">
        <v>303</v>
      </c>
      <c r="B136" t="s">
        <v>814</v>
      </c>
      <c r="C136" t="s">
        <v>822</v>
      </c>
      <c r="D136">
        <v>51.222232820000002</v>
      </c>
      <c r="E136">
        <v>4.4353876100000003</v>
      </c>
      <c r="F136">
        <v>51.22219467</v>
      </c>
      <c r="G136">
        <v>4.4365539600000004</v>
      </c>
      <c r="H136">
        <v>51.222213744999998</v>
      </c>
      <c r="I136">
        <v>4.4359707850000003</v>
      </c>
      <c r="J136">
        <v>8.1807325897333444E-2</v>
      </c>
    </row>
    <row r="137" spans="1:10" x14ac:dyDescent="0.3">
      <c r="A137">
        <v>307</v>
      </c>
      <c r="B137" t="s">
        <v>814</v>
      </c>
      <c r="C137" t="s">
        <v>826</v>
      </c>
      <c r="D137">
        <v>51.222232820000002</v>
      </c>
      <c r="E137">
        <v>4.4353876100000003</v>
      </c>
      <c r="F137">
        <v>51.222206120000003</v>
      </c>
      <c r="G137">
        <v>4.43656015</v>
      </c>
      <c r="H137">
        <v>51.222219469999999</v>
      </c>
      <c r="I137">
        <v>4.4359738800000006</v>
      </c>
      <c r="J137">
        <v>8.1168194180527869E-2</v>
      </c>
    </row>
    <row r="138" spans="1:10" x14ac:dyDescent="0.3">
      <c r="A138">
        <v>27</v>
      </c>
      <c r="B138" t="s">
        <v>803</v>
      </c>
      <c r="C138" t="s">
        <v>831</v>
      </c>
      <c r="F138">
        <v>51.22236633</v>
      </c>
      <c r="G138">
        <v>4.4359517100000003</v>
      </c>
      <c r="H138">
        <v>51.22236633</v>
      </c>
      <c r="I138">
        <v>4.4359517100000003</v>
      </c>
      <c r="J138">
        <v>6.9890226950595921E-2</v>
      </c>
    </row>
    <row r="139" spans="1:10" x14ac:dyDescent="0.3">
      <c r="A139">
        <v>60</v>
      </c>
      <c r="B139" t="s">
        <v>805</v>
      </c>
      <c r="C139" t="s">
        <v>831</v>
      </c>
      <c r="F139">
        <v>51.22236633</v>
      </c>
      <c r="G139">
        <v>4.4359517100000003</v>
      </c>
      <c r="H139">
        <v>51.22236633</v>
      </c>
      <c r="I139">
        <v>4.4359517100000003</v>
      </c>
      <c r="J139">
        <v>6.9890226950595921E-2</v>
      </c>
    </row>
    <row r="140" spans="1:10" x14ac:dyDescent="0.3">
      <c r="A140">
        <v>92</v>
      </c>
      <c r="B140" t="s">
        <v>806</v>
      </c>
      <c r="C140" t="s">
        <v>831</v>
      </c>
      <c r="F140">
        <v>51.22236633</v>
      </c>
      <c r="G140">
        <v>4.4359517100000003</v>
      </c>
      <c r="H140">
        <v>51.22236633</v>
      </c>
      <c r="I140">
        <v>4.4359517100000003</v>
      </c>
      <c r="J140">
        <v>6.9890226950595921E-2</v>
      </c>
    </row>
    <row r="141" spans="1:10" x14ac:dyDescent="0.3">
      <c r="A141">
        <v>123</v>
      </c>
      <c r="B141" t="s">
        <v>807</v>
      </c>
      <c r="C141" t="s">
        <v>831</v>
      </c>
      <c r="F141">
        <v>51.22236633</v>
      </c>
      <c r="G141">
        <v>4.4359517100000003</v>
      </c>
      <c r="H141">
        <v>51.22236633</v>
      </c>
      <c r="I141">
        <v>4.4359517100000003</v>
      </c>
      <c r="J141">
        <v>6.9890226950595921E-2</v>
      </c>
    </row>
    <row r="142" spans="1:10" x14ac:dyDescent="0.3">
      <c r="A142">
        <v>153</v>
      </c>
      <c r="B142" t="s">
        <v>808</v>
      </c>
      <c r="C142" t="s">
        <v>831</v>
      </c>
      <c r="F142">
        <v>51.22236633</v>
      </c>
      <c r="G142">
        <v>4.4359517100000003</v>
      </c>
      <c r="H142">
        <v>51.22236633</v>
      </c>
      <c r="I142">
        <v>4.4359517100000003</v>
      </c>
      <c r="J142">
        <v>6.9890226950595921E-2</v>
      </c>
    </row>
    <row r="143" spans="1:10" x14ac:dyDescent="0.3">
      <c r="A143">
        <v>182</v>
      </c>
      <c r="B143" t="s">
        <v>809</v>
      </c>
      <c r="C143" t="s">
        <v>831</v>
      </c>
      <c r="F143">
        <v>51.22236633</v>
      </c>
      <c r="G143">
        <v>4.4359517100000003</v>
      </c>
      <c r="H143">
        <v>51.22236633</v>
      </c>
      <c r="I143">
        <v>4.4359517100000003</v>
      </c>
      <c r="J143">
        <v>6.9890226950595921E-2</v>
      </c>
    </row>
    <row r="144" spans="1:10" x14ac:dyDescent="0.3">
      <c r="A144">
        <v>210</v>
      </c>
      <c r="B144" t="s">
        <v>810</v>
      </c>
      <c r="C144" t="s">
        <v>831</v>
      </c>
      <c r="F144">
        <v>51.22236633</v>
      </c>
      <c r="G144">
        <v>4.4359517100000003</v>
      </c>
      <c r="H144">
        <v>51.22236633</v>
      </c>
      <c r="I144">
        <v>4.4359517100000003</v>
      </c>
      <c r="J144">
        <v>6.9890226950595921E-2</v>
      </c>
    </row>
    <row r="145" spans="1:10" x14ac:dyDescent="0.3">
      <c r="A145">
        <v>237</v>
      </c>
      <c r="B145" t="s">
        <v>811</v>
      </c>
      <c r="C145" t="s">
        <v>831</v>
      </c>
      <c r="F145">
        <v>51.22236633</v>
      </c>
      <c r="G145">
        <v>4.4359517100000003</v>
      </c>
      <c r="H145">
        <v>51.22236633</v>
      </c>
      <c r="I145">
        <v>4.4359517100000003</v>
      </c>
      <c r="J145">
        <v>6.9890226950595921E-2</v>
      </c>
    </row>
    <row r="146" spans="1:10" x14ac:dyDescent="0.3">
      <c r="A146">
        <v>263</v>
      </c>
      <c r="B146" t="s">
        <v>812</v>
      </c>
      <c r="C146" t="s">
        <v>831</v>
      </c>
      <c r="F146">
        <v>51.22236633</v>
      </c>
      <c r="G146">
        <v>4.4359517100000003</v>
      </c>
      <c r="H146">
        <v>51.22236633</v>
      </c>
      <c r="I146">
        <v>4.4359517100000003</v>
      </c>
      <c r="J146">
        <v>6.9890226950595921E-2</v>
      </c>
    </row>
    <row r="147" spans="1:10" x14ac:dyDescent="0.3">
      <c r="A147">
        <v>288</v>
      </c>
      <c r="B147" t="s">
        <v>813</v>
      </c>
      <c r="C147" t="s">
        <v>831</v>
      </c>
      <c r="F147">
        <v>51.22236633</v>
      </c>
      <c r="G147">
        <v>4.4359517100000003</v>
      </c>
      <c r="H147">
        <v>51.22236633</v>
      </c>
      <c r="I147">
        <v>4.4359517100000003</v>
      </c>
      <c r="J147">
        <v>6.9890226950595921E-2</v>
      </c>
    </row>
    <row r="148" spans="1:10" x14ac:dyDescent="0.3">
      <c r="A148">
        <v>398</v>
      </c>
      <c r="B148" t="s">
        <v>818</v>
      </c>
      <c r="C148" t="s">
        <v>831</v>
      </c>
      <c r="F148">
        <v>51.22236633</v>
      </c>
      <c r="G148">
        <v>4.4359517100000003</v>
      </c>
      <c r="H148">
        <v>51.22236633</v>
      </c>
      <c r="I148">
        <v>4.4359517100000003</v>
      </c>
      <c r="J148">
        <v>6.9890226950595921E-2</v>
      </c>
    </row>
    <row r="149" spans="1:10" x14ac:dyDescent="0.3">
      <c r="A149">
        <v>417</v>
      </c>
      <c r="B149" t="s">
        <v>819</v>
      </c>
      <c r="C149" t="s">
        <v>831</v>
      </c>
      <c r="F149">
        <v>51.22236633</v>
      </c>
      <c r="G149">
        <v>4.4359517100000003</v>
      </c>
      <c r="H149">
        <v>51.22236633</v>
      </c>
      <c r="I149">
        <v>4.4359517100000003</v>
      </c>
      <c r="J149">
        <v>6.9890226950595921E-2</v>
      </c>
    </row>
    <row r="150" spans="1:10" x14ac:dyDescent="0.3">
      <c r="A150">
        <v>435</v>
      </c>
      <c r="B150" t="s">
        <v>820</v>
      </c>
      <c r="C150" t="s">
        <v>831</v>
      </c>
      <c r="F150">
        <v>51.22236633</v>
      </c>
      <c r="G150">
        <v>4.4359517100000003</v>
      </c>
      <c r="H150">
        <v>51.22236633</v>
      </c>
      <c r="I150">
        <v>4.4359517100000003</v>
      </c>
      <c r="J150">
        <v>6.9890226950595921E-2</v>
      </c>
    </row>
    <row r="151" spans="1:10" x14ac:dyDescent="0.3">
      <c r="A151">
        <v>452</v>
      </c>
      <c r="B151" t="s">
        <v>821</v>
      </c>
      <c r="C151" t="s">
        <v>831</v>
      </c>
      <c r="F151">
        <v>51.22236633</v>
      </c>
      <c r="G151">
        <v>4.4359517100000003</v>
      </c>
      <c r="H151">
        <v>51.22236633</v>
      </c>
      <c r="I151">
        <v>4.4359517100000003</v>
      </c>
      <c r="J151">
        <v>6.9890226950595921E-2</v>
      </c>
    </row>
    <row r="152" spans="1:10" x14ac:dyDescent="0.3">
      <c r="A152">
        <v>483</v>
      </c>
      <c r="B152" t="s">
        <v>823</v>
      </c>
      <c r="C152" t="s">
        <v>831</v>
      </c>
      <c r="F152">
        <v>51.22236633</v>
      </c>
      <c r="G152">
        <v>4.4359517100000003</v>
      </c>
      <c r="H152">
        <v>51.22236633</v>
      </c>
      <c r="I152">
        <v>4.4359517100000003</v>
      </c>
      <c r="J152">
        <v>6.9890226950595921E-2</v>
      </c>
    </row>
    <row r="153" spans="1:10" x14ac:dyDescent="0.3">
      <c r="A153">
        <v>552</v>
      </c>
      <c r="B153" t="s">
        <v>829</v>
      </c>
      <c r="C153" t="s">
        <v>831</v>
      </c>
      <c r="F153">
        <v>51.22236633</v>
      </c>
      <c r="G153">
        <v>4.4359517100000003</v>
      </c>
      <c r="H153">
        <v>51.22236633</v>
      </c>
      <c r="I153">
        <v>4.4359517100000003</v>
      </c>
      <c r="J153">
        <v>6.9890226950595921E-2</v>
      </c>
    </row>
    <row r="154" spans="1:10" x14ac:dyDescent="0.3">
      <c r="A154">
        <v>560</v>
      </c>
      <c r="B154" t="s">
        <v>830</v>
      </c>
      <c r="C154" t="s">
        <v>831</v>
      </c>
      <c r="F154">
        <v>51.22236633</v>
      </c>
      <c r="G154">
        <v>4.4359517100000003</v>
      </c>
      <c r="H154">
        <v>51.22236633</v>
      </c>
      <c r="I154">
        <v>4.4359517100000003</v>
      </c>
      <c r="J154">
        <v>6.9890226950595921E-2</v>
      </c>
    </row>
    <row r="155" spans="1:10" x14ac:dyDescent="0.3">
      <c r="A155">
        <v>568</v>
      </c>
      <c r="B155" t="s">
        <v>831</v>
      </c>
      <c r="C155" t="s">
        <v>832</v>
      </c>
      <c r="D155">
        <v>51.22236633</v>
      </c>
      <c r="E155">
        <v>4.4359517100000003</v>
      </c>
      <c r="H155">
        <v>51.22236633</v>
      </c>
      <c r="I155">
        <v>4.4359517100000003</v>
      </c>
      <c r="J155">
        <v>6.9890226950595921E-2</v>
      </c>
    </row>
    <row r="156" spans="1:10" x14ac:dyDescent="0.3">
      <c r="A156">
        <v>569</v>
      </c>
      <c r="B156" t="s">
        <v>831</v>
      </c>
      <c r="C156" t="s">
        <v>833</v>
      </c>
      <c r="D156">
        <v>51.22236633</v>
      </c>
      <c r="E156">
        <v>4.4359517100000003</v>
      </c>
      <c r="H156">
        <v>51.22236633</v>
      </c>
      <c r="I156">
        <v>4.4359517100000003</v>
      </c>
      <c r="J156">
        <v>6.9890226950595921E-2</v>
      </c>
    </row>
    <row r="157" spans="1:10" x14ac:dyDescent="0.3">
      <c r="A157">
        <v>570</v>
      </c>
      <c r="B157" t="s">
        <v>831</v>
      </c>
      <c r="C157" t="s">
        <v>834</v>
      </c>
      <c r="D157">
        <v>51.22236633</v>
      </c>
      <c r="E157">
        <v>4.4359517100000003</v>
      </c>
      <c r="H157">
        <v>51.22236633</v>
      </c>
      <c r="I157">
        <v>4.4359517100000003</v>
      </c>
      <c r="J157">
        <v>6.9890226950595921E-2</v>
      </c>
    </row>
    <row r="158" spans="1:10" x14ac:dyDescent="0.3">
      <c r="A158">
        <v>571</v>
      </c>
      <c r="B158" t="s">
        <v>831</v>
      </c>
      <c r="C158" t="s">
        <v>835</v>
      </c>
      <c r="D158">
        <v>51.22236633</v>
      </c>
      <c r="E158">
        <v>4.4359517100000003</v>
      </c>
      <c r="H158">
        <v>51.22236633</v>
      </c>
      <c r="I158">
        <v>4.4359517100000003</v>
      </c>
      <c r="J158">
        <v>6.9890226950595921E-2</v>
      </c>
    </row>
    <row r="159" spans="1:10" x14ac:dyDescent="0.3">
      <c r="A159">
        <v>573</v>
      </c>
      <c r="B159" t="s">
        <v>831</v>
      </c>
      <c r="C159" t="s">
        <v>837</v>
      </c>
      <c r="D159">
        <v>51.22236633</v>
      </c>
      <c r="E159">
        <v>4.4359517100000003</v>
      </c>
      <c r="H159">
        <v>51.22236633</v>
      </c>
      <c r="I159">
        <v>4.4359517100000003</v>
      </c>
      <c r="J159">
        <v>6.9890226950595921E-2</v>
      </c>
    </row>
    <row r="160" spans="1:10" x14ac:dyDescent="0.3">
      <c r="A160">
        <v>574</v>
      </c>
      <c r="B160" t="s">
        <v>831</v>
      </c>
      <c r="C160" t="s">
        <v>838</v>
      </c>
      <c r="D160">
        <v>51.22236633</v>
      </c>
      <c r="E160">
        <v>4.4359517100000003</v>
      </c>
      <c r="H160">
        <v>51.22236633</v>
      </c>
      <c r="I160">
        <v>4.4359517100000003</v>
      </c>
      <c r="J160">
        <v>6.9890226950595921E-2</v>
      </c>
    </row>
    <row r="161" spans="1:10" x14ac:dyDescent="0.3">
      <c r="A161">
        <v>13</v>
      </c>
      <c r="B161" t="s">
        <v>803</v>
      </c>
      <c r="C161" t="s">
        <v>817</v>
      </c>
      <c r="F161">
        <v>51.222187040000001</v>
      </c>
      <c r="G161">
        <v>4.43650579</v>
      </c>
      <c r="H161">
        <v>51.222187040000001</v>
      </c>
      <c r="I161">
        <v>4.43650579</v>
      </c>
      <c r="J161">
        <v>6.9572473246282449E-2</v>
      </c>
    </row>
    <row r="162" spans="1:10" x14ac:dyDescent="0.3">
      <c r="A162">
        <v>46</v>
      </c>
      <c r="B162" t="s">
        <v>805</v>
      </c>
      <c r="C162" t="s">
        <v>817</v>
      </c>
      <c r="F162">
        <v>51.222187040000001</v>
      </c>
      <c r="G162">
        <v>4.43650579</v>
      </c>
      <c r="H162">
        <v>51.222187040000001</v>
      </c>
      <c r="I162">
        <v>4.43650579</v>
      </c>
      <c r="J162">
        <v>6.9572473246282449E-2</v>
      </c>
    </row>
    <row r="163" spans="1:10" x14ac:dyDescent="0.3">
      <c r="A163">
        <v>78</v>
      </c>
      <c r="B163" t="s">
        <v>806</v>
      </c>
      <c r="C163" t="s">
        <v>817</v>
      </c>
      <c r="F163">
        <v>51.222187040000001</v>
      </c>
      <c r="G163">
        <v>4.43650579</v>
      </c>
      <c r="H163">
        <v>51.222187040000001</v>
      </c>
      <c r="I163">
        <v>4.43650579</v>
      </c>
      <c r="J163">
        <v>6.9572473246282449E-2</v>
      </c>
    </row>
    <row r="164" spans="1:10" x14ac:dyDescent="0.3">
      <c r="A164">
        <v>109</v>
      </c>
      <c r="B164" t="s">
        <v>807</v>
      </c>
      <c r="C164" t="s">
        <v>817</v>
      </c>
      <c r="F164">
        <v>51.222187040000001</v>
      </c>
      <c r="G164">
        <v>4.43650579</v>
      </c>
      <c r="H164">
        <v>51.222187040000001</v>
      </c>
      <c r="I164">
        <v>4.43650579</v>
      </c>
      <c r="J164">
        <v>6.9572473246282449E-2</v>
      </c>
    </row>
    <row r="165" spans="1:10" x14ac:dyDescent="0.3">
      <c r="A165">
        <v>139</v>
      </c>
      <c r="B165" t="s">
        <v>808</v>
      </c>
      <c r="C165" t="s">
        <v>817</v>
      </c>
      <c r="F165">
        <v>51.222187040000001</v>
      </c>
      <c r="G165">
        <v>4.43650579</v>
      </c>
      <c r="H165">
        <v>51.222187040000001</v>
      </c>
      <c r="I165">
        <v>4.43650579</v>
      </c>
      <c r="J165">
        <v>6.9572473246282449E-2</v>
      </c>
    </row>
    <row r="166" spans="1:10" x14ac:dyDescent="0.3">
      <c r="A166">
        <v>168</v>
      </c>
      <c r="B166" t="s">
        <v>809</v>
      </c>
      <c r="C166" t="s">
        <v>817</v>
      </c>
      <c r="F166">
        <v>51.222187040000001</v>
      </c>
      <c r="G166">
        <v>4.43650579</v>
      </c>
      <c r="H166">
        <v>51.222187040000001</v>
      </c>
      <c r="I166">
        <v>4.43650579</v>
      </c>
      <c r="J166">
        <v>6.9572473246282449E-2</v>
      </c>
    </row>
    <row r="167" spans="1:10" x14ac:dyDescent="0.3">
      <c r="A167">
        <v>196</v>
      </c>
      <c r="B167" t="s">
        <v>810</v>
      </c>
      <c r="C167" t="s">
        <v>817</v>
      </c>
      <c r="F167">
        <v>51.222187040000001</v>
      </c>
      <c r="G167">
        <v>4.43650579</v>
      </c>
      <c r="H167">
        <v>51.222187040000001</v>
      </c>
      <c r="I167">
        <v>4.43650579</v>
      </c>
      <c r="J167">
        <v>6.9572473246282449E-2</v>
      </c>
    </row>
    <row r="168" spans="1:10" x14ac:dyDescent="0.3">
      <c r="A168">
        <v>223</v>
      </c>
      <c r="B168" t="s">
        <v>811</v>
      </c>
      <c r="C168" t="s">
        <v>817</v>
      </c>
      <c r="F168">
        <v>51.222187040000001</v>
      </c>
      <c r="G168">
        <v>4.43650579</v>
      </c>
      <c r="H168">
        <v>51.222187040000001</v>
      </c>
      <c r="I168">
        <v>4.43650579</v>
      </c>
      <c r="J168">
        <v>6.9572473246282449E-2</v>
      </c>
    </row>
    <row r="169" spans="1:10" x14ac:dyDescent="0.3">
      <c r="A169">
        <v>249</v>
      </c>
      <c r="B169" t="s">
        <v>812</v>
      </c>
      <c r="C169" t="s">
        <v>817</v>
      </c>
      <c r="F169">
        <v>51.222187040000001</v>
      </c>
      <c r="G169">
        <v>4.43650579</v>
      </c>
      <c r="H169">
        <v>51.222187040000001</v>
      </c>
      <c r="I169">
        <v>4.43650579</v>
      </c>
      <c r="J169">
        <v>6.9572473246282449E-2</v>
      </c>
    </row>
    <row r="170" spans="1:10" x14ac:dyDescent="0.3">
      <c r="A170">
        <v>274</v>
      </c>
      <c r="B170" t="s">
        <v>813</v>
      </c>
      <c r="C170" t="s">
        <v>817</v>
      </c>
      <c r="F170">
        <v>51.222187040000001</v>
      </c>
      <c r="G170">
        <v>4.43650579</v>
      </c>
      <c r="H170">
        <v>51.222187040000001</v>
      </c>
      <c r="I170">
        <v>4.43650579</v>
      </c>
      <c r="J170">
        <v>6.9572473246282449E-2</v>
      </c>
    </row>
    <row r="171" spans="1:10" x14ac:dyDescent="0.3">
      <c r="A171">
        <v>365</v>
      </c>
      <c r="B171" t="s">
        <v>817</v>
      </c>
      <c r="C171" t="s">
        <v>818</v>
      </c>
      <c r="D171">
        <v>51.222187040000001</v>
      </c>
      <c r="E171">
        <v>4.43650579</v>
      </c>
      <c r="H171">
        <v>51.222187040000001</v>
      </c>
      <c r="I171">
        <v>4.43650579</v>
      </c>
      <c r="J171">
        <v>6.9572473246282449E-2</v>
      </c>
    </row>
    <row r="172" spans="1:10" x14ac:dyDescent="0.3">
      <c r="A172">
        <v>366</v>
      </c>
      <c r="B172" t="s">
        <v>817</v>
      </c>
      <c r="C172" t="s">
        <v>819</v>
      </c>
      <c r="D172">
        <v>51.222187040000001</v>
      </c>
      <c r="E172">
        <v>4.43650579</v>
      </c>
      <c r="H172">
        <v>51.222187040000001</v>
      </c>
      <c r="I172">
        <v>4.43650579</v>
      </c>
      <c r="J172">
        <v>6.9572473246282449E-2</v>
      </c>
    </row>
    <row r="173" spans="1:10" x14ac:dyDescent="0.3">
      <c r="A173">
        <v>367</v>
      </c>
      <c r="B173" t="s">
        <v>817</v>
      </c>
      <c r="C173" t="s">
        <v>820</v>
      </c>
      <c r="D173">
        <v>51.222187040000001</v>
      </c>
      <c r="E173">
        <v>4.43650579</v>
      </c>
      <c r="H173">
        <v>51.222187040000001</v>
      </c>
      <c r="I173">
        <v>4.43650579</v>
      </c>
      <c r="J173">
        <v>6.9572473246282449E-2</v>
      </c>
    </row>
    <row r="174" spans="1:10" x14ac:dyDescent="0.3">
      <c r="A174">
        <v>368</v>
      </c>
      <c r="B174" t="s">
        <v>817</v>
      </c>
      <c r="C174" t="s">
        <v>821</v>
      </c>
      <c r="D174">
        <v>51.222187040000001</v>
      </c>
      <c r="E174">
        <v>4.43650579</v>
      </c>
      <c r="H174">
        <v>51.222187040000001</v>
      </c>
      <c r="I174">
        <v>4.43650579</v>
      </c>
      <c r="J174">
        <v>6.9572473246282449E-2</v>
      </c>
    </row>
    <row r="175" spans="1:10" x14ac:dyDescent="0.3">
      <c r="A175">
        <v>370</v>
      </c>
      <c r="B175" t="s">
        <v>817</v>
      </c>
      <c r="C175" t="s">
        <v>823</v>
      </c>
      <c r="D175">
        <v>51.222187040000001</v>
      </c>
      <c r="E175">
        <v>4.43650579</v>
      </c>
      <c r="H175">
        <v>51.222187040000001</v>
      </c>
      <c r="I175">
        <v>4.43650579</v>
      </c>
      <c r="J175">
        <v>6.9572473246282449E-2</v>
      </c>
    </row>
    <row r="176" spans="1:10" x14ac:dyDescent="0.3">
      <c r="A176">
        <v>376</v>
      </c>
      <c r="B176" t="s">
        <v>817</v>
      </c>
      <c r="C176" t="s">
        <v>829</v>
      </c>
      <c r="D176">
        <v>51.222187040000001</v>
      </c>
      <c r="E176">
        <v>4.43650579</v>
      </c>
      <c r="H176">
        <v>51.222187040000001</v>
      </c>
      <c r="I176">
        <v>4.43650579</v>
      </c>
      <c r="J176">
        <v>6.9572473246282449E-2</v>
      </c>
    </row>
    <row r="177" spans="1:10" x14ac:dyDescent="0.3">
      <c r="A177">
        <v>377</v>
      </c>
      <c r="B177" t="s">
        <v>817</v>
      </c>
      <c r="C177" t="s">
        <v>830</v>
      </c>
      <c r="D177">
        <v>51.222187040000001</v>
      </c>
      <c r="E177">
        <v>4.43650579</v>
      </c>
      <c r="H177">
        <v>51.222187040000001</v>
      </c>
      <c r="I177">
        <v>4.43650579</v>
      </c>
      <c r="J177">
        <v>6.9572473246282449E-2</v>
      </c>
    </row>
    <row r="178" spans="1:10" x14ac:dyDescent="0.3">
      <c r="A178">
        <v>379</v>
      </c>
      <c r="B178" t="s">
        <v>817</v>
      </c>
      <c r="C178" t="s">
        <v>832</v>
      </c>
      <c r="D178">
        <v>51.222187040000001</v>
      </c>
      <c r="E178">
        <v>4.43650579</v>
      </c>
      <c r="H178">
        <v>51.222187040000001</v>
      </c>
      <c r="I178">
        <v>4.43650579</v>
      </c>
      <c r="J178">
        <v>6.9572473246282449E-2</v>
      </c>
    </row>
    <row r="179" spans="1:10" x14ac:dyDescent="0.3">
      <c r="A179">
        <v>380</v>
      </c>
      <c r="B179" t="s">
        <v>817</v>
      </c>
      <c r="C179" t="s">
        <v>833</v>
      </c>
      <c r="D179">
        <v>51.222187040000001</v>
      </c>
      <c r="E179">
        <v>4.43650579</v>
      </c>
      <c r="H179">
        <v>51.222187040000001</v>
      </c>
      <c r="I179">
        <v>4.43650579</v>
      </c>
      <c r="J179">
        <v>6.9572473246282449E-2</v>
      </c>
    </row>
    <row r="180" spans="1:10" x14ac:dyDescent="0.3">
      <c r="A180">
        <v>381</v>
      </c>
      <c r="B180" t="s">
        <v>817</v>
      </c>
      <c r="C180" t="s">
        <v>834</v>
      </c>
      <c r="D180">
        <v>51.222187040000001</v>
      </c>
      <c r="E180">
        <v>4.43650579</v>
      </c>
      <c r="H180">
        <v>51.222187040000001</v>
      </c>
      <c r="I180">
        <v>4.43650579</v>
      </c>
      <c r="J180">
        <v>6.9572473246282449E-2</v>
      </c>
    </row>
    <row r="181" spans="1:10" x14ac:dyDescent="0.3">
      <c r="A181">
        <v>382</v>
      </c>
      <c r="B181" t="s">
        <v>817</v>
      </c>
      <c r="C181" t="s">
        <v>835</v>
      </c>
      <c r="D181">
        <v>51.222187040000001</v>
      </c>
      <c r="E181">
        <v>4.43650579</v>
      </c>
      <c r="H181">
        <v>51.222187040000001</v>
      </c>
      <c r="I181">
        <v>4.43650579</v>
      </c>
      <c r="J181">
        <v>6.9572473246282449E-2</v>
      </c>
    </row>
    <row r="182" spans="1:10" x14ac:dyDescent="0.3">
      <c r="A182">
        <v>384</v>
      </c>
      <c r="B182" t="s">
        <v>817</v>
      </c>
      <c r="C182" t="s">
        <v>837</v>
      </c>
      <c r="D182">
        <v>51.222187040000001</v>
      </c>
      <c r="E182">
        <v>4.43650579</v>
      </c>
      <c r="H182">
        <v>51.222187040000001</v>
      </c>
      <c r="I182">
        <v>4.43650579</v>
      </c>
      <c r="J182">
        <v>6.9572473246282449E-2</v>
      </c>
    </row>
    <row r="183" spans="1:10" x14ac:dyDescent="0.3">
      <c r="A183">
        <v>385</v>
      </c>
      <c r="B183" t="s">
        <v>817</v>
      </c>
      <c r="C183" t="s">
        <v>838</v>
      </c>
      <c r="D183">
        <v>51.222187040000001</v>
      </c>
      <c r="E183">
        <v>4.43650579</v>
      </c>
      <c r="H183">
        <v>51.222187040000001</v>
      </c>
      <c r="I183">
        <v>4.43650579</v>
      </c>
      <c r="J183">
        <v>6.9572473246282449E-2</v>
      </c>
    </row>
    <row r="184" spans="1:10" x14ac:dyDescent="0.3">
      <c r="A184">
        <v>369</v>
      </c>
      <c r="B184" t="s">
        <v>817</v>
      </c>
      <c r="C184" t="s">
        <v>822</v>
      </c>
      <c r="D184">
        <v>51.222187040000001</v>
      </c>
      <c r="E184">
        <v>4.43650579</v>
      </c>
      <c r="F184">
        <v>51.22219467</v>
      </c>
      <c r="G184">
        <v>4.4365539600000004</v>
      </c>
      <c r="H184">
        <v>51.222190855000001</v>
      </c>
      <c r="I184">
        <v>4.4365298749999997</v>
      </c>
      <c r="J184">
        <v>6.8893313801658473E-2</v>
      </c>
    </row>
    <row r="185" spans="1:10" x14ac:dyDescent="0.3">
      <c r="A185">
        <v>18</v>
      </c>
      <c r="B185" t="s">
        <v>803</v>
      </c>
      <c r="C185" t="s">
        <v>822</v>
      </c>
      <c r="F185">
        <v>51.22219467</v>
      </c>
      <c r="G185">
        <v>4.4365539600000004</v>
      </c>
      <c r="H185">
        <v>51.22219467</v>
      </c>
      <c r="I185">
        <v>4.4365539600000004</v>
      </c>
      <c r="J185">
        <v>6.8251263478379856E-2</v>
      </c>
    </row>
    <row r="186" spans="1:10" x14ac:dyDescent="0.3">
      <c r="A186">
        <v>51</v>
      </c>
      <c r="B186" t="s">
        <v>805</v>
      </c>
      <c r="C186" t="s">
        <v>822</v>
      </c>
      <c r="F186">
        <v>51.22219467</v>
      </c>
      <c r="G186">
        <v>4.4365539600000004</v>
      </c>
      <c r="H186">
        <v>51.22219467</v>
      </c>
      <c r="I186">
        <v>4.4365539600000004</v>
      </c>
      <c r="J186">
        <v>6.8251263478379856E-2</v>
      </c>
    </row>
    <row r="187" spans="1:10" x14ac:dyDescent="0.3">
      <c r="A187">
        <v>83</v>
      </c>
      <c r="B187" t="s">
        <v>806</v>
      </c>
      <c r="C187" t="s">
        <v>822</v>
      </c>
      <c r="F187">
        <v>51.22219467</v>
      </c>
      <c r="G187">
        <v>4.4365539600000004</v>
      </c>
      <c r="H187">
        <v>51.22219467</v>
      </c>
      <c r="I187">
        <v>4.4365539600000004</v>
      </c>
      <c r="J187">
        <v>6.8251263478379856E-2</v>
      </c>
    </row>
    <row r="188" spans="1:10" x14ac:dyDescent="0.3">
      <c r="A188">
        <v>114</v>
      </c>
      <c r="B188" t="s">
        <v>807</v>
      </c>
      <c r="C188" t="s">
        <v>822</v>
      </c>
      <c r="F188">
        <v>51.22219467</v>
      </c>
      <c r="G188">
        <v>4.4365539600000004</v>
      </c>
      <c r="H188">
        <v>51.22219467</v>
      </c>
      <c r="I188">
        <v>4.4365539600000004</v>
      </c>
      <c r="J188">
        <v>6.8251263478379856E-2</v>
      </c>
    </row>
    <row r="189" spans="1:10" x14ac:dyDescent="0.3">
      <c r="A189">
        <v>144</v>
      </c>
      <c r="B189" t="s">
        <v>808</v>
      </c>
      <c r="C189" t="s">
        <v>822</v>
      </c>
      <c r="F189">
        <v>51.22219467</v>
      </c>
      <c r="G189">
        <v>4.4365539600000004</v>
      </c>
      <c r="H189">
        <v>51.22219467</v>
      </c>
      <c r="I189">
        <v>4.4365539600000004</v>
      </c>
      <c r="J189">
        <v>6.8251263478379856E-2</v>
      </c>
    </row>
    <row r="190" spans="1:10" x14ac:dyDescent="0.3">
      <c r="A190">
        <v>173</v>
      </c>
      <c r="B190" t="s">
        <v>809</v>
      </c>
      <c r="C190" t="s">
        <v>822</v>
      </c>
      <c r="F190">
        <v>51.22219467</v>
      </c>
      <c r="G190">
        <v>4.4365539600000004</v>
      </c>
      <c r="H190">
        <v>51.22219467</v>
      </c>
      <c r="I190">
        <v>4.4365539600000004</v>
      </c>
      <c r="J190">
        <v>6.8251263478379856E-2</v>
      </c>
    </row>
    <row r="191" spans="1:10" x14ac:dyDescent="0.3">
      <c r="A191">
        <v>201</v>
      </c>
      <c r="B191" t="s">
        <v>810</v>
      </c>
      <c r="C191" t="s">
        <v>822</v>
      </c>
      <c r="F191">
        <v>51.22219467</v>
      </c>
      <c r="G191">
        <v>4.4365539600000004</v>
      </c>
      <c r="H191">
        <v>51.22219467</v>
      </c>
      <c r="I191">
        <v>4.4365539600000004</v>
      </c>
      <c r="J191">
        <v>6.8251263478379856E-2</v>
      </c>
    </row>
    <row r="192" spans="1:10" x14ac:dyDescent="0.3">
      <c r="A192">
        <v>228</v>
      </c>
      <c r="B192" t="s">
        <v>811</v>
      </c>
      <c r="C192" t="s">
        <v>822</v>
      </c>
      <c r="F192">
        <v>51.22219467</v>
      </c>
      <c r="G192">
        <v>4.4365539600000004</v>
      </c>
      <c r="H192">
        <v>51.22219467</v>
      </c>
      <c r="I192">
        <v>4.4365539600000004</v>
      </c>
      <c r="J192">
        <v>6.8251263478379856E-2</v>
      </c>
    </row>
    <row r="193" spans="1:10" x14ac:dyDescent="0.3">
      <c r="A193">
        <v>254</v>
      </c>
      <c r="B193" t="s">
        <v>812</v>
      </c>
      <c r="C193" t="s">
        <v>822</v>
      </c>
      <c r="F193">
        <v>51.22219467</v>
      </c>
      <c r="G193">
        <v>4.4365539600000004</v>
      </c>
      <c r="H193">
        <v>51.22219467</v>
      </c>
      <c r="I193">
        <v>4.4365539600000004</v>
      </c>
      <c r="J193">
        <v>6.8251263478379856E-2</v>
      </c>
    </row>
    <row r="194" spans="1:10" x14ac:dyDescent="0.3">
      <c r="A194">
        <v>279</v>
      </c>
      <c r="B194" t="s">
        <v>813</v>
      </c>
      <c r="C194" t="s">
        <v>822</v>
      </c>
      <c r="F194">
        <v>51.22219467</v>
      </c>
      <c r="G194">
        <v>4.4365539600000004</v>
      </c>
      <c r="H194">
        <v>51.22219467</v>
      </c>
      <c r="I194">
        <v>4.4365539600000004</v>
      </c>
      <c r="J194">
        <v>6.8251263478379856E-2</v>
      </c>
    </row>
    <row r="195" spans="1:10" x14ac:dyDescent="0.3">
      <c r="A195">
        <v>389</v>
      </c>
      <c r="B195" t="s">
        <v>818</v>
      </c>
      <c r="C195" t="s">
        <v>822</v>
      </c>
      <c r="F195">
        <v>51.22219467</v>
      </c>
      <c r="G195">
        <v>4.4365539600000004</v>
      </c>
      <c r="H195">
        <v>51.22219467</v>
      </c>
      <c r="I195">
        <v>4.4365539600000004</v>
      </c>
      <c r="J195">
        <v>6.8251263478379856E-2</v>
      </c>
    </row>
    <row r="196" spans="1:10" x14ac:dyDescent="0.3">
      <c r="A196">
        <v>408</v>
      </c>
      <c r="B196" t="s">
        <v>819</v>
      </c>
      <c r="C196" t="s">
        <v>822</v>
      </c>
      <c r="F196">
        <v>51.22219467</v>
      </c>
      <c r="G196">
        <v>4.4365539600000004</v>
      </c>
      <c r="H196">
        <v>51.22219467</v>
      </c>
      <c r="I196">
        <v>4.4365539600000004</v>
      </c>
      <c r="J196">
        <v>6.8251263478379856E-2</v>
      </c>
    </row>
    <row r="197" spans="1:10" x14ac:dyDescent="0.3">
      <c r="A197">
        <v>426</v>
      </c>
      <c r="B197" t="s">
        <v>820</v>
      </c>
      <c r="C197" t="s">
        <v>822</v>
      </c>
      <c r="F197">
        <v>51.22219467</v>
      </c>
      <c r="G197">
        <v>4.4365539600000004</v>
      </c>
      <c r="H197">
        <v>51.22219467</v>
      </c>
      <c r="I197">
        <v>4.4365539600000004</v>
      </c>
      <c r="J197">
        <v>6.8251263478379856E-2</v>
      </c>
    </row>
    <row r="198" spans="1:10" x14ac:dyDescent="0.3">
      <c r="A198">
        <v>443</v>
      </c>
      <c r="B198" t="s">
        <v>821</v>
      </c>
      <c r="C198" t="s">
        <v>822</v>
      </c>
      <c r="F198">
        <v>51.22219467</v>
      </c>
      <c r="G198">
        <v>4.4365539600000004</v>
      </c>
      <c r="H198">
        <v>51.22219467</v>
      </c>
      <c r="I198">
        <v>4.4365539600000004</v>
      </c>
      <c r="J198">
        <v>6.8251263478379856E-2</v>
      </c>
    </row>
    <row r="199" spans="1:10" x14ac:dyDescent="0.3">
      <c r="A199">
        <v>460</v>
      </c>
      <c r="B199" t="s">
        <v>822</v>
      </c>
      <c r="C199" t="s">
        <v>823</v>
      </c>
      <c r="D199">
        <v>51.22219467</v>
      </c>
      <c r="E199">
        <v>4.4365539600000004</v>
      </c>
      <c r="H199">
        <v>51.22219467</v>
      </c>
      <c r="I199">
        <v>4.4365539600000004</v>
      </c>
      <c r="J199">
        <v>6.8251263478379856E-2</v>
      </c>
    </row>
    <row r="200" spans="1:10" x14ac:dyDescent="0.3">
      <c r="A200">
        <v>466</v>
      </c>
      <c r="B200" t="s">
        <v>822</v>
      </c>
      <c r="C200" t="s">
        <v>829</v>
      </c>
      <c r="D200">
        <v>51.22219467</v>
      </c>
      <c r="E200">
        <v>4.4365539600000004</v>
      </c>
      <c r="H200">
        <v>51.22219467</v>
      </c>
      <c r="I200">
        <v>4.4365539600000004</v>
      </c>
      <c r="J200">
        <v>6.8251263478379856E-2</v>
      </c>
    </row>
    <row r="201" spans="1:10" x14ac:dyDescent="0.3">
      <c r="A201">
        <v>467</v>
      </c>
      <c r="B201" t="s">
        <v>822</v>
      </c>
      <c r="C201" t="s">
        <v>830</v>
      </c>
      <c r="D201">
        <v>51.22219467</v>
      </c>
      <c r="E201">
        <v>4.4365539600000004</v>
      </c>
      <c r="H201">
        <v>51.22219467</v>
      </c>
      <c r="I201">
        <v>4.4365539600000004</v>
      </c>
      <c r="J201">
        <v>6.8251263478379856E-2</v>
      </c>
    </row>
    <row r="202" spans="1:10" x14ac:dyDescent="0.3">
      <c r="A202">
        <v>469</v>
      </c>
      <c r="B202" t="s">
        <v>822</v>
      </c>
      <c r="C202" t="s">
        <v>832</v>
      </c>
      <c r="D202">
        <v>51.22219467</v>
      </c>
      <c r="E202">
        <v>4.4365539600000004</v>
      </c>
      <c r="H202">
        <v>51.22219467</v>
      </c>
      <c r="I202">
        <v>4.4365539600000004</v>
      </c>
      <c r="J202">
        <v>6.8251263478379856E-2</v>
      </c>
    </row>
    <row r="203" spans="1:10" x14ac:dyDescent="0.3">
      <c r="A203">
        <v>470</v>
      </c>
      <c r="B203" t="s">
        <v>822</v>
      </c>
      <c r="C203" t="s">
        <v>833</v>
      </c>
      <c r="D203">
        <v>51.22219467</v>
      </c>
      <c r="E203">
        <v>4.4365539600000004</v>
      </c>
      <c r="H203">
        <v>51.22219467</v>
      </c>
      <c r="I203">
        <v>4.4365539600000004</v>
      </c>
      <c r="J203">
        <v>6.8251263478379856E-2</v>
      </c>
    </row>
    <row r="204" spans="1:10" x14ac:dyDescent="0.3">
      <c r="A204">
        <v>471</v>
      </c>
      <c r="B204" t="s">
        <v>822</v>
      </c>
      <c r="C204" t="s">
        <v>834</v>
      </c>
      <c r="D204">
        <v>51.22219467</v>
      </c>
      <c r="E204">
        <v>4.4365539600000004</v>
      </c>
      <c r="H204">
        <v>51.22219467</v>
      </c>
      <c r="I204">
        <v>4.4365539600000004</v>
      </c>
      <c r="J204">
        <v>6.8251263478379856E-2</v>
      </c>
    </row>
    <row r="205" spans="1:10" x14ac:dyDescent="0.3">
      <c r="A205">
        <v>472</v>
      </c>
      <c r="B205" t="s">
        <v>822</v>
      </c>
      <c r="C205" t="s">
        <v>835</v>
      </c>
      <c r="D205">
        <v>51.22219467</v>
      </c>
      <c r="E205">
        <v>4.4365539600000004</v>
      </c>
      <c r="H205">
        <v>51.22219467</v>
      </c>
      <c r="I205">
        <v>4.4365539600000004</v>
      </c>
      <c r="J205">
        <v>6.8251263478379856E-2</v>
      </c>
    </row>
    <row r="206" spans="1:10" x14ac:dyDescent="0.3">
      <c r="A206">
        <v>474</v>
      </c>
      <c r="B206" t="s">
        <v>822</v>
      </c>
      <c r="C206" t="s">
        <v>837</v>
      </c>
      <c r="D206">
        <v>51.22219467</v>
      </c>
      <c r="E206">
        <v>4.4365539600000004</v>
      </c>
      <c r="H206">
        <v>51.22219467</v>
      </c>
      <c r="I206">
        <v>4.4365539600000004</v>
      </c>
      <c r="J206">
        <v>6.8251263478379856E-2</v>
      </c>
    </row>
    <row r="207" spans="1:10" x14ac:dyDescent="0.3">
      <c r="A207">
        <v>475</v>
      </c>
      <c r="B207" t="s">
        <v>822</v>
      </c>
      <c r="C207" t="s">
        <v>838</v>
      </c>
      <c r="D207">
        <v>51.22219467</v>
      </c>
      <c r="E207">
        <v>4.4365539600000004</v>
      </c>
      <c r="H207">
        <v>51.22219467</v>
      </c>
      <c r="I207">
        <v>4.4365539600000004</v>
      </c>
      <c r="J207">
        <v>6.8251263478379856E-2</v>
      </c>
    </row>
    <row r="208" spans="1:10" x14ac:dyDescent="0.3">
      <c r="A208">
        <v>373</v>
      </c>
      <c r="B208" t="s">
        <v>817</v>
      </c>
      <c r="C208" t="s">
        <v>826</v>
      </c>
      <c r="D208">
        <v>51.222187040000001</v>
      </c>
      <c r="E208">
        <v>4.43650579</v>
      </c>
      <c r="F208">
        <v>51.222206120000003</v>
      </c>
      <c r="G208">
        <v>4.43656015</v>
      </c>
      <c r="H208">
        <v>51.222196580000002</v>
      </c>
      <c r="I208">
        <v>4.43653297</v>
      </c>
      <c r="J208">
        <v>6.8232469517021346E-2</v>
      </c>
    </row>
    <row r="209" spans="1:10" x14ac:dyDescent="0.3">
      <c r="A209">
        <v>463</v>
      </c>
      <c r="B209" t="s">
        <v>822</v>
      </c>
      <c r="C209" t="s">
        <v>826</v>
      </c>
      <c r="D209">
        <v>51.22219467</v>
      </c>
      <c r="E209">
        <v>4.4365539600000004</v>
      </c>
      <c r="F209">
        <v>51.222206120000003</v>
      </c>
      <c r="G209">
        <v>4.43656015</v>
      </c>
      <c r="H209">
        <v>51.222200395000002</v>
      </c>
      <c r="I209">
        <v>4.4365570549999997</v>
      </c>
      <c r="J209">
        <v>6.7593485825197558E-2</v>
      </c>
    </row>
    <row r="210" spans="1:10" x14ac:dyDescent="0.3">
      <c r="A210">
        <v>22</v>
      </c>
      <c r="B210" t="s">
        <v>803</v>
      </c>
      <c r="C210" t="s">
        <v>826</v>
      </c>
      <c r="F210">
        <v>51.222206120000003</v>
      </c>
      <c r="G210">
        <v>4.43656015</v>
      </c>
      <c r="H210">
        <v>51.222206120000003</v>
      </c>
      <c r="I210">
        <v>4.43656015</v>
      </c>
      <c r="J210">
        <v>6.6935992537746181E-2</v>
      </c>
    </row>
    <row r="211" spans="1:10" x14ac:dyDescent="0.3">
      <c r="A211">
        <v>55</v>
      </c>
      <c r="B211" t="s">
        <v>805</v>
      </c>
      <c r="C211" t="s">
        <v>826</v>
      </c>
      <c r="F211">
        <v>51.222206120000003</v>
      </c>
      <c r="G211">
        <v>4.43656015</v>
      </c>
      <c r="H211">
        <v>51.222206120000003</v>
      </c>
      <c r="I211">
        <v>4.43656015</v>
      </c>
      <c r="J211">
        <v>6.6935992537746181E-2</v>
      </c>
    </row>
    <row r="212" spans="1:10" x14ac:dyDescent="0.3">
      <c r="A212">
        <v>87</v>
      </c>
      <c r="B212" t="s">
        <v>806</v>
      </c>
      <c r="C212" t="s">
        <v>826</v>
      </c>
      <c r="F212">
        <v>51.222206120000003</v>
      </c>
      <c r="G212">
        <v>4.43656015</v>
      </c>
      <c r="H212">
        <v>51.222206120000003</v>
      </c>
      <c r="I212">
        <v>4.43656015</v>
      </c>
      <c r="J212">
        <v>6.6935992537746181E-2</v>
      </c>
    </row>
    <row r="213" spans="1:10" x14ac:dyDescent="0.3">
      <c r="A213">
        <v>118</v>
      </c>
      <c r="B213" t="s">
        <v>807</v>
      </c>
      <c r="C213" t="s">
        <v>826</v>
      </c>
      <c r="F213">
        <v>51.222206120000003</v>
      </c>
      <c r="G213">
        <v>4.43656015</v>
      </c>
      <c r="H213">
        <v>51.222206120000003</v>
      </c>
      <c r="I213">
        <v>4.43656015</v>
      </c>
      <c r="J213">
        <v>6.6935992537746181E-2</v>
      </c>
    </row>
    <row r="214" spans="1:10" x14ac:dyDescent="0.3">
      <c r="A214">
        <v>148</v>
      </c>
      <c r="B214" t="s">
        <v>808</v>
      </c>
      <c r="C214" t="s">
        <v>826</v>
      </c>
      <c r="F214">
        <v>51.222206120000003</v>
      </c>
      <c r="G214">
        <v>4.43656015</v>
      </c>
      <c r="H214">
        <v>51.222206120000003</v>
      </c>
      <c r="I214">
        <v>4.43656015</v>
      </c>
      <c r="J214">
        <v>6.6935992537746181E-2</v>
      </c>
    </row>
    <row r="215" spans="1:10" x14ac:dyDescent="0.3">
      <c r="A215">
        <v>177</v>
      </c>
      <c r="B215" t="s">
        <v>809</v>
      </c>
      <c r="C215" t="s">
        <v>826</v>
      </c>
      <c r="F215">
        <v>51.222206120000003</v>
      </c>
      <c r="G215">
        <v>4.43656015</v>
      </c>
      <c r="H215">
        <v>51.222206120000003</v>
      </c>
      <c r="I215">
        <v>4.43656015</v>
      </c>
      <c r="J215">
        <v>6.6935992537746181E-2</v>
      </c>
    </row>
    <row r="216" spans="1:10" x14ac:dyDescent="0.3">
      <c r="A216">
        <v>205</v>
      </c>
      <c r="B216" t="s">
        <v>810</v>
      </c>
      <c r="C216" t="s">
        <v>826</v>
      </c>
      <c r="F216">
        <v>51.222206120000003</v>
      </c>
      <c r="G216">
        <v>4.43656015</v>
      </c>
      <c r="H216">
        <v>51.222206120000003</v>
      </c>
      <c r="I216">
        <v>4.43656015</v>
      </c>
      <c r="J216">
        <v>6.6935992537746181E-2</v>
      </c>
    </row>
    <row r="217" spans="1:10" x14ac:dyDescent="0.3">
      <c r="A217">
        <v>232</v>
      </c>
      <c r="B217" t="s">
        <v>811</v>
      </c>
      <c r="C217" t="s">
        <v>826</v>
      </c>
      <c r="F217">
        <v>51.222206120000003</v>
      </c>
      <c r="G217">
        <v>4.43656015</v>
      </c>
      <c r="H217">
        <v>51.222206120000003</v>
      </c>
      <c r="I217">
        <v>4.43656015</v>
      </c>
      <c r="J217">
        <v>6.6935992537746181E-2</v>
      </c>
    </row>
    <row r="218" spans="1:10" x14ac:dyDescent="0.3">
      <c r="A218">
        <v>258</v>
      </c>
      <c r="B218" t="s">
        <v>812</v>
      </c>
      <c r="C218" t="s">
        <v>826</v>
      </c>
      <c r="F218">
        <v>51.222206120000003</v>
      </c>
      <c r="G218">
        <v>4.43656015</v>
      </c>
      <c r="H218">
        <v>51.222206120000003</v>
      </c>
      <c r="I218">
        <v>4.43656015</v>
      </c>
      <c r="J218">
        <v>6.6935992537746181E-2</v>
      </c>
    </row>
    <row r="219" spans="1:10" x14ac:dyDescent="0.3">
      <c r="A219">
        <v>283</v>
      </c>
      <c r="B219" t="s">
        <v>813</v>
      </c>
      <c r="C219" t="s">
        <v>826</v>
      </c>
      <c r="F219">
        <v>51.222206120000003</v>
      </c>
      <c r="G219">
        <v>4.43656015</v>
      </c>
      <c r="H219">
        <v>51.222206120000003</v>
      </c>
      <c r="I219">
        <v>4.43656015</v>
      </c>
      <c r="J219">
        <v>6.6935992537746181E-2</v>
      </c>
    </row>
    <row r="220" spans="1:10" x14ac:dyDescent="0.3">
      <c r="A220">
        <v>393</v>
      </c>
      <c r="B220" t="s">
        <v>818</v>
      </c>
      <c r="C220" t="s">
        <v>826</v>
      </c>
      <c r="F220">
        <v>51.222206120000003</v>
      </c>
      <c r="G220">
        <v>4.43656015</v>
      </c>
      <c r="H220">
        <v>51.222206120000003</v>
      </c>
      <c r="I220">
        <v>4.43656015</v>
      </c>
      <c r="J220">
        <v>6.6935992537746181E-2</v>
      </c>
    </row>
    <row r="221" spans="1:10" x14ac:dyDescent="0.3">
      <c r="A221">
        <v>412</v>
      </c>
      <c r="B221" t="s">
        <v>819</v>
      </c>
      <c r="C221" t="s">
        <v>826</v>
      </c>
      <c r="F221">
        <v>51.222206120000003</v>
      </c>
      <c r="G221">
        <v>4.43656015</v>
      </c>
      <c r="H221">
        <v>51.222206120000003</v>
      </c>
      <c r="I221">
        <v>4.43656015</v>
      </c>
      <c r="J221">
        <v>6.6935992537746181E-2</v>
      </c>
    </row>
    <row r="222" spans="1:10" x14ac:dyDescent="0.3">
      <c r="A222">
        <v>430</v>
      </c>
      <c r="B222" t="s">
        <v>820</v>
      </c>
      <c r="C222" t="s">
        <v>826</v>
      </c>
      <c r="F222">
        <v>51.222206120000003</v>
      </c>
      <c r="G222">
        <v>4.43656015</v>
      </c>
      <c r="H222">
        <v>51.222206120000003</v>
      </c>
      <c r="I222">
        <v>4.43656015</v>
      </c>
      <c r="J222">
        <v>6.6935992537746181E-2</v>
      </c>
    </row>
    <row r="223" spans="1:10" x14ac:dyDescent="0.3">
      <c r="A223">
        <v>447</v>
      </c>
      <c r="B223" t="s">
        <v>821</v>
      </c>
      <c r="C223" t="s">
        <v>826</v>
      </c>
      <c r="F223">
        <v>51.222206120000003</v>
      </c>
      <c r="G223">
        <v>4.43656015</v>
      </c>
      <c r="H223">
        <v>51.222206120000003</v>
      </c>
      <c r="I223">
        <v>4.43656015</v>
      </c>
      <c r="J223">
        <v>6.6935992537746181E-2</v>
      </c>
    </row>
    <row r="224" spans="1:10" x14ac:dyDescent="0.3">
      <c r="A224">
        <v>478</v>
      </c>
      <c r="B224" t="s">
        <v>823</v>
      </c>
      <c r="C224" t="s">
        <v>826</v>
      </c>
      <c r="F224">
        <v>51.222206120000003</v>
      </c>
      <c r="G224">
        <v>4.43656015</v>
      </c>
      <c r="H224">
        <v>51.222206120000003</v>
      </c>
      <c r="I224">
        <v>4.43656015</v>
      </c>
      <c r="J224">
        <v>6.6935992537746181E-2</v>
      </c>
    </row>
    <row r="225" spans="1:10" x14ac:dyDescent="0.3">
      <c r="A225">
        <v>520</v>
      </c>
      <c r="B225" t="s">
        <v>826</v>
      </c>
      <c r="C225" t="s">
        <v>829</v>
      </c>
      <c r="D225">
        <v>51.222206120000003</v>
      </c>
      <c r="E225">
        <v>4.43656015</v>
      </c>
      <c r="H225">
        <v>51.222206120000003</v>
      </c>
      <c r="I225">
        <v>4.43656015</v>
      </c>
      <c r="J225">
        <v>6.6935992537746181E-2</v>
      </c>
    </row>
    <row r="226" spans="1:10" x14ac:dyDescent="0.3">
      <c r="A226">
        <v>521</v>
      </c>
      <c r="B226" t="s">
        <v>826</v>
      </c>
      <c r="C226" t="s">
        <v>830</v>
      </c>
      <c r="D226">
        <v>51.222206120000003</v>
      </c>
      <c r="E226">
        <v>4.43656015</v>
      </c>
      <c r="H226">
        <v>51.222206120000003</v>
      </c>
      <c r="I226">
        <v>4.43656015</v>
      </c>
      <c r="J226">
        <v>6.6935992537746181E-2</v>
      </c>
    </row>
    <row r="227" spans="1:10" x14ac:dyDescent="0.3">
      <c r="A227">
        <v>523</v>
      </c>
      <c r="B227" t="s">
        <v>826</v>
      </c>
      <c r="C227" t="s">
        <v>832</v>
      </c>
      <c r="D227">
        <v>51.222206120000003</v>
      </c>
      <c r="E227">
        <v>4.43656015</v>
      </c>
      <c r="H227">
        <v>51.222206120000003</v>
      </c>
      <c r="I227">
        <v>4.43656015</v>
      </c>
      <c r="J227">
        <v>6.6935992537746181E-2</v>
      </c>
    </row>
    <row r="228" spans="1:10" x14ac:dyDescent="0.3">
      <c r="A228">
        <v>524</v>
      </c>
      <c r="B228" t="s">
        <v>826</v>
      </c>
      <c r="C228" t="s">
        <v>833</v>
      </c>
      <c r="D228">
        <v>51.222206120000003</v>
      </c>
      <c r="E228">
        <v>4.43656015</v>
      </c>
      <c r="H228">
        <v>51.222206120000003</v>
      </c>
      <c r="I228">
        <v>4.43656015</v>
      </c>
      <c r="J228">
        <v>6.6935992537746181E-2</v>
      </c>
    </row>
    <row r="229" spans="1:10" x14ac:dyDescent="0.3">
      <c r="A229">
        <v>525</v>
      </c>
      <c r="B229" t="s">
        <v>826</v>
      </c>
      <c r="C229" t="s">
        <v>834</v>
      </c>
      <c r="D229">
        <v>51.222206120000003</v>
      </c>
      <c r="E229">
        <v>4.43656015</v>
      </c>
      <c r="H229">
        <v>51.222206120000003</v>
      </c>
      <c r="I229">
        <v>4.43656015</v>
      </c>
      <c r="J229">
        <v>6.6935992537746181E-2</v>
      </c>
    </row>
    <row r="230" spans="1:10" x14ac:dyDescent="0.3">
      <c r="A230">
        <v>526</v>
      </c>
      <c r="B230" t="s">
        <v>826</v>
      </c>
      <c r="C230" t="s">
        <v>835</v>
      </c>
      <c r="D230">
        <v>51.222206120000003</v>
      </c>
      <c r="E230">
        <v>4.43656015</v>
      </c>
      <c r="H230">
        <v>51.222206120000003</v>
      </c>
      <c r="I230">
        <v>4.43656015</v>
      </c>
      <c r="J230">
        <v>6.6935992537746181E-2</v>
      </c>
    </row>
    <row r="231" spans="1:10" x14ac:dyDescent="0.3">
      <c r="A231">
        <v>528</v>
      </c>
      <c r="B231" t="s">
        <v>826</v>
      </c>
      <c r="C231" t="s">
        <v>837</v>
      </c>
      <c r="D231">
        <v>51.222206120000003</v>
      </c>
      <c r="E231">
        <v>4.43656015</v>
      </c>
      <c r="H231">
        <v>51.222206120000003</v>
      </c>
      <c r="I231">
        <v>4.43656015</v>
      </c>
      <c r="J231">
        <v>6.6935992537746181E-2</v>
      </c>
    </row>
    <row r="232" spans="1:10" x14ac:dyDescent="0.3">
      <c r="A232">
        <v>529</v>
      </c>
      <c r="B232" t="s">
        <v>826</v>
      </c>
      <c r="C232" t="s">
        <v>838</v>
      </c>
      <c r="D232">
        <v>51.222206120000003</v>
      </c>
      <c r="E232">
        <v>4.43656015</v>
      </c>
      <c r="H232">
        <v>51.222206120000003</v>
      </c>
      <c r="I232">
        <v>4.43656015</v>
      </c>
      <c r="J232">
        <v>6.6935992537746181E-2</v>
      </c>
    </row>
    <row r="233" spans="1:10" x14ac:dyDescent="0.3">
      <c r="A233">
        <v>378</v>
      </c>
      <c r="B233" t="s">
        <v>817</v>
      </c>
      <c r="C233" t="s">
        <v>831</v>
      </c>
      <c r="D233">
        <v>51.222187040000001</v>
      </c>
      <c r="E233">
        <v>4.43650579</v>
      </c>
      <c r="F233">
        <v>51.22236633</v>
      </c>
      <c r="G233">
        <v>4.4359517100000003</v>
      </c>
      <c r="H233">
        <v>51.222276684999997</v>
      </c>
      <c r="I233">
        <v>4.4362287499999997</v>
      </c>
      <c r="J233">
        <v>6.6263810260124636E-2</v>
      </c>
    </row>
    <row r="234" spans="1:10" x14ac:dyDescent="0.3">
      <c r="A234">
        <v>468</v>
      </c>
      <c r="B234" t="s">
        <v>822</v>
      </c>
      <c r="C234" t="s">
        <v>831</v>
      </c>
      <c r="D234">
        <v>51.22219467</v>
      </c>
      <c r="E234">
        <v>4.4365539600000004</v>
      </c>
      <c r="F234">
        <v>51.22236633</v>
      </c>
      <c r="G234">
        <v>4.4359517100000003</v>
      </c>
      <c r="H234">
        <v>51.222280499999997</v>
      </c>
      <c r="I234">
        <v>4.4362528350000003</v>
      </c>
      <c r="J234">
        <v>6.5119794113883703E-2</v>
      </c>
    </row>
    <row r="235" spans="1:10" x14ac:dyDescent="0.3">
      <c r="A235">
        <v>522</v>
      </c>
      <c r="B235" t="s">
        <v>826</v>
      </c>
      <c r="C235" t="s">
        <v>831</v>
      </c>
      <c r="D235">
        <v>51.222206120000003</v>
      </c>
      <c r="E235">
        <v>4.43656015</v>
      </c>
      <c r="F235">
        <v>51.22236633</v>
      </c>
      <c r="G235">
        <v>4.4359517100000003</v>
      </c>
      <c r="H235">
        <v>51.222286224999998</v>
      </c>
      <c r="I235">
        <v>4.4362559299999997</v>
      </c>
      <c r="J235">
        <v>6.4454192486014389E-2</v>
      </c>
    </row>
    <row r="236" spans="1:10" x14ac:dyDescent="0.3">
      <c r="A236">
        <v>308</v>
      </c>
      <c r="B236" t="s">
        <v>814</v>
      </c>
      <c r="C236" t="s">
        <v>827</v>
      </c>
      <c r="D236">
        <v>51.222232820000002</v>
      </c>
      <c r="E236">
        <v>4.4353876100000003</v>
      </c>
      <c r="F236">
        <v>51.222587590000003</v>
      </c>
      <c r="G236">
        <v>4.4366993900000002</v>
      </c>
      <c r="H236">
        <v>51.222410205000003</v>
      </c>
      <c r="I236">
        <v>4.4360435000000003</v>
      </c>
      <c r="J236">
        <v>6.1912399973924212E-2</v>
      </c>
    </row>
    <row r="237" spans="1:10" x14ac:dyDescent="0.3">
      <c r="A237">
        <v>297</v>
      </c>
      <c r="B237" t="s">
        <v>814</v>
      </c>
      <c r="C237" t="s">
        <v>816</v>
      </c>
      <c r="D237">
        <v>51.222232820000002</v>
      </c>
      <c r="E237">
        <v>4.4353876100000003</v>
      </c>
      <c r="F237">
        <v>51.222690579999998</v>
      </c>
      <c r="G237">
        <v>4.4366002099999999</v>
      </c>
      <c r="H237">
        <v>51.222461699999997</v>
      </c>
      <c r="I237">
        <v>4.4359939100000014</v>
      </c>
      <c r="J237">
        <v>6.0652386958621088E-2</v>
      </c>
    </row>
    <row r="238" spans="1:10" x14ac:dyDescent="0.3">
      <c r="A238">
        <v>296</v>
      </c>
      <c r="B238" t="s">
        <v>814</v>
      </c>
      <c r="C238" t="s">
        <v>815</v>
      </c>
      <c r="D238">
        <v>51.222232820000002</v>
      </c>
      <c r="E238">
        <v>4.4353876100000003</v>
      </c>
      <c r="F238">
        <v>51.22278214</v>
      </c>
      <c r="G238">
        <v>4.4365749399999999</v>
      </c>
      <c r="H238">
        <v>51.222507479999997</v>
      </c>
      <c r="I238">
        <v>4.4359812749999996</v>
      </c>
      <c r="J238">
        <v>5.831801972927541E-2</v>
      </c>
    </row>
    <row r="239" spans="1:10" x14ac:dyDescent="0.3">
      <c r="A239">
        <v>306</v>
      </c>
      <c r="B239" t="s">
        <v>814</v>
      </c>
      <c r="C239" t="s">
        <v>825</v>
      </c>
      <c r="D239">
        <v>51.222232820000002</v>
      </c>
      <c r="E239">
        <v>4.4353876100000003</v>
      </c>
      <c r="F239">
        <v>51.22278214</v>
      </c>
      <c r="G239">
        <v>4.4366040199999999</v>
      </c>
      <c r="H239">
        <v>51.222507479999997</v>
      </c>
      <c r="I239">
        <v>4.4359958150000001</v>
      </c>
      <c r="J239">
        <v>5.7485660825938409E-2</v>
      </c>
    </row>
    <row r="240" spans="1:10" x14ac:dyDescent="0.3">
      <c r="A240">
        <v>305</v>
      </c>
      <c r="B240" t="s">
        <v>814</v>
      </c>
      <c r="C240" t="s">
        <v>824</v>
      </c>
      <c r="D240">
        <v>51.222232820000002</v>
      </c>
      <c r="E240">
        <v>4.4353876100000003</v>
      </c>
      <c r="F240">
        <v>51.222763059999998</v>
      </c>
      <c r="G240">
        <v>4.4366474199999999</v>
      </c>
      <c r="H240">
        <v>51.222497939999997</v>
      </c>
      <c r="I240">
        <v>4.4360175149999996</v>
      </c>
      <c r="J240">
        <v>5.6882661052334277E-2</v>
      </c>
    </row>
    <row r="241" spans="1:10" x14ac:dyDescent="0.3">
      <c r="A241">
        <v>374</v>
      </c>
      <c r="B241" t="s">
        <v>817</v>
      </c>
      <c r="C241" t="s">
        <v>827</v>
      </c>
      <c r="D241">
        <v>51.222187040000001</v>
      </c>
      <c r="E241">
        <v>4.43650579</v>
      </c>
      <c r="F241">
        <v>51.222587590000003</v>
      </c>
      <c r="G241">
        <v>4.4366993900000002</v>
      </c>
      <c r="H241">
        <v>51.222387315000013</v>
      </c>
      <c r="I241">
        <v>4.4366025899999997</v>
      </c>
      <c r="J241">
        <v>4.65847210306784E-2</v>
      </c>
    </row>
    <row r="242" spans="1:10" x14ac:dyDescent="0.3">
      <c r="A242">
        <v>464</v>
      </c>
      <c r="B242" t="s">
        <v>822</v>
      </c>
      <c r="C242" t="s">
        <v>827</v>
      </c>
      <c r="D242">
        <v>51.22219467</v>
      </c>
      <c r="E242">
        <v>4.4365539600000004</v>
      </c>
      <c r="F242">
        <v>51.222587590000003</v>
      </c>
      <c r="G242">
        <v>4.4366993900000002</v>
      </c>
      <c r="H242">
        <v>51.222391130000013</v>
      </c>
      <c r="I242">
        <v>4.4366266750000003</v>
      </c>
      <c r="J242">
        <v>4.6017433255416337E-2</v>
      </c>
    </row>
    <row r="243" spans="1:10" x14ac:dyDescent="0.3">
      <c r="A243">
        <v>518</v>
      </c>
      <c r="B243" t="s">
        <v>826</v>
      </c>
      <c r="C243" t="s">
        <v>827</v>
      </c>
      <c r="D243">
        <v>51.222206120000003</v>
      </c>
      <c r="E243">
        <v>4.43656015</v>
      </c>
      <c r="F243">
        <v>51.222587590000003</v>
      </c>
      <c r="G243">
        <v>4.4366993900000002</v>
      </c>
      <c r="H243">
        <v>51.222396855</v>
      </c>
      <c r="I243">
        <v>4.4366297699999997</v>
      </c>
      <c r="J243">
        <v>4.5367880810930933E-2</v>
      </c>
    </row>
    <row r="244" spans="1:10" x14ac:dyDescent="0.3">
      <c r="A244">
        <v>533</v>
      </c>
      <c r="B244" t="s">
        <v>827</v>
      </c>
      <c r="C244" t="s">
        <v>831</v>
      </c>
      <c r="D244">
        <v>51.222587590000003</v>
      </c>
      <c r="E244">
        <v>4.4366993900000002</v>
      </c>
      <c r="F244">
        <v>51.22236633</v>
      </c>
      <c r="G244">
        <v>4.4359517100000003</v>
      </c>
      <c r="H244">
        <v>51.222476960000002</v>
      </c>
      <c r="I244">
        <v>4.4363255500000003</v>
      </c>
      <c r="J244">
        <v>4.3641078024278378E-2</v>
      </c>
    </row>
    <row r="245" spans="1:10" x14ac:dyDescent="0.3">
      <c r="A245">
        <v>343</v>
      </c>
      <c r="B245" t="s">
        <v>816</v>
      </c>
      <c r="C245" t="s">
        <v>817</v>
      </c>
      <c r="D245">
        <v>51.222690579999998</v>
      </c>
      <c r="E245">
        <v>4.4366002099999999</v>
      </c>
      <c r="F245">
        <v>51.222187040000001</v>
      </c>
      <c r="G245">
        <v>4.43650579</v>
      </c>
      <c r="H245">
        <v>51.22243881</v>
      </c>
      <c r="I245">
        <v>4.436553</v>
      </c>
      <c r="J245">
        <v>4.1444296218409463E-2</v>
      </c>
    </row>
    <row r="246" spans="1:10" x14ac:dyDescent="0.3">
      <c r="A246">
        <v>357</v>
      </c>
      <c r="B246" t="s">
        <v>816</v>
      </c>
      <c r="C246" t="s">
        <v>831</v>
      </c>
      <c r="D246">
        <v>51.222690579999998</v>
      </c>
      <c r="E246">
        <v>4.4366002099999999</v>
      </c>
      <c r="F246">
        <v>51.22236633</v>
      </c>
      <c r="G246">
        <v>4.4359517100000003</v>
      </c>
      <c r="H246">
        <v>51.222528455000003</v>
      </c>
      <c r="I246">
        <v>4.4362759599999997</v>
      </c>
      <c r="J246">
        <v>4.1224373340824079E-2</v>
      </c>
    </row>
    <row r="247" spans="1:10" x14ac:dyDescent="0.3">
      <c r="A247">
        <v>348</v>
      </c>
      <c r="B247" t="s">
        <v>816</v>
      </c>
      <c r="C247" t="s">
        <v>822</v>
      </c>
      <c r="D247">
        <v>51.222690579999998</v>
      </c>
      <c r="E247">
        <v>4.4366002099999999</v>
      </c>
      <c r="F247">
        <v>51.22219467</v>
      </c>
      <c r="G247">
        <v>4.4365539600000004</v>
      </c>
      <c r="H247">
        <v>51.222442624999999</v>
      </c>
      <c r="I247">
        <v>4.4365770849999997</v>
      </c>
      <c r="J247">
        <v>4.0723095982925103E-2</v>
      </c>
    </row>
    <row r="248" spans="1:10" x14ac:dyDescent="0.3">
      <c r="A248">
        <v>352</v>
      </c>
      <c r="B248" t="s">
        <v>816</v>
      </c>
      <c r="C248" t="s">
        <v>826</v>
      </c>
      <c r="D248">
        <v>51.222690579999998</v>
      </c>
      <c r="E248">
        <v>4.4366002099999999</v>
      </c>
      <c r="F248">
        <v>51.222206120000003</v>
      </c>
      <c r="G248">
        <v>4.43656015</v>
      </c>
      <c r="H248">
        <v>51.222448350000001</v>
      </c>
      <c r="I248">
        <v>4.43658018</v>
      </c>
      <c r="J248">
        <v>4.0060110882010808E-2</v>
      </c>
    </row>
    <row r="249" spans="1:10" x14ac:dyDescent="0.3">
      <c r="A249">
        <v>335</v>
      </c>
      <c r="B249" t="s">
        <v>815</v>
      </c>
      <c r="C249" t="s">
        <v>831</v>
      </c>
      <c r="D249">
        <v>51.22278214</v>
      </c>
      <c r="E249">
        <v>4.4365749399999999</v>
      </c>
      <c r="F249">
        <v>51.22236633</v>
      </c>
      <c r="G249">
        <v>4.4359517100000003</v>
      </c>
      <c r="H249">
        <v>51.222574235000003</v>
      </c>
      <c r="I249">
        <v>4.4362633250000014</v>
      </c>
      <c r="J249">
        <v>3.8245713759862687E-2</v>
      </c>
    </row>
    <row r="250" spans="1:10" x14ac:dyDescent="0.3">
      <c r="A250">
        <v>510</v>
      </c>
      <c r="B250" t="s">
        <v>825</v>
      </c>
      <c r="C250" t="s">
        <v>831</v>
      </c>
      <c r="D250">
        <v>51.22278214</v>
      </c>
      <c r="E250">
        <v>4.4366040199999999</v>
      </c>
      <c r="F250">
        <v>51.22236633</v>
      </c>
      <c r="G250">
        <v>4.4359517100000003</v>
      </c>
      <c r="H250">
        <v>51.222574235000003</v>
      </c>
      <c r="I250">
        <v>4.4362778650000001</v>
      </c>
      <c r="J250">
        <v>3.7498307281236098E-2</v>
      </c>
    </row>
    <row r="251" spans="1:10" x14ac:dyDescent="0.3">
      <c r="A251">
        <v>371</v>
      </c>
      <c r="B251" t="s">
        <v>817</v>
      </c>
      <c r="C251" t="s">
        <v>824</v>
      </c>
      <c r="D251">
        <v>51.222187040000001</v>
      </c>
      <c r="E251">
        <v>4.43650579</v>
      </c>
      <c r="F251">
        <v>51.222763059999998</v>
      </c>
      <c r="G251">
        <v>4.4366474199999999</v>
      </c>
      <c r="H251">
        <v>51.22247505</v>
      </c>
      <c r="I251">
        <v>4.436576605</v>
      </c>
      <c r="J251">
        <v>3.7175978946497948E-2</v>
      </c>
    </row>
    <row r="252" spans="1:10" x14ac:dyDescent="0.3">
      <c r="A252">
        <v>497</v>
      </c>
      <c r="B252" t="s">
        <v>824</v>
      </c>
      <c r="C252" t="s">
        <v>831</v>
      </c>
      <c r="D252">
        <v>51.222763059999998</v>
      </c>
      <c r="E252">
        <v>4.4366474199999999</v>
      </c>
      <c r="F252">
        <v>51.22236633</v>
      </c>
      <c r="G252">
        <v>4.4359517100000003</v>
      </c>
      <c r="H252">
        <v>51.222564695000003</v>
      </c>
      <c r="I252">
        <v>4.4362995650000014</v>
      </c>
      <c r="J252">
        <v>3.7158814250964102E-2</v>
      </c>
    </row>
    <row r="253" spans="1:10" x14ac:dyDescent="0.3">
      <c r="A253">
        <v>321</v>
      </c>
      <c r="B253" t="s">
        <v>815</v>
      </c>
      <c r="C253" t="s">
        <v>817</v>
      </c>
      <c r="D253">
        <v>51.22278214</v>
      </c>
      <c r="E253">
        <v>4.4365749399999999</v>
      </c>
      <c r="F253">
        <v>51.222187040000001</v>
      </c>
      <c r="G253">
        <v>4.43650579</v>
      </c>
      <c r="H253">
        <v>51.222484590000001</v>
      </c>
      <c r="I253">
        <v>4.4365403649999999</v>
      </c>
      <c r="J253">
        <v>3.6680761595061707E-2</v>
      </c>
    </row>
    <row r="254" spans="1:10" x14ac:dyDescent="0.3">
      <c r="A254">
        <v>461</v>
      </c>
      <c r="B254" t="s">
        <v>822</v>
      </c>
      <c r="C254" t="s">
        <v>824</v>
      </c>
      <c r="D254">
        <v>51.22219467</v>
      </c>
      <c r="E254">
        <v>4.4365539600000004</v>
      </c>
      <c r="F254">
        <v>51.222763059999998</v>
      </c>
      <c r="G254">
        <v>4.4366474199999999</v>
      </c>
      <c r="H254">
        <v>51.222478864999999</v>
      </c>
      <c r="I254">
        <v>4.4366006900000006</v>
      </c>
      <c r="J254">
        <v>3.6492844560829067E-2</v>
      </c>
    </row>
    <row r="255" spans="1:10" x14ac:dyDescent="0.3">
      <c r="A255">
        <v>372</v>
      </c>
      <c r="B255" t="s">
        <v>817</v>
      </c>
      <c r="C255" t="s">
        <v>825</v>
      </c>
      <c r="D255">
        <v>51.222187040000001</v>
      </c>
      <c r="E255">
        <v>4.43650579</v>
      </c>
      <c r="F255">
        <v>51.22278214</v>
      </c>
      <c r="G255">
        <v>4.4366040199999999</v>
      </c>
      <c r="H255">
        <v>51.222484590000001</v>
      </c>
      <c r="I255">
        <v>4.4365549049999986</v>
      </c>
      <c r="J255">
        <v>3.6440891860901672E-2</v>
      </c>
    </row>
    <row r="256" spans="1:10" x14ac:dyDescent="0.3">
      <c r="A256">
        <v>326</v>
      </c>
      <c r="B256" t="s">
        <v>815</v>
      </c>
      <c r="C256" t="s">
        <v>822</v>
      </c>
      <c r="D256">
        <v>51.22278214</v>
      </c>
      <c r="E256">
        <v>4.4365749399999999</v>
      </c>
      <c r="F256">
        <v>51.22219467</v>
      </c>
      <c r="G256">
        <v>4.4365539600000004</v>
      </c>
      <c r="H256">
        <v>51.222488405</v>
      </c>
      <c r="I256">
        <v>4.4365644500000014</v>
      </c>
      <c r="J256">
        <v>3.588295229820692E-2</v>
      </c>
    </row>
    <row r="257" spans="1:10" x14ac:dyDescent="0.3">
      <c r="A257">
        <v>492</v>
      </c>
      <c r="B257" t="s">
        <v>824</v>
      </c>
      <c r="C257" t="s">
        <v>826</v>
      </c>
      <c r="D257">
        <v>51.222763059999998</v>
      </c>
      <c r="E257">
        <v>4.4366474199999999</v>
      </c>
      <c r="F257">
        <v>51.222206120000003</v>
      </c>
      <c r="G257">
        <v>4.43656015</v>
      </c>
      <c r="H257">
        <v>51.222484590000001</v>
      </c>
      <c r="I257">
        <v>4.436603785</v>
      </c>
      <c r="J257">
        <v>3.5833068933005703E-2</v>
      </c>
    </row>
    <row r="258" spans="1:10" x14ac:dyDescent="0.3">
      <c r="A258">
        <v>462</v>
      </c>
      <c r="B258" t="s">
        <v>822</v>
      </c>
      <c r="C258" t="s">
        <v>825</v>
      </c>
      <c r="D258">
        <v>51.22219467</v>
      </c>
      <c r="E258">
        <v>4.4365539600000004</v>
      </c>
      <c r="F258">
        <v>51.22278214</v>
      </c>
      <c r="G258">
        <v>4.4366040199999999</v>
      </c>
      <c r="H258">
        <v>51.222488405</v>
      </c>
      <c r="I258">
        <v>4.4365789900000001</v>
      </c>
      <c r="J258">
        <v>3.5685338654599191E-2</v>
      </c>
    </row>
    <row r="259" spans="1:10" x14ac:dyDescent="0.3">
      <c r="A259">
        <v>330</v>
      </c>
      <c r="B259" t="s">
        <v>815</v>
      </c>
      <c r="C259" t="s">
        <v>826</v>
      </c>
      <c r="D259">
        <v>51.22278214</v>
      </c>
      <c r="E259">
        <v>4.4365749399999999</v>
      </c>
      <c r="F259">
        <v>51.222206120000003</v>
      </c>
      <c r="G259">
        <v>4.43656015</v>
      </c>
      <c r="H259">
        <v>51.222494130000001</v>
      </c>
      <c r="I259">
        <v>4.4365675449999999</v>
      </c>
      <c r="J259">
        <v>3.5215479994802318E-2</v>
      </c>
    </row>
    <row r="260" spans="1:10" x14ac:dyDescent="0.3">
      <c r="A260">
        <v>505</v>
      </c>
      <c r="B260" t="s">
        <v>825</v>
      </c>
      <c r="C260" t="s">
        <v>826</v>
      </c>
      <c r="D260">
        <v>51.22278214</v>
      </c>
      <c r="E260">
        <v>4.4366040199999999</v>
      </c>
      <c r="F260">
        <v>51.222206120000003</v>
      </c>
      <c r="G260">
        <v>4.43656015</v>
      </c>
      <c r="H260">
        <v>51.222494130000001</v>
      </c>
      <c r="I260">
        <v>4.4365820850000004</v>
      </c>
      <c r="J260">
        <v>3.5020332121174759E-2</v>
      </c>
    </row>
    <row r="261" spans="1:10" x14ac:dyDescent="0.3">
      <c r="A261">
        <v>23</v>
      </c>
      <c r="B261" t="s">
        <v>803</v>
      </c>
      <c r="C261" t="s">
        <v>827</v>
      </c>
      <c r="F261">
        <v>51.222587590000003</v>
      </c>
      <c r="G261">
        <v>4.4366993900000002</v>
      </c>
      <c r="H261">
        <v>51.222587590000003</v>
      </c>
      <c r="I261">
        <v>4.4366993900000002</v>
      </c>
      <c r="J261">
        <v>2.413917532349753E-2</v>
      </c>
    </row>
    <row r="262" spans="1:10" x14ac:dyDescent="0.3">
      <c r="A262">
        <v>56</v>
      </c>
      <c r="B262" t="s">
        <v>805</v>
      </c>
      <c r="C262" t="s">
        <v>827</v>
      </c>
      <c r="F262">
        <v>51.222587590000003</v>
      </c>
      <c r="G262">
        <v>4.4366993900000002</v>
      </c>
      <c r="H262">
        <v>51.222587590000003</v>
      </c>
      <c r="I262">
        <v>4.4366993900000002</v>
      </c>
      <c r="J262">
        <v>2.413917532349753E-2</v>
      </c>
    </row>
    <row r="263" spans="1:10" x14ac:dyDescent="0.3">
      <c r="A263">
        <v>88</v>
      </c>
      <c r="B263" t="s">
        <v>806</v>
      </c>
      <c r="C263" t="s">
        <v>827</v>
      </c>
      <c r="F263">
        <v>51.222587590000003</v>
      </c>
      <c r="G263">
        <v>4.4366993900000002</v>
      </c>
      <c r="H263">
        <v>51.222587590000003</v>
      </c>
      <c r="I263">
        <v>4.4366993900000002</v>
      </c>
      <c r="J263">
        <v>2.413917532349753E-2</v>
      </c>
    </row>
    <row r="264" spans="1:10" x14ac:dyDescent="0.3">
      <c r="A264">
        <v>119</v>
      </c>
      <c r="B264" t="s">
        <v>807</v>
      </c>
      <c r="C264" t="s">
        <v>827</v>
      </c>
      <c r="F264">
        <v>51.222587590000003</v>
      </c>
      <c r="G264">
        <v>4.4366993900000002</v>
      </c>
      <c r="H264">
        <v>51.222587590000003</v>
      </c>
      <c r="I264">
        <v>4.4366993900000002</v>
      </c>
      <c r="J264">
        <v>2.413917532349753E-2</v>
      </c>
    </row>
    <row r="265" spans="1:10" x14ac:dyDescent="0.3">
      <c r="A265">
        <v>149</v>
      </c>
      <c r="B265" t="s">
        <v>808</v>
      </c>
      <c r="C265" t="s">
        <v>827</v>
      </c>
      <c r="F265">
        <v>51.222587590000003</v>
      </c>
      <c r="G265">
        <v>4.4366993900000002</v>
      </c>
      <c r="H265">
        <v>51.222587590000003</v>
      </c>
      <c r="I265">
        <v>4.4366993900000002</v>
      </c>
      <c r="J265">
        <v>2.413917532349753E-2</v>
      </c>
    </row>
    <row r="266" spans="1:10" x14ac:dyDescent="0.3">
      <c r="A266">
        <v>178</v>
      </c>
      <c r="B266" t="s">
        <v>809</v>
      </c>
      <c r="C266" t="s">
        <v>827</v>
      </c>
      <c r="F266">
        <v>51.222587590000003</v>
      </c>
      <c r="G266">
        <v>4.4366993900000002</v>
      </c>
      <c r="H266">
        <v>51.222587590000003</v>
      </c>
      <c r="I266">
        <v>4.4366993900000002</v>
      </c>
      <c r="J266">
        <v>2.413917532349753E-2</v>
      </c>
    </row>
    <row r="267" spans="1:10" x14ac:dyDescent="0.3">
      <c r="A267">
        <v>206</v>
      </c>
      <c r="B267" t="s">
        <v>810</v>
      </c>
      <c r="C267" t="s">
        <v>827</v>
      </c>
      <c r="F267">
        <v>51.222587590000003</v>
      </c>
      <c r="G267">
        <v>4.4366993900000002</v>
      </c>
      <c r="H267">
        <v>51.222587590000003</v>
      </c>
      <c r="I267">
        <v>4.4366993900000002</v>
      </c>
      <c r="J267">
        <v>2.413917532349753E-2</v>
      </c>
    </row>
    <row r="268" spans="1:10" x14ac:dyDescent="0.3">
      <c r="A268">
        <v>233</v>
      </c>
      <c r="B268" t="s">
        <v>811</v>
      </c>
      <c r="C268" t="s">
        <v>827</v>
      </c>
      <c r="F268">
        <v>51.222587590000003</v>
      </c>
      <c r="G268">
        <v>4.4366993900000002</v>
      </c>
      <c r="H268">
        <v>51.222587590000003</v>
      </c>
      <c r="I268">
        <v>4.4366993900000002</v>
      </c>
      <c r="J268">
        <v>2.413917532349753E-2</v>
      </c>
    </row>
    <row r="269" spans="1:10" x14ac:dyDescent="0.3">
      <c r="A269">
        <v>259</v>
      </c>
      <c r="B269" t="s">
        <v>812</v>
      </c>
      <c r="C269" t="s">
        <v>827</v>
      </c>
      <c r="F269">
        <v>51.222587590000003</v>
      </c>
      <c r="G269">
        <v>4.4366993900000002</v>
      </c>
      <c r="H269">
        <v>51.222587590000003</v>
      </c>
      <c r="I269">
        <v>4.4366993900000002</v>
      </c>
      <c r="J269">
        <v>2.413917532349753E-2</v>
      </c>
    </row>
    <row r="270" spans="1:10" x14ac:dyDescent="0.3">
      <c r="A270">
        <v>284</v>
      </c>
      <c r="B270" t="s">
        <v>813</v>
      </c>
      <c r="C270" t="s">
        <v>827</v>
      </c>
      <c r="F270">
        <v>51.222587590000003</v>
      </c>
      <c r="G270">
        <v>4.4366993900000002</v>
      </c>
      <c r="H270">
        <v>51.222587590000003</v>
      </c>
      <c r="I270">
        <v>4.4366993900000002</v>
      </c>
      <c r="J270">
        <v>2.413917532349753E-2</v>
      </c>
    </row>
    <row r="271" spans="1:10" x14ac:dyDescent="0.3">
      <c r="A271">
        <v>394</v>
      </c>
      <c r="B271" t="s">
        <v>818</v>
      </c>
      <c r="C271" t="s">
        <v>827</v>
      </c>
      <c r="F271">
        <v>51.222587590000003</v>
      </c>
      <c r="G271">
        <v>4.4366993900000002</v>
      </c>
      <c r="H271">
        <v>51.222587590000003</v>
      </c>
      <c r="I271">
        <v>4.4366993900000002</v>
      </c>
      <c r="J271">
        <v>2.413917532349753E-2</v>
      </c>
    </row>
    <row r="272" spans="1:10" x14ac:dyDescent="0.3">
      <c r="A272">
        <v>413</v>
      </c>
      <c r="B272" t="s">
        <v>819</v>
      </c>
      <c r="C272" t="s">
        <v>827</v>
      </c>
      <c r="F272">
        <v>51.222587590000003</v>
      </c>
      <c r="G272">
        <v>4.4366993900000002</v>
      </c>
      <c r="H272">
        <v>51.222587590000003</v>
      </c>
      <c r="I272">
        <v>4.4366993900000002</v>
      </c>
      <c r="J272">
        <v>2.413917532349753E-2</v>
      </c>
    </row>
    <row r="273" spans="1:10" x14ac:dyDescent="0.3">
      <c r="A273">
        <v>431</v>
      </c>
      <c r="B273" t="s">
        <v>820</v>
      </c>
      <c r="C273" t="s">
        <v>827</v>
      </c>
      <c r="F273">
        <v>51.222587590000003</v>
      </c>
      <c r="G273">
        <v>4.4366993900000002</v>
      </c>
      <c r="H273">
        <v>51.222587590000003</v>
      </c>
      <c r="I273">
        <v>4.4366993900000002</v>
      </c>
      <c r="J273">
        <v>2.413917532349753E-2</v>
      </c>
    </row>
    <row r="274" spans="1:10" x14ac:dyDescent="0.3">
      <c r="A274">
        <v>448</v>
      </c>
      <c r="B274" t="s">
        <v>821</v>
      </c>
      <c r="C274" t="s">
        <v>827</v>
      </c>
      <c r="F274">
        <v>51.222587590000003</v>
      </c>
      <c r="G274">
        <v>4.4366993900000002</v>
      </c>
      <c r="H274">
        <v>51.222587590000003</v>
      </c>
      <c r="I274">
        <v>4.4366993900000002</v>
      </c>
      <c r="J274">
        <v>2.413917532349753E-2</v>
      </c>
    </row>
    <row r="275" spans="1:10" x14ac:dyDescent="0.3">
      <c r="A275">
        <v>479</v>
      </c>
      <c r="B275" t="s">
        <v>823</v>
      </c>
      <c r="C275" t="s">
        <v>827</v>
      </c>
      <c r="F275">
        <v>51.222587590000003</v>
      </c>
      <c r="G275">
        <v>4.4366993900000002</v>
      </c>
      <c r="H275">
        <v>51.222587590000003</v>
      </c>
      <c r="I275">
        <v>4.4366993900000002</v>
      </c>
      <c r="J275">
        <v>2.413917532349753E-2</v>
      </c>
    </row>
    <row r="276" spans="1:10" x14ac:dyDescent="0.3">
      <c r="A276">
        <v>531</v>
      </c>
      <c r="B276" t="s">
        <v>827</v>
      </c>
      <c r="C276" t="s">
        <v>829</v>
      </c>
      <c r="D276">
        <v>51.222587590000003</v>
      </c>
      <c r="E276">
        <v>4.4366993900000002</v>
      </c>
      <c r="H276">
        <v>51.222587590000003</v>
      </c>
      <c r="I276">
        <v>4.4366993900000002</v>
      </c>
      <c r="J276">
        <v>2.413917532349753E-2</v>
      </c>
    </row>
    <row r="277" spans="1:10" x14ac:dyDescent="0.3">
      <c r="A277">
        <v>532</v>
      </c>
      <c r="B277" t="s">
        <v>827</v>
      </c>
      <c r="C277" t="s">
        <v>830</v>
      </c>
      <c r="D277">
        <v>51.222587590000003</v>
      </c>
      <c r="E277">
        <v>4.4366993900000002</v>
      </c>
      <c r="H277">
        <v>51.222587590000003</v>
      </c>
      <c r="I277">
        <v>4.4366993900000002</v>
      </c>
      <c r="J277">
        <v>2.413917532349753E-2</v>
      </c>
    </row>
    <row r="278" spans="1:10" x14ac:dyDescent="0.3">
      <c r="A278">
        <v>534</v>
      </c>
      <c r="B278" t="s">
        <v>827</v>
      </c>
      <c r="C278" t="s">
        <v>832</v>
      </c>
      <c r="D278">
        <v>51.222587590000003</v>
      </c>
      <c r="E278">
        <v>4.4366993900000002</v>
      </c>
      <c r="H278">
        <v>51.222587590000003</v>
      </c>
      <c r="I278">
        <v>4.4366993900000002</v>
      </c>
      <c r="J278">
        <v>2.413917532349753E-2</v>
      </c>
    </row>
    <row r="279" spans="1:10" x14ac:dyDescent="0.3">
      <c r="A279">
        <v>535</v>
      </c>
      <c r="B279" t="s">
        <v>827</v>
      </c>
      <c r="C279" t="s">
        <v>833</v>
      </c>
      <c r="D279">
        <v>51.222587590000003</v>
      </c>
      <c r="E279">
        <v>4.4366993900000002</v>
      </c>
      <c r="H279">
        <v>51.222587590000003</v>
      </c>
      <c r="I279">
        <v>4.4366993900000002</v>
      </c>
      <c r="J279">
        <v>2.413917532349753E-2</v>
      </c>
    </row>
    <row r="280" spans="1:10" x14ac:dyDescent="0.3">
      <c r="A280">
        <v>536</v>
      </c>
      <c r="B280" t="s">
        <v>827</v>
      </c>
      <c r="C280" t="s">
        <v>834</v>
      </c>
      <c r="D280">
        <v>51.222587590000003</v>
      </c>
      <c r="E280">
        <v>4.4366993900000002</v>
      </c>
      <c r="H280">
        <v>51.222587590000003</v>
      </c>
      <c r="I280">
        <v>4.4366993900000002</v>
      </c>
      <c r="J280">
        <v>2.413917532349753E-2</v>
      </c>
    </row>
    <row r="281" spans="1:10" x14ac:dyDescent="0.3">
      <c r="A281">
        <v>537</v>
      </c>
      <c r="B281" t="s">
        <v>827</v>
      </c>
      <c r="C281" t="s">
        <v>835</v>
      </c>
      <c r="D281">
        <v>51.222587590000003</v>
      </c>
      <c r="E281">
        <v>4.4366993900000002</v>
      </c>
      <c r="H281">
        <v>51.222587590000003</v>
      </c>
      <c r="I281">
        <v>4.4366993900000002</v>
      </c>
      <c r="J281">
        <v>2.413917532349753E-2</v>
      </c>
    </row>
    <row r="282" spans="1:10" x14ac:dyDescent="0.3">
      <c r="A282">
        <v>539</v>
      </c>
      <c r="B282" t="s">
        <v>827</v>
      </c>
      <c r="C282" t="s">
        <v>837</v>
      </c>
      <c r="D282">
        <v>51.222587590000003</v>
      </c>
      <c r="E282">
        <v>4.4366993900000002</v>
      </c>
      <c r="H282">
        <v>51.222587590000003</v>
      </c>
      <c r="I282">
        <v>4.4366993900000002</v>
      </c>
      <c r="J282">
        <v>2.413917532349753E-2</v>
      </c>
    </row>
    <row r="283" spans="1:10" x14ac:dyDescent="0.3">
      <c r="A283">
        <v>540</v>
      </c>
      <c r="B283" t="s">
        <v>827</v>
      </c>
      <c r="C283" t="s">
        <v>838</v>
      </c>
      <c r="D283">
        <v>51.222587590000003</v>
      </c>
      <c r="E283">
        <v>4.4366993900000002</v>
      </c>
      <c r="H283">
        <v>51.222587590000003</v>
      </c>
      <c r="I283">
        <v>4.4366993900000002</v>
      </c>
      <c r="J283">
        <v>2.413917532349753E-2</v>
      </c>
    </row>
    <row r="284" spans="1:10" x14ac:dyDescent="0.3">
      <c r="A284">
        <v>353</v>
      </c>
      <c r="B284" t="s">
        <v>816</v>
      </c>
      <c r="C284" t="s">
        <v>827</v>
      </c>
      <c r="D284">
        <v>51.222690579999998</v>
      </c>
      <c r="E284">
        <v>4.4366002099999999</v>
      </c>
      <c r="F284">
        <v>51.222587590000003</v>
      </c>
      <c r="G284">
        <v>4.4366993900000002</v>
      </c>
      <c r="H284">
        <v>51.222639084999997</v>
      </c>
      <c r="I284">
        <v>4.4366497999999996</v>
      </c>
      <c r="J284">
        <v>1.840276750752616E-2</v>
      </c>
    </row>
    <row r="285" spans="1:10" x14ac:dyDescent="0.3">
      <c r="A285">
        <v>493</v>
      </c>
      <c r="B285" t="s">
        <v>824</v>
      </c>
      <c r="C285" t="s">
        <v>827</v>
      </c>
      <c r="D285">
        <v>51.222763059999998</v>
      </c>
      <c r="E285">
        <v>4.4366474199999999</v>
      </c>
      <c r="F285">
        <v>51.222587590000003</v>
      </c>
      <c r="G285">
        <v>4.4366993900000002</v>
      </c>
      <c r="H285">
        <v>51.222675324999997</v>
      </c>
      <c r="I285">
        <v>4.4366734050000014</v>
      </c>
      <c r="J285">
        <v>1.430834173892738E-2</v>
      </c>
    </row>
    <row r="286" spans="1:10" x14ac:dyDescent="0.3">
      <c r="A286">
        <v>12</v>
      </c>
      <c r="B286" t="s">
        <v>803</v>
      </c>
      <c r="C286" t="s">
        <v>816</v>
      </c>
      <c r="F286">
        <v>51.222690579999998</v>
      </c>
      <c r="G286">
        <v>4.4366002099999999</v>
      </c>
      <c r="H286">
        <v>51.222690579999998</v>
      </c>
      <c r="I286">
        <v>4.4366002099999999</v>
      </c>
      <c r="J286">
        <v>1.3566532193657371E-2</v>
      </c>
    </row>
    <row r="287" spans="1:10" x14ac:dyDescent="0.3">
      <c r="A287">
        <v>45</v>
      </c>
      <c r="B287" t="s">
        <v>805</v>
      </c>
      <c r="C287" t="s">
        <v>816</v>
      </c>
      <c r="F287">
        <v>51.222690579999998</v>
      </c>
      <c r="G287">
        <v>4.4366002099999999</v>
      </c>
      <c r="H287">
        <v>51.222690579999998</v>
      </c>
      <c r="I287">
        <v>4.4366002099999999</v>
      </c>
      <c r="J287">
        <v>1.3566532193657371E-2</v>
      </c>
    </row>
    <row r="288" spans="1:10" x14ac:dyDescent="0.3">
      <c r="A288">
        <v>77</v>
      </c>
      <c r="B288" t="s">
        <v>806</v>
      </c>
      <c r="C288" t="s">
        <v>816</v>
      </c>
      <c r="F288">
        <v>51.222690579999998</v>
      </c>
      <c r="G288">
        <v>4.4366002099999999</v>
      </c>
      <c r="H288">
        <v>51.222690579999998</v>
      </c>
      <c r="I288">
        <v>4.4366002099999999</v>
      </c>
      <c r="J288">
        <v>1.3566532193657371E-2</v>
      </c>
    </row>
    <row r="289" spans="1:10" x14ac:dyDescent="0.3">
      <c r="A289">
        <v>108</v>
      </c>
      <c r="B289" t="s">
        <v>807</v>
      </c>
      <c r="C289" t="s">
        <v>816</v>
      </c>
      <c r="F289">
        <v>51.222690579999998</v>
      </c>
      <c r="G289">
        <v>4.4366002099999999</v>
      </c>
      <c r="H289">
        <v>51.222690579999998</v>
      </c>
      <c r="I289">
        <v>4.4366002099999999</v>
      </c>
      <c r="J289">
        <v>1.3566532193657371E-2</v>
      </c>
    </row>
    <row r="290" spans="1:10" x14ac:dyDescent="0.3">
      <c r="A290">
        <v>138</v>
      </c>
      <c r="B290" t="s">
        <v>808</v>
      </c>
      <c r="C290" t="s">
        <v>816</v>
      </c>
      <c r="F290">
        <v>51.222690579999998</v>
      </c>
      <c r="G290">
        <v>4.4366002099999999</v>
      </c>
      <c r="H290">
        <v>51.222690579999998</v>
      </c>
      <c r="I290">
        <v>4.4366002099999999</v>
      </c>
      <c r="J290">
        <v>1.3566532193657371E-2</v>
      </c>
    </row>
    <row r="291" spans="1:10" x14ac:dyDescent="0.3">
      <c r="A291">
        <v>167</v>
      </c>
      <c r="B291" t="s">
        <v>809</v>
      </c>
      <c r="C291" t="s">
        <v>816</v>
      </c>
      <c r="F291">
        <v>51.222690579999998</v>
      </c>
      <c r="G291">
        <v>4.4366002099999999</v>
      </c>
      <c r="H291">
        <v>51.222690579999998</v>
      </c>
      <c r="I291">
        <v>4.4366002099999999</v>
      </c>
      <c r="J291">
        <v>1.3566532193657371E-2</v>
      </c>
    </row>
    <row r="292" spans="1:10" x14ac:dyDescent="0.3">
      <c r="A292">
        <v>195</v>
      </c>
      <c r="B292" t="s">
        <v>810</v>
      </c>
      <c r="C292" t="s">
        <v>816</v>
      </c>
      <c r="F292">
        <v>51.222690579999998</v>
      </c>
      <c r="G292">
        <v>4.4366002099999999</v>
      </c>
      <c r="H292">
        <v>51.222690579999998</v>
      </c>
      <c r="I292">
        <v>4.4366002099999999</v>
      </c>
      <c r="J292">
        <v>1.3566532193657371E-2</v>
      </c>
    </row>
    <row r="293" spans="1:10" x14ac:dyDescent="0.3">
      <c r="A293">
        <v>222</v>
      </c>
      <c r="B293" t="s">
        <v>811</v>
      </c>
      <c r="C293" t="s">
        <v>816</v>
      </c>
      <c r="F293">
        <v>51.222690579999998</v>
      </c>
      <c r="G293">
        <v>4.4366002099999999</v>
      </c>
      <c r="H293">
        <v>51.222690579999998</v>
      </c>
      <c r="I293">
        <v>4.4366002099999999</v>
      </c>
      <c r="J293">
        <v>1.3566532193657371E-2</v>
      </c>
    </row>
    <row r="294" spans="1:10" x14ac:dyDescent="0.3">
      <c r="A294">
        <v>248</v>
      </c>
      <c r="B294" t="s">
        <v>812</v>
      </c>
      <c r="C294" t="s">
        <v>816</v>
      </c>
      <c r="F294">
        <v>51.222690579999998</v>
      </c>
      <c r="G294">
        <v>4.4366002099999999</v>
      </c>
      <c r="H294">
        <v>51.222690579999998</v>
      </c>
      <c r="I294">
        <v>4.4366002099999999</v>
      </c>
      <c r="J294">
        <v>1.3566532193657371E-2</v>
      </c>
    </row>
    <row r="295" spans="1:10" x14ac:dyDescent="0.3">
      <c r="A295">
        <v>273</v>
      </c>
      <c r="B295" t="s">
        <v>813</v>
      </c>
      <c r="C295" t="s">
        <v>816</v>
      </c>
      <c r="F295">
        <v>51.222690579999998</v>
      </c>
      <c r="G295">
        <v>4.4366002099999999</v>
      </c>
      <c r="H295">
        <v>51.222690579999998</v>
      </c>
      <c r="I295">
        <v>4.4366002099999999</v>
      </c>
      <c r="J295">
        <v>1.3566532193657371E-2</v>
      </c>
    </row>
    <row r="296" spans="1:10" x14ac:dyDescent="0.3">
      <c r="A296">
        <v>344</v>
      </c>
      <c r="B296" t="s">
        <v>816</v>
      </c>
      <c r="C296" t="s">
        <v>818</v>
      </c>
      <c r="D296">
        <v>51.222690579999998</v>
      </c>
      <c r="E296">
        <v>4.4366002099999999</v>
      </c>
      <c r="H296">
        <v>51.222690579999998</v>
      </c>
      <c r="I296">
        <v>4.4366002099999999</v>
      </c>
      <c r="J296">
        <v>1.3566532193657371E-2</v>
      </c>
    </row>
    <row r="297" spans="1:10" x14ac:dyDescent="0.3">
      <c r="A297">
        <v>345</v>
      </c>
      <c r="B297" t="s">
        <v>816</v>
      </c>
      <c r="C297" t="s">
        <v>819</v>
      </c>
      <c r="D297">
        <v>51.222690579999998</v>
      </c>
      <c r="E297">
        <v>4.4366002099999999</v>
      </c>
      <c r="H297">
        <v>51.222690579999998</v>
      </c>
      <c r="I297">
        <v>4.4366002099999999</v>
      </c>
      <c r="J297">
        <v>1.3566532193657371E-2</v>
      </c>
    </row>
    <row r="298" spans="1:10" x14ac:dyDescent="0.3">
      <c r="A298">
        <v>346</v>
      </c>
      <c r="B298" t="s">
        <v>816</v>
      </c>
      <c r="C298" t="s">
        <v>820</v>
      </c>
      <c r="D298">
        <v>51.222690579999998</v>
      </c>
      <c r="E298">
        <v>4.4366002099999999</v>
      </c>
      <c r="H298">
        <v>51.222690579999998</v>
      </c>
      <c r="I298">
        <v>4.4366002099999999</v>
      </c>
      <c r="J298">
        <v>1.3566532193657371E-2</v>
      </c>
    </row>
    <row r="299" spans="1:10" x14ac:dyDescent="0.3">
      <c r="A299">
        <v>347</v>
      </c>
      <c r="B299" t="s">
        <v>816</v>
      </c>
      <c r="C299" t="s">
        <v>821</v>
      </c>
      <c r="D299">
        <v>51.222690579999998</v>
      </c>
      <c r="E299">
        <v>4.4366002099999999</v>
      </c>
      <c r="H299">
        <v>51.222690579999998</v>
      </c>
      <c r="I299">
        <v>4.4366002099999999</v>
      </c>
      <c r="J299">
        <v>1.3566532193657371E-2</v>
      </c>
    </row>
    <row r="300" spans="1:10" x14ac:dyDescent="0.3">
      <c r="A300">
        <v>349</v>
      </c>
      <c r="B300" t="s">
        <v>816</v>
      </c>
      <c r="C300" t="s">
        <v>823</v>
      </c>
      <c r="D300">
        <v>51.222690579999998</v>
      </c>
      <c r="E300">
        <v>4.4366002099999999</v>
      </c>
      <c r="H300">
        <v>51.222690579999998</v>
      </c>
      <c r="I300">
        <v>4.4366002099999999</v>
      </c>
      <c r="J300">
        <v>1.3566532193657371E-2</v>
      </c>
    </row>
    <row r="301" spans="1:10" x14ac:dyDescent="0.3">
      <c r="A301">
        <v>355</v>
      </c>
      <c r="B301" t="s">
        <v>816</v>
      </c>
      <c r="C301" t="s">
        <v>829</v>
      </c>
      <c r="D301">
        <v>51.222690579999998</v>
      </c>
      <c r="E301">
        <v>4.4366002099999999</v>
      </c>
      <c r="H301">
        <v>51.222690579999998</v>
      </c>
      <c r="I301">
        <v>4.4366002099999999</v>
      </c>
      <c r="J301">
        <v>1.3566532193657371E-2</v>
      </c>
    </row>
    <row r="302" spans="1:10" x14ac:dyDescent="0.3">
      <c r="A302">
        <v>356</v>
      </c>
      <c r="B302" t="s">
        <v>816</v>
      </c>
      <c r="C302" t="s">
        <v>830</v>
      </c>
      <c r="D302">
        <v>51.222690579999998</v>
      </c>
      <c r="E302">
        <v>4.4366002099999999</v>
      </c>
      <c r="H302">
        <v>51.222690579999998</v>
      </c>
      <c r="I302">
        <v>4.4366002099999999</v>
      </c>
      <c r="J302">
        <v>1.3566532193657371E-2</v>
      </c>
    </row>
    <row r="303" spans="1:10" x14ac:dyDescent="0.3">
      <c r="A303">
        <v>358</v>
      </c>
      <c r="B303" t="s">
        <v>816</v>
      </c>
      <c r="C303" t="s">
        <v>832</v>
      </c>
      <c r="D303">
        <v>51.222690579999998</v>
      </c>
      <c r="E303">
        <v>4.4366002099999999</v>
      </c>
      <c r="H303">
        <v>51.222690579999998</v>
      </c>
      <c r="I303">
        <v>4.4366002099999999</v>
      </c>
      <c r="J303">
        <v>1.3566532193657371E-2</v>
      </c>
    </row>
    <row r="304" spans="1:10" x14ac:dyDescent="0.3">
      <c r="A304">
        <v>359</v>
      </c>
      <c r="B304" t="s">
        <v>816</v>
      </c>
      <c r="C304" t="s">
        <v>833</v>
      </c>
      <c r="D304">
        <v>51.222690579999998</v>
      </c>
      <c r="E304">
        <v>4.4366002099999999</v>
      </c>
      <c r="H304">
        <v>51.222690579999998</v>
      </c>
      <c r="I304">
        <v>4.4366002099999999</v>
      </c>
      <c r="J304">
        <v>1.3566532193657371E-2</v>
      </c>
    </row>
    <row r="305" spans="1:10" x14ac:dyDescent="0.3">
      <c r="A305">
        <v>360</v>
      </c>
      <c r="B305" t="s">
        <v>816</v>
      </c>
      <c r="C305" t="s">
        <v>834</v>
      </c>
      <c r="D305">
        <v>51.222690579999998</v>
      </c>
      <c r="E305">
        <v>4.4366002099999999</v>
      </c>
      <c r="H305">
        <v>51.222690579999998</v>
      </c>
      <c r="I305">
        <v>4.4366002099999999</v>
      </c>
      <c r="J305">
        <v>1.3566532193657371E-2</v>
      </c>
    </row>
    <row r="306" spans="1:10" x14ac:dyDescent="0.3">
      <c r="A306">
        <v>361</v>
      </c>
      <c r="B306" t="s">
        <v>816</v>
      </c>
      <c r="C306" t="s">
        <v>835</v>
      </c>
      <c r="D306">
        <v>51.222690579999998</v>
      </c>
      <c r="E306">
        <v>4.4366002099999999</v>
      </c>
      <c r="H306">
        <v>51.222690579999998</v>
      </c>
      <c r="I306">
        <v>4.4366002099999999</v>
      </c>
      <c r="J306">
        <v>1.3566532193657371E-2</v>
      </c>
    </row>
    <row r="307" spans="1:10" x14ac:dyDescent="0.3">
      <c r="A307">
        <v>363</v>
      </c>
      <c r="B307" t="s">
        <v>816</v>
      </c>
      <c r="C307" t="s">
        <v>837</v>
      </c>
      <c r="D307">
        <v>51.222690579999998</v>
      </c>
      <c r="E307">
        <v>4.4366002099999999</v>
      </c>
      <c r="H307">
        <v>51.222690579999998</v>
      </c>
      <c r="I307">
        <v>4.4366002099999999</v>
      </c>
      <c r="J307">
        <v>1.3566532193657371E-2</v>
      </c>
    </row>
    <row r="308" spans="1:10" x14ac:dyDescent="0.3">
      <c r="A308">
        <v>364</v>
      </c>
      <c r="B308" t="s">
        <v>816</v>
      </c>
      <c r="C308" t="s">
        <v>838</v>
      </c>
      <c r="D308">
        <v>51.222690579999998</v>
      </c>
      <c r="E308">
        <v>4.4366002099999999</v>
      </c>
      <c r="H308">
        <v>51.222690579999998</v>
      </c>
      <c r="I308">
        <v>4.4366002099999999</v>
      </c>
      <c r="J308">
        <v>1.3566532193657371E-2</v>
      </c>
    </row>
    <row r="309" spans="1:10" x14ac:dyDescent="0.3">
      <c r="A309">
        <v>331</v>
      </c>
      <c r="B309" t="s">
        <v>815</v>
      </c>
      <c r="C309" t="s">
        <v>827</v>
      </c>
      <c r="D309">
        <v>51.22278214</v>
      </c>
      <c r="E309">
        <v>4.4365749399999999</v>
      </c>
      <c r="F309">
        <v>51.222587590000003</v>
      </c>
      <c r="G309">
        <v>4.4366993900000002</v>
      </c>
      <c r="H309">
        <v>51.222684865000012</v>
      </c>
      <c r="I309">
        <v>4.4366371649999996</v>
      </c>
      <c r="J309">
        <v>1.3467504352009611E-2</v>
      </c>
    </row>
    <row r="310" spans="1:10" x14ac:dyDescent="0.3">
      <c r="A310">
        <v>506</v>
      </c>
      <c r="B310" t="s">
        <v>825</v>
      </c>
      <c r="C310" t="s">
        <v>827</v>
      </c>
      <c r="D310">
        <v>51.22278214</v>
      </c>
      <c r="E310">
        <v>4.4366040199999999</v>
      </c>
      <c r="F310">
        <v>51.222587590000003</v>
      </c>
      <c r="G310">
        <v>4.4366993900000002</v>
      </c>
      <c r="H310">
        <v>51.222684865000012</v>
      </c>
      <c r="I310">
        <v>4.4366517050000001</v>
      </c>
      <c r="J310">
        <v>1.33223906644333E-2</v>
      </c>
    </row>
    <row r="311" spans="1:10" x14ac:dyDescent="0.3">
      <c r="A311">
        <v>320</v>
      </c>
      <c r="B311" t="s">
        <v>815</v>
      </c>
      <c r="C311" t="s">
        <v>816</v>
      </c>
      <c r="D311">
        <v>51.22278214</v>
      </c>
      <c r="E311">
        <v>4.4365749399999999</v>
      </c>
      <c r="F311">
        <v>51.222690579999998</v>
      </c>
      <c r="G311">
        <v>4.4366002099999999</v>
      </c>
      <c r="H311">
        <v>51.222736359999999</v>
      </c>
      <c r="I311">
        <v>4.4365875749999999</v>
      </c>
      <c r="J311">
        <v>9.5465374128269696E-3</v>
      </c>
    </row>
    <row r="312" spans="1:10" x14ac:dyDescent="0.3">
      <c r="A312">
        <v>350</v>
      </c>
      <c r="B312" t="s">
        <v>816</v>
      </c>
      <c r="C312" t="s">
        <v>824</v>
      </c>
      <c r="D312">
        <v>51.222690579999998</v>
      </c>
      <c r="E312">
        <v>4.4366002099999999</v>
      </c>
      <c r="F312">
        <v>51.222763059999998</v>
      </c>
      <c r="G312">
        <v>4.4366474199999999</v>
      </c>
      <c r="H312">
        <v>51.222726819999998</v>
      </c>
      <c r="I312">
        <v>4.4366238149999999</v>
      </c>
      <c r="J312">
        <v>9.2147410597442098E-3</v>
      </c>
    </row>
    <row r="313" spans="1:10" x14ac:dyDescent="0.3">
      <c r="A313">
        <v>351</v>
      </c>
      <c r="B313" t="s">
        <v>816</v>
      </c>
      <c r="C313" t="s">
        <v>825</v>
      </c>
      <c r="D313">
        <v>51.222690579999998</v>
      </c>
      <c r="E313">
        <v>4.4366002099999999</v>
      </c>
      <c r="F313">
        <v>51.22278214</v>
      </c>
      <c r="G313">
        <v>4.4366040199999999</v>
      </c>
      <c r="H313">
        <v>51.222736359999999</v>
      </c>
      <c r="I313">
        <v>4.4366021149999986</v>
      </c>
      <c r="J313">
        <v>8.9585139040338473E-3</v>
      </c>
    </row>
    <row r="314" spans="1:10" x14ac:dyDescent="0.3">
      <c r="A314">
        <v>11</v>
      </c>
      <c r="B314" t="s">
        <v>803</v>
      </c>
      <c r="C314" t="s">
        <v>815</v>
      </c>
      <c r="F314">
        <v>51.22278214</v>
      </c>
      <c r="G314">
        <v>4.4365749399999999</v>
      </c>
      <c r="H314">
        <v>51.22278214</v>
      </c>
      <c r="I314">
        <v>4.4365749399999999</v>
      </c>
      <c r="J314">
        <v>7.1830967181545592E-3</v>
      </c>
    </row>
    <row r="315" spans="1:10" x14ac:dyDescent="0.3">
      <c r="A315">
        <v>44</v>
      </c>
      <c r="B315" t="s">
        <v>805</v>
      </c>
      <c r="C315" t="s">
        <v>815</v>
      </c>
      <c r="F315">
        <v>51.22278214</v>
      </c>
      <c r="G315">
        <v>4.4365749399999999</v>
      </c>
      <c r="H315">
        <v>51.22278214</v>
      </c>
      <c r="I315">
        <v>4.4365749399999999</v>
      </c>
      <c r="J315">
        <v>7.1830967181545592E-3</v>
      </c>
    </row>
    <row r="316" spans="1:10" x14ac:dyDescent="0.3">
      <c r="A316">
        <v>76</v>
      </c>
      <c r="B316" t="s">
        <v>806</v>
      </c>
      <c r="C316" t="s">
        <v>815</v>
      </c>
      <c r="F316">
        <v>51.22278214</v>
      </c>
      <c r="G316">
        <v>4.4365749399999999</v>
      </c>
      <c r="H316">
        <v>51.22278214</v>
      </c>
      <c r="I316">
        <v>4.4365749399999999</v>
      </c>
      <c r="J316">
        <v>7.1830967181545592E-3</v>
      </c>
    </row>
    <row r="317" spans="1:10" x14ac:dyDescent="0.3">
      <c r="A317">
        <v>107</v>
      </c>
      <c r="B317" t="s">
        <v>807</v>
      </c>
      <c r="C317" t="s">
        <v>815</v>
      </c>
      <c r="F317">
        <v>51.22278214</v>
      </c>
      <c r="G317">
        <v>4.4365749399999999</v>
      </c>
      <c r="H317">
        <v>51.22278214</v>
      </c>
      <c r="I317">
        <v>4.4365749399999999</v>
      </c>
      <c r="J317">
        <v>7.1830967181545592E-3</v>
      </c>
    </row>
    <row r="318" spans="1:10" x14ac:dyDescent="0.3">
      <c r="A318">
        <v>137</v>
      </c>
      <c r="B318" t="s">
        <v>808</v>
      </c>
      <c r="C318" t="s">
        <v>815</v>
      </c>
      <c r="F318">
        <v>51.22278214</v>
      </c>
      <c r="G318">
        <v>4.4365749399999999</v>
      </c>
      <c r="H318">
        <v>51.22278214</v>
      </c>
      <c r="I318">
        <v>4.4365749399999999</v>
      </c>
      <c r="J318">
        <v>7.1830967181545592E-3</v>
      </c>
    </row>
    <row r="319" spans="1:10" x14ac:dyDescent="0.3">
      <c r="A319">
        <v>166</v>
      </c>
      <c r="B319" t="s">
        <v>809</v>
      </c>
      <c r="C319" t="s">
        <v>815</v>
      </c>
      <c r="F319">
        <v>51.22278214</v>
      </c>
      <c r="G319">
        <v>4.4365749399999999</v>
      </c>
      <c r="H319">
        <v>51.22278214</v>
      </c>
      <c r="I319">
        <v>4.4365749399999999</v>
      </c>
      <c r="J319">
        <v>7.1830967181545592E-3</v>
      </c>
    </row>
    <row r="320" spans="1:10" x14ac:dyDescent="0.3">
      <c r="A320">
        <v>194</v>
      </c>
      <c r="B320" t="s">
        <v>810</v>
      </c>
      <c r="C320" t="s">
        <v>815</v>
      </c>
      <c r="F320">
        <v>51.22278214</v>
      </c>
      <c r="G320">
        <v>4.4365749399999999</v>
      </c>
      <c r="H320">
        <v>51.22278214</v>
      </c>
      <c r="I320">
        <v>4.4365749399999999</v>
      </c>
      <c r="J320">
        <v>7.1830967181545592E-3</v>
      </c>
    </row>
    <row r="321" spans="1:10" x14ac:dyDescent="0.3">
      <c r="A321">
        <v>221</v>
      </c>
      <c r="B321" t="s">
        <v>811</v>
      </c>
      <c r="C321" t="s">
        <v>815</v>
      </c>
      <c r="F321">
        <v>51.22278214</v>
      </c>
      <c r="G321">
        <v>4.4365749399999999</v>
      </c>
      <c r="H321">
        <v>51.22278214</v>
      </c>
      <c r="I321">
        <v>4.4365749399999999</v>
      </c>
      <c r="J321">
        <v>7.1830967181545592E-3</v>
      </c>
    </row>
    <row r="322" spans="1:10" x14ac:dyDescent="0.3">
      <c r="A322">
        <v>247</v>
      </c>
      <c r="B322" t="s">
        <v>812</v>
      </c>
      <c r="C322" t="s">
        <v>815</v>
      </c>
      <c r="F322">
        <v>51.22278214</v>
      </c>
      <c r="G322">
        <v>4.4365749399999999</v>
      </c>
      <c r="H322">
        <v>51.22278214</v>
      </c>
      <c r="I322">
        <v>4.4365749399999999</v>
      </c>
      <c r="J322">
        <v>7.1830967181545592E-3</v>
      </c>
    </row>
    <row r="323" spans="1:10" x14ac:dyDescent="0.3">
      <c r="A323">
        <v>272</v>
      </c>
      <c r="B323" t="s">
        <v>813</v>
      </c>
      <c r="C323" t="s">
        <v>815</v>
      </c>
      <c r="F323">
        <v>51.22278214</v>
      </c>
      <c r="G323">
        <v>4.4365749399999999</v>
      </c>
      <c r="H323">
        <v>51.22278214</v>
      </c>
      <c r="I323">
        <v>4.4365749399999999</v>
      </c>
      <c r="J323">
        <v>7.1830967181545592E-3</v>
      </c>
    </row>
    <row r="324" spans="1:10" x14ac:dyDescent="0.3">
      <c r="A324">
        <v>322</v>
      </c>
      <c r="B324" t="s">
        <v>815</v>
      </c>
      <c r="C324" t="s">
        <v>818</v>
      </c>
      <c r="D324">
        <v>51.22278214</v>
      </c>
      <c r="E324">
        <v>4.4365749399999999</v>
      </c>
      <c r="H324">
        <v>51.22278214</v>
      </c>
      <c r="I324">
        <v>4.4365749399999999</v>
      </c>
      <c r="J324">
        <v>7.1830967181545592E-3</v>
      </c>
    </row>
    <row r="325" spans="1:10" x14ac:dyDescent="0.3">
      <c r="A325">
        <v>323</v>
      </c>
      <c r="B325" t="s">
        <v>815</v>
      </c>
      <c r="C325" t="s">
        <v>819</v>
      </c>
      <c r="D325">
        <v>51.22278214</v>
      </c>
      <c r="E325">
        <v>4.4365749399999999</v>
      </c>
      <c r="H325">
        <v>51.22278214</v>
      </c>
      <c r="I325">
        <v>4.4365749399999999</v>
      </c>
      <c r="J325">
        <v>7.1830967181545592E-3</v>
      </c>
    </row>
    <row r="326" spans="1:10" x14ac:dyDescent="0.3">
      <c r="A326">
        <v>324</v>
      </c>
      <c r="B326" t="s">
        <v>815</v>
      </c>
      <c r="C326" t="s">
        <v>820</v>
      </c>
      <c r="D326">
        <v>51.22278214</v>
      </c>
      <c r="E326">
        <v>4.4365749399999999</v>
      </c>
      <c r="H326">
        <v>51.22278214</v>
      </c>
      <c r="I326">
        <v>4.4365749399999999</v>
      </c>
      <c r="J326">
        <v>7.1830967181545592E-3</v>
      </c>
    </row>
    <row r="327" spans="1:10" x14ac:dyDescent="0.3">
      <c r="A327">
        <v>325</v>
      </c>
      <c r="B327" t="s">
        <v>815</v>
      </c>
      <c r="C327" t="s">
        <v>821</v>
      </c>
      <c r="D327">
        <v>51.22278214</v>
      </c>
      <c r="E327">
        <v>4.4365749399999999</v>
      </c>
      <c r="H327">
        <v>51.22278214</v>
      </c>
      <c r="I327">
        <v>4.4365749399999999</v>
      </c>
      <c r="J327">
        <v>7.1830967181545592E-3</v>
      </c>
    </row>
    <row r="328" spans="1:10" x14ac:dyDescent="0.3">
      <c r="A328">
        <v>327</v>
      </c>
      <c r="B328" t="s">
        <v>815</v>
      </c>
      <c r="C328" t="s">
        <v>823</v>
      </c>
      <c r="D328">
        <v>51.22278214</v>
      </c>
      <c r="E328">
        <v>4.4365749399999999</v>
      </c>
      <c r="H328">
        <v>51.22278214</v>
      </c>
      <c r="I328">
        <v>4.4365749399999999</v>
      </c>
      <c r="J328">
        <v>7.1830967181545592E-3</v>
      </c>
    </row>
    <row r="329" spans="1:10" x14ac:dyDescent="0.3">
      <c r="A329">
        <v>333</v>
      </c>
      <c r="B329" t="s">
        <v>815</v>
      </c>
      <c r="C329" t="s">
        <v>829</v>
      </c>
      <c r="D329">
        <v>51.22278214</v>
      </c>
      <c r="E329">
        <v>4.4365749399999999</v>
      </c>
      <c r="H329">
        <v>51.22278214</v>
      </c>
      <c r="I329">
        <v>4.4365749399999999</v>
      </c>
      <c r="J329">
        <v>7.1830967181545592E-3</v>
      </c>
    </row>
    <row r="330" spans="1:10" x14ac:dyDescent="0.3">
      <c r="A330">
        <v>334</v>
      </c>
      <c r="B330" t="s">
        <v>815</v>
      </c>
      <c r="C330" t="s">
        <v>830</v>
      </c>
      <c r="D330">
        <v>51.22278214</v>
      </c>
      <c r="E330">
        <v>4.4365749399999999</v>
      </c>
      <c r="H330">
        <v>51.22278214</v>
      </c>
      <c r="I330">
        <v>4.4365749399999999</v>
      </c>
      <c r="J330">
        <v>7.1830967181545592E-3</v>
      </c>
    </row>
    <row r="331" spans="1:10" x14ac:dyDescent="0.3">
      <c r="A331">
        <v>336</v>
      </c>
      <c r="B331" t="s">
        <v>815</v>
      </c>
      <c r="C331" t="s">
        <v>832</v>
      </c>
      <c r="D331">
        <v>51.22278214</v>
      </c>
      <c r="E331">
        <v>4.4365749399999999</v>
      </c>
      <c r="H331">
        <v>51.22278214</v>
      </c>
      <c r="I331">
        <v>4.4365749399999999</v>
      </c>
      <c r="J331">
        <v>7.1830967181545592E-3</v>
      </c>
    </row>
    <row r="332" spans="1:10" x14ac:dyDescent="0.3">
      <c r="A332">
        <v>337</v>
      </c>
      <c r="B332" t="s">
        <v>815</v>
      </c>
      <c r="C332" t="s">
        <v>833</v>
      </c>
      <c r="D332">
        <v>51.22278214</v>
      </c>
      <c r="E332">
        <v>4.4365749399999999</v>
      </c>
      <c r="H332">
        <v>51.22278214</v>
      </c>
      <c r="I332">
        <v>4.4365749399999999</v>
      </c>
      <c r="J332">
        <v>7.1830967181545592E-3</v>
      </c>
    </row>
    <row r="333" spans="1:10" x14ac:dyDescent="0.3">
      <c r="A333">
        <v>338</v>
      </c>
      <c r="B333" t="s">
        <v>815</v>
      </c>
      <c r="C333" t="s">
        <v>834</v>
      </c>
      <c r="D333">
        <v>51.22278214</v>
      </c>
      <c r="E333">
        <v>4.4365749399999999</v>
      </c>
      <c r="H333">
        <v>51.22278214</v>
      </c>
      <c r="I333">
        <v>4.4365749399999999</v>
      </c>
      <c r="J333">
        <v>7.1830967181545592E-3</v>
      </c>
    </row>
    <row r="334" spans="1:10" x14ac:dyDescent="0.3">
      <c r="A334">
        <v>339</v>
      </c>
      <c r="B334" t="s">
        <v>815</v>
      </c>
      <c r="C334" t="s">
        <v>835</v>
      </c>
      <c r="D334">
        <v>51.22278214</v>
      </c>
      <c r="E334">
        <v>4.4365749399999999</v>
      </c>
      <c r="H334">
        <v>51.22278214</v>
      </c>
      <c r="I334">
        <v>4.4365749399999999</v>
      </c>
      <c r="J334">
        <v>7.1830967181545592E-3</v>
      </c>
    </row>
    <row r="335" spans="1:10" x14ac:dyDescent="0.3">
      <c r="A335">
        <v>341</v>
      </c>
      <c r="B335" t="s">
        <v>815</v>
      </c>
      <c r="C335" t="s">
        <v>837</v>
      </c>
      <c r="D335">
        <v>51.22278214</v>
      </c>
      <c r="E335">
        <v>4.4365749399999999</v>
      </c>
      <c r="H335">
        <v>51.22278214</v>
      </c>
      <c r="I335">
        <v>4.4365749399999999</v>
      </c>
      <c r="J335">
        <v>7.1830967181545592E-3</v>
      </c>
    </row>
    <row r="336" spans="1:10" x14ac:dyDescent="0.3">
      <c r="A336">
        <v>342</v>
      </c>
      <c r="B336" t="s">
        <v>815</v>
      </c>
      <c r="C336" t="s">
        <v>838</v>
      </c>
      <c r="D336">
        <v>51.22278214</v>
      </c>
      <c r="E336">
        <v>4.4365749399999999</v>
      </c>
      <c r="H336">
        <v>51.22278214</v>
      </c>
      <c r="I336">
        <v>4.4365749399999999</v>
      </c>
      <c r="J336">
        <v>7.1830967181545592E-3</v>
      </c>
    </row>
    <row r="337" spans="1:10" x14ac:dyDescent="0.3">
      <c r="A337">
        <v>329</v>
      </c>
      <c r="B337" t="s">
        <v>815</v>
      </c>
      <c r="C337" t="s">
        <v>825</v>
      </c>
      <c r="D337">
        <v>51.22278214</v>
      </c>
      <c r="E337">
        <v>4.4365749399999999</v>
      </c>
      <c r="F337">
        <v>51.22278214</v>
      </c>
      <c r="G337">
        <v>4.4366040199999999</v>
      </c>
      <c r="H337">
        <v>51.22278214</v>
      </c>
      <c r="I337">
        <v>4.4365894800000003</v>
      </c>
      <c r="J337">
        <v>6.2396741281712286E-3</v>
      </c>
    </row>
    <row r="338" spans="1:10" x14ac:dyDescent="0.3">
      <c r="A338">
        <v>328</v>
      </c>
      <c r="B338" t="s">
        <v>815</v>
      </c>
      <c r="C338" t="s">
        <v>824</v>
      </c>
      <c r="D338">
        <v>51.22278214</v>
      </c>
      <c r="E338">
        <v>4.4365749399999999</v>
      </c>
      <c r="F338">
        <v>51.222763059999998</v>
      </c>
      <c r="G338">
        <v>4.4366474199999999</v>
      </c>
      <c r="H338">
        <v>51.222772599999999</v>
      </c>
      <c r="I338">
        <v>4.4366111799999999</v>
      </c>
      <c r="J338">
        <v>5.4891324007875523E-3</v>
      </c>
    </row>
    <row r="339" spans="1:10" x14ac:dyDescent="0.3">
      <c r="A339">
        <v>21</v>
      </c>
      <c r="B339" t="s">
        <v>803</v>
      </c>
      <c r="C339" t="s">
        <v>825</v>
      </c>
      <c r="F339">
        <v>51.22278214</v>
      </c>
      <c r="G339">
        <v>4.4366040199999999</v>
      </c>
      <c r="H339">
        <v>51.22278214</v>
      </c>
      <c r="I339">
        <v>4.4366040199999999</v>
      </c>
      <c r="J339">
        <v>5.3217296569135087E-3</v>
      </c>
    </row>
    <row r="340" spans="1:10" x14ac:dyDescent="0.3">
      <c r="A340">
        <v>54</v>
      </c>
      <c r="B340" t="s">
        <v>805</v>
      </c>
      <c r="C340" t="s">
        <v>825</v>
      </c>
      <c r="F340">
        <v>51.22278214</v>
      </c>
      <c r="G340">
        <v>4.4366040199999999</v>
      </c>
      <c r="H340">
        <v>51.22278214</v>
      </c>
      <c r="I340">
        <v>4.4366040199999999</v>
      </c>
      <c r="J340">
        <v>5.3217296569135087E-3</v>
      </c>
    </row>
    <row r="341" spans="1:10" x14ac:dyDescent="0.3">
      <c r="A341">
        <v>86</v>
      </c>
      <c r="B341" t="s">
        <v>806</v>
      </c>
      <c r="C341" t="s">
        <v>825</v>
      </c>
      <c r="F341">
        <v>51.22278214</v>
      </c>
      <c r="G341">
        <v>4.4366040199999999</v>
      </c>
      <c r="H341">
        <v>51.22278214</v>
      </c>
      <c r="I341">
        <v>4.4366040199999999</v>
      </c>
      <c r="J341">
        <v>5.3217296569135087E-3</v>
      </c>
    </row>
    <row r="342" spans="1:10" x14ac:dyDescent="0.3">
      <c r="A342">
        <v>117</v>
      </c>
      <c r="B342" t="s">
        <v>807</v>
      </c>
      <c r="C342" t="s">
        <v>825</v>
      </c>
      <c r="F342">
        <v>51.22278214</v>
      </c>
      <c r="G342">
        <v>4.4366040199999999</v>
      </c>
      <c r="H342">
        <v>51.22278214</v>
      </c>
      <c r="I342">
        <v>4.4366040199999999</v>
      </c>
      <c r="J342">
        <v>5.3217296569135087E-3</v>
      </c>
    </row>
    <row r="343" spans="1:10" x14ac:dyDescent="0.3">
      <c r="A343">
        <v>147</v>
      </c>
      <c r="B343" t="s">
        <v>808</v>
      </c>
      <c r="C343" t="s">
        <v>825</v>
      </c>
      <c r="F343">
        <v>51.22278214</v>
      </c>
      <c r="G343">
        <v>4.4366040199999999</v>
      </c>
      <c r="H343">
        <v>51.22278214</v>
      </c>
      <c r="I343">
        <v>4.4366040199999999</v>
      </c>
      <c r="J343">
        <v>5.3217296569135087E-3</v>
      </c>
    </row>
    <row r="344" spans="1:10" x14ac:dyDescent="0.3">
      <c r="A344">
        <v>176</v>
      </c>
      <c r="B344" t="s">
        <v>809</v>
      </c>
      <c r="C344" t="s">
        <v>825</v>
      </c>
      <c r="F344">
        <v>51.22278214</v>
      </c>
      <c r="G344">
        <v>4.4366040199999999</v>
      </c>
      <c r="H344">
        <v>51.22278214</v>
      </c>
      <c r="I344">
        <v>4.4366040199999999</v>
      </c>
      <c r="J344">
        <v>5.3217296569135087E-3</v>
      </c>
    </row>
    <row r="345" spans="1:10" x14ac:dyDescent="0.3">
      <c r="A345">
        <v>204</v>
      </c>
      <c r="B345" t="s">
        <v>810</v>
      </c>
      <c r="C345" t="s">
        <v>825</v>
      </c>
      <c r="F345">
        <v>51.22278214</v>
      </c>
      <c r="G345">
        <v>4.4366040199999999</v>
      </c>
      <c r="H345">
        <v>51.22278214</v>
      </c>
      <c r="I345">
        <v>4.4366040199999999</v>
      </c>
      <c r="J345">
        <v>5.3217296569135087E-3</v>
      </c>
    </row>
    <row r="346" spans="1:10" x14ac:dyDescent="0.3">
      <c r="A346">
        <v>231</v>
      </c>
      <c r="B346" t="s">
        <v>811</v>
      </c>
      <c r="C346" t="s">
        <v>825</v>
      </c>
      <c r="F346">
        <v>51.22278214</v>
      </c>
      <c r="G346">
        <v>4.4366040199999999</v>
      </c>
      <c r="H346">
        <v>51.22278214</v>
      </c>
      <c r="I346">
        <v>4.4366040199999999</v>
      </c>
      <c r="J346">
        <v>5.3217296569135087E-3</v>
      </c>
    </row>
    <row r="347" spans="1:10" x14ac:dyDescent="0.3">
      <c r="A347">
        <v>257</v>
      </c>
      <c r="B347" t="s">
        <v>812</v>
      </c>
      <c r="C347" t="s">
        <v>825</v>
      </c>
      <c r="F347">
        <v>51.22278214</v>
      </c>
      <c r="G347">
        <v>4.4366040199999999</v>
      </c>
      <c r="H347">
        <v>51.22278214</v>
      </c>
      <c r="I347">
        <v>4.4366040199999999</v>
      </c>
      <c r="J347">
        <v>5.3217296569135087E-3</v>
      </c>
    </row>
    <row r="348" spans="1:10" x14ac:dyDescent="0.3">
      <c r="A348">
        <v>282</v>
      </c>
      <c r="B348" t="s">
        <v>813</v>
      </c>
      <c r="C348" t="s">
        <v>825</v>
      </c>
      <c r="F348">
        <v>51.22278214</v>
      </c>
      <c r="G348">
        <v>4.4366040199999999</v>
      </c>
      <c r="H348">
        <v>51.22278214</v>
      </c>
      <c r="I348">
        <v>4.4366040199999999</v>
      </c>
      <c r="J348">
        <v>5.3217296569135087E-3</v>
      </c>
    </row>
    <row r="349" spans="1:10" x14ac:dyDescent="0.3">
      <c r="A349">
        <v>392</v>
      </c>
      <c r="B349" t="s">
        <v>818</v>
      </c>
      <c r="C349" t="s">
        <v>825</v>
      </c>
      <c r="F349">
        <v>51.22278214</v>
      </c>
      <c r="G349">
        <v>4.4366040199999999</v>
      </c>
      <c r="H349">
        <v>51.22278214</v>
      </c>
      <c r="I349">
        <v>4.4366040199999999</v>
      </c>
      <c r="J349">
        <v>5.3217296569135087E-3</v>
      </c>
    </row>
    <row r="350" spans="1:10" x14ac:dyDescent="0.3">
      <c r="A350">
        <v>411</v>
      </c>
      <c r="B350" t="s">
        <v>819</v>
      </c>
      <c r="C350" t="s">
        <v>825</v>
      </c>
      <c r="F350">
        <v>51.22278214</v>
      </c>
      <c r="G350">
        <v>4.4366040199999999</v>
      </c>
      <c r="H350">
        <v>51.22278214</v>
      </c>
      <c r="I350">
        <v>4.4366040199999999</v>
      </c>
      <c r="J350">
        <v>5.3217296569135087E-3</v>
      </c>
    </row>
    <row r="351" spans="1:10" x14ac:dyDescent="0.3">
      <c r="A351">
        <v>429</v>
      </c>
      <c r="B351" t="s">
        <v>820</v>
      </c>
      <c r="C351" t="s">
        <v>825</v>
      </c>
      <c r="F351">
        <v>51.22278214</v>
      </c>
      <c r="G351">
        <v>4.4366040199999999</v>
      </c>
      <c r="H351">
        <v>51.22278214</v>
      </c>
      <c r="I351">
        <v>4.4366040199999999</v>
      </c>
      <c r="J351">
        <v>5.3217296569135087E-3</v>
      </c>
    </row>
    <row r="352" spans="1:10" x14ac:dyDescent="0.3">
      <c r="A352">
        <v>446</v>
      </c>
      <c r="B352" t="s">
        <v>821</v>
      </c>
      <c r="C352" t="s">
        <v>825</v>
      </c>
      <c r="F352">
        <v>51.22278214</v>
      </c>
      <c r="G352">
        <v>4.4366040199999999</v>
      </c>
      <c r="H352">
        <v>51.22278214</v>
      </c>
      <c r="I352">
        <v>4.4366040199999999</v>
      </c>
      <c r="J352">
        <v>5.3217296569135087E-3</v>
      </c>
    </row>
    <row r="353" spans="1:10" x14ac:dyDescent="0.3">
      <c r="A353">
        <v>477</v>
      </c>
      <c r="B353" t="s">
        <v>823</v>
      </c>
      <c r="C353" t="s">
        <v>825</v>
      </c>
      <c r="F353">
        <v>51.22278214</v>
      </c>
      <c r="G353">
        <v>4.4366040199999999</v>
      </c>
      <c r="H353">
        <v>51.22278214</v>
      </c>
      <c r="I353">
        <v>4.4366040199999999</v>
      </c>
      <c r="J353">
        <v>5.3217296569135087E-3</v>
      </c>
    </row>
    <row r="354" spans="1:10" x14ac:dyDescent="0.3">
      <c r="A354">
        <v>508</v>
      </c>
      <c r="B354" t="s">
        <v>825</v>
      </c>
      <c r="C354" t="s">
        <v>829</v>
      </c>
      <c r="D354">
        <v>51.22278214</v>
      </c>
      <c r="E354">
        <v>4.4366040199999999</v>
      </c>
      <c r="H354">
        <v>51.22278214</v>
      </c>
      <c r="I354">
        <v>4.4366040199999999</v>
      </c>
      <c r="J354">
        <v>5.3217296569135087E-3</v>
      </c>
    </row>
    <row r="355" spans="1:10" x14ac:dyDescent="0.3">
      <c r="A355">
        <v>509</v>
      </c>
      <c r="B355" t="s">
        <v>825</v>
      </c>
      <c r="C355" t="s">
        <v>830</v>
      </c>
      <c r="D355">
        <v>51.22278214</v>
      </c>
      <c r="E355">
        <v>4.4366040199999999</v>
      </c>
      <c r="H355">
        <v>51.22278214</v>
      </c>
      <c r="I355">
        <v>4.4366040199999999</v>
      </c>
      <c r="J355">
        <v>5.3217296569135087E-3</v>
      </c>
    </row>
    <row r="356" spans="1:10" x14ac:dyDescent="0.3">
      <c r="A356">
        <v>511</v>
      </c>
      <c r="B356" t="s">
        <v>825</v>
      </c>
      <c r="C356" t="s">
        <v>832</v>
      </c>
      <c r="D356">
        <v>51.22278214</v>
      </c>
      <c r="E356">
        <v>4.4366040199999999</v>
      </c>
      <c r="H356">
        <v>51.22278214</v>
      </c>
      <c r="I356">
        <v>4.4366040199999999</v>
      </c>
      <c r="J356">
        <v>5.3217296569135087E-3</v>
      </c>
    </row>
    <row r="357" spans="1:10" x14ac:dyDescent="0.3">
      <c r="A357">
        <v>512</v>
      </c>
      <c r="B357" t="s">
        <v>825</v>
      </c>
      <c r="C357" t="s">
        <v>833</v>
      </c>
      <c r="D357">
        <v>51.22278214</v>
      </c>
      <c r="E357">
        <v>4.4366040199999999</v>
      </c>
      <c r="H357">
        <v>51.22278214</v>
      </c>
      <c r="I357">
        <v>4.4366040199999999</v>
      </c>
      <c r="J357">
        <v>5.3217296569135087E-3</v>
      </c>
    </row>
    <row r="358" spans="1:10" x14ac:dyDescent="0.3">
      <c r="A358">
        <v>513</v>
      </c>
      <c r="B358" t="s">
        <v>825</v>
      </c>
      <c r="C358" t="s">
        <v>834</v>
      </c>
      <c r="D358">
        <v>51.22278214</v>
      </c>
      <c r="E358">
        <v>4.4366040199999999</v>
      </c>
      <c r="H358">
        <v>51.22278214</v>
      </c>
      <c r="I358">
        <v>4.4366040199999999</v>
      </c>
      <c r="J358">
        <v>5.3217296569135087E-3</v>
      </c>
    </row>
    <row r="359" spans="1:10" x14ac:dyDescent="0.3">
      <c r="A359">
        <v>514</v>
      </c>
      <c r="B359" t="s">
        <v>825</v>
      </c>
      <c r="C359" t="s">
        <v>835</v>
      </c>
      <c r="D359">
        <v>51.22278214</v>
      </c>
      <c r="E359">
        <v>4.4366040199999999</v>
      </c>
      <c r="H359">
        <v>51.22278214</v>
      </c>
      <c r="I359">
        <v>4.4366040199999999</v>
      </c>
      <c r="J359">
        <v>5.3217296569135087E-3</v>
      </c>
    </row>
    <row r="360" spans="1:10" x14ac:dyDescent="0.3">
      <c r="A360">
        <v>516</v>
      </c>
      <c r="B360" t="s">
        <v>825</v>
      </c>
      <c r="C360" t="s">
        <v>837</v>
      </c>
      <c r="D360">
        <v>51.22278214</v>
      </c>
      <c r="E360">
        <v>4.4366040199999999</v>
      </c>
      <c r="H360">
        <v>51.22278214</v>
      </c>
      <c r="I360">
        <v>4.4366040199999999</v>
      </c>
      <c r="J360">
        <v>5.3217296569135087E-3</v>
      </c>
    </row>
    <row r="361" spans="1:10" x14ac:dyDescent="0.3">
      <c r="A361">
        <v>517</v>
      </c>
      <c r="B361" t="s">
        <v>825</v>
      </c>
      <c r="C361" t="s">
        <v>838</v>
      </c>
      <c r="D361">
        <v>51.22278214</v>
      </c>
      <c r="E361">
        <v>4.4366040199999999</v>
      </c>
      <c r="H361">
        <v>51.22278214</v>
      </c>
      <c r="I361">
        <v>4.4366040199999999</v>
      </c>
      <c r="J361">
        <v>5.3217296569135087E-3</v>
      </c>
    </row>
    <row r="362" spans="1:10" x14ac:dyDescent="0.3">
      <c r="A362">
        <v>20</v>
      </c>
      <c r="B362" t="s">
        <v>803</v>
      </c>
      <c r="C362" t="s">
        <v>824</v>
      </c>
      <c r="F362">
        <v>51.222763059999998</v>
      </c>
      <c r="G362">
        <v>4.4366474199999999</v>
      </c>
      <c r="H362">
        <v>51.222763059999998</v>
      </c>
      <c r="I362">
        <v>4.4366474199999999</v>
      </c>
      <c r="J362">
        <v>4.8635142789689697E-3</v>
      </c>
    </row>
    <row r="363" spans="1:10" x14ac:dyDescent="0.3">
      <c r="A363">
        <v>53</v>
      </c>
      <c r="B363" t="s">
        <v>805</v>
      </c>
      <c r="C363" t="s">
        <v>824</v>
      </c>
      <c r="F363">
        <v>51.222763059999998</v>
      </c>
      <c r="G363">
        <v>4.4366474199999999</v>
      </c>
      <c r="H363">
        <v>51.222763059999998</v>
      </c>
      <c r="I363">
        <v>4.4366474199999999</v>
      </c>
      <c r="J363">
        <v>4.8635142789689697E-3</v>
      </c>
    </row>
    <row r="364" spans="1:10" x14ac:dyDescent="0.3">
      <c r="A364">
        <v>85</v>
      </c>
      <c r="B364" t="s">
        <v>806</v>
      </c>
      <c r="C364" t="s">
        <v>824</v>
      </c>
      <c r="F364">
        <v>51.222763059999998</v>
      </c>
      <c r="G364">
        <v>4.4366474199999999</v>
      </c>
      <c r="H364">
        <v>51.222763059999998</v>
      </c>
      <c r="I364">
        <v>4.4366474199999999</v>
      </c>
      <c r="J364">
        <v>4.8635142789689697E-3</v>
      </c>
    </row>
    <row r="365" spans="1:10" x14ac:dyDescent="0.3">
      <c r="A365">
        <v>116</v>
      </c>
      <c r="B365" t="s">
        <v>807</v>
      </c>
      <c r="C365" t="s">
        <v>824</v>
      </c>
      <c r="F365">
        <v>51.222763059999998</v>
      </c>
      <c r="G365">
        <v>4.4366474199999999</v>
      </c>
      <c r="H365">
        <v>51.222763059999998</v>
      </c>
      <c r="I365">
        <v>4.4366474199999999</v>
      </c>
      <c r="J365">
        <v>4.8635142789689697E-3</v>
      </c>
    </row>
    <row r="366" spans="1:10" x14ac:dyDescent="0.3">
      <c r="A366">
        <v>146</v>
      </c>
      <c r="B366" t="s">
        <v>808</v>
      </c>
      <c r="C366" t="s">
        <v>824</v>
      </c>
      <c r="F366">
        <v>51.222763059999998</v>
      </c>
      <c r="G366">
        <v>4.4366474199999999</v>
      </c>
      <c r="H366">
        <v>51.222763059999998</v>
      </c>
      <c r="I366">
        <v>4.4366474199999999</v>
      </c>
      <c r="J366">
        <v>4.8635142789689697E-3</v>
      </c>
    </row>
    <row r="367" spans="1:10" x14ac:dyDescent="0.3">
      <c r="A367">
        <v>175</v>
      </c>
      <c r="B367" t="s">
        <v>809</v>
      </c>
      <c r="C367" t="s">
        <v>824</v>
      </c>
      <c r="F367">
        <v>51.222763059999998</v>
      </c>
      <c r="G367">
        <v>4.4366474199999999</v>
      </c>
      <c r="H367">
        <v>51.222763059999998</v>
      </c>
      <c r="I367">
        <v>4.4366474199999999</v>
      </c>
      <c r="J367">
        <v>4.8635142789689697E-3</v>
      </c>
    </row>
    <row r="368" spans="1:10" x14ac:dyDescent="0.3">
      <c r="A368">
        <v>203</v>
      </c>
      <c r="B368" t="s">
        <v>810</v>
      </c>
      <c r="C368" t="s">
        <v>824</v>
      </c>
      <c r="F368">
        <v>51.222763059999998</v>
      </c>
      <c r="G368">
        <v>4.4366474199999999</v>
      </c>
      <c r="H368">
        <v>51.222763059999998</v>
      </c>
      <c r="I368">
        <v>4.4366474199999999</v>
      </c>
      <c r="J368">
        <v>4.8635142789689697E-3</v>
      </c>
    </row>
    <row r="369" spans="1:10" x14ac:dyDescent="0.3">
      <c r="A369">
        <v>230</v>
      </c>
      <c r="B369" t="s">
        <v>811</v>
      </c>
      <c r="C369" t="s">
        <v>824</v>
      </c>
      <c r="F369">
        <v>51.222763059999998</v>
      </c>
      <c r="G369">
        <v>4.4366474199999999</v>
      </c>
      <c r="H369">
        <v>51.222763059999998</v>
      </c>
      <c r="I369">
        <v>4.4366474199999999</v>
      </c>
      <c r="J369">
        <v>4.8635142789689697E-3</v>
      </c>
    </row>
    <row r="370" spans="1:10" x14ac:dyDescent="0.3">
      <c r="A370">
        <v>256</v>
      </c>
      <c r="B370" t="s">
        <v>812</v>
      </c>
      <c r="C370" t="s">
        <v>824</v>
      </c>
      <c r="F370">
        <v>51.222763059999998</v>
      </c>
      <c r="G370">
        <v>4.4366474199999999</v>
      </c>
      <c r="H370">
        <v>51.222763059999998</v>
      </c>
      <c r="I370">
        <v>4.4366474199999999</v>
      </c>
      <c r="J370">
        <v>4.8635142789689697E-3</v>
      </c>
    </row>
    <row r="371" spans="1:10" x14ac:dyDescent="0.3">
      <c r="A371">
        <v>281</v>
      </c>
      <c r="B371" t="s">
        <v>813</v>
      </c>
      <c r="C371" t="s">
        <v>824</v>
      </c>
      <c r="F371">
        <v>51.222763059999998</v>
      </c>
      <c r="G371">
        <v>4.4366474199999999</v>
      </c>
      <c r="H371">
        <v>51.222763059999998</v>
      </c>
      <c r="I371">
        <v>4.4366474199999999</v>
      </c>
      <c r="J371">
        <v>4.8635142789689697E-3</v>
      </c>
    </row>
    <row r="372" spans="1:10" x14ac:dyDescent="0.3">
      <c r="A372">
        <v>391</v>
      </c>
      <c r="B372" t="s">
        <v>818</v>
      </c>
      <c r="C372" t="s">
        <v>824</v>
      </c>
      <c r="F372">
        <v>51.222763059999998</v>
      </c>
      <c r="G372">
        <v>4.4366474199999999</v>
      </c>
      <c r="H372">
        <v>51.222763059999998</v>
      </c>
      <c r="I372">
        <v>4.4366474199999999</v>
      </c>
      <c r="J372">
        <v>4.8635142789689697E-3</v>
      </c>
    </row>
    <row r="373" spans="1:10" x14ac:dyDescent="0.3">
      <c r="A373">
        <v>410</v>
      </c>
      <c r="B373" t="s">
        <v>819</v>
      </c>
      <c r="C373" t="s">
        <v>824</v>
      </c>
      <c r="F373">
        <v>51.222763059999998</v>
      </c>
      <c r="G373">
        <v>4.4366474199999999</v>
      </c>
      <c r="H373">
        <v>51.222763059999998</v>
      </c>
      <c r="I373">
        <v>4.4366474199999999</v>
      </c>
      <c r="J373">
        <v>4.8635142789689697E-3</v>
      </c>
    </row>
    <row r="374" spans="1:10" x14ac:dyDescent="0.3">
      <c r="A374">
        <v>428</v>
      </c>
      <c r="B374" t="s">
        <v>820</v>
      </c>
      <c r="C374" t="s">
        <v>824</v>
      </c>
      <c r="F374">
        <v>51.222763059999998</v>
      </c>
      <c r="G374">
        <v>4.4366474199999999</v>
      </c>
      <c r="H374">
        <v>51.222763059999998</v>
      </c>
      <c r="I374">
        <v>4.4366474199999999</v>
      </c>
      <c r="J374">
        <v>4.8635142789689697E-3</v>
      </c>
    </row>
    <row r="375" spans="1:10" x14ac:dyDescent="0.3">
      <c r="A375">
        <v>445</v>
      </c>
      <c r="B375" t="s">
        <v>821</v>
      </c>
      <c r="C375" t="s">
        <v>824</v>
      </c>
      <c r="F375">
        <v>51.222763059999998</v>
      </c>
      <c r="G375">
        <v>4.4366474199999999</v>
      </c>
      <c r="H375">
        <v>51.222763059999998</v>
      </c>
      <c r="I375">
        <v>4.4366474199999999</v>
      </c>
      <c r="J375">
        <v>4.8635142789689697E-3</v>
      </c>
    </row>
    <row r="376" spans="1:10" x14ac:dyDescent="0.3">
      <c r="A376">
        <v>476</v>
      </c>
      <c r="B376" t="s">
        <v>823</v>
      </c>
      <c r="C376" t="s">
        <v>824</v>
      </c>
      <c r="F376">
        <v>51.222763059999998</v>
      </c>
      <c r="G376">
        <v>4.4366474199999999</v>
      </c>
      <c r="H376">
        <v>51.222763059999998</v>
      </c>
      <c r="I376">
        <v>4.4366474199999999</v>
      </c>
      <c r="J376">
        <v>4.8635142789689697E-3</v>
      </c>
    </row>
    <row r="377" spans="1:10" x14ac:dyDescent="0.3">
      <c r="A377">
        <v>495</v>
      </c>
      <c r="B377" t="s">
        <v>824</v>
      </c>
      <c r="C377" t="s">
        <v>829</v>
      </c>
      <c r="D377">
        <v>51.222763059999998</v>
      </c>
      <c r="E377">
        <v>4.4366474199999999</v>
      </c>
      <c r="H377">
        <v>51.222763059999998</v>
      </c>
      <c r="I377">
        <v>4.4366474199999999</v>
      </c>
      <c r="J377">
        <v>4.8635142789689697E-3</v>
      </c>
    </row>
    <row r="378" spans="1:10" x14ac:dyDescent="0.3">
      <c r="A378">
        <v>496</v>
      </c>
      <c r="B378" t="s">
        <v>824</v>
      </c>
      <c r="C378" t="s">
        <v>830</v>
      </c>
      <c r="D378">
        <v>51.222763059999998</v>
      </c>
      <c r="E378">
        <v>4.4366474199999999</v>
      </c>
      <c r="H378">
        <v>51.222763059999998</v>
      </c>
      <c r="I378">
        <v>4.4366474199999999</v>
      </c>
      <c r="J378">
        <v>4.8635142789689697E-3</v>
      </c>
    </row>
    <row r="379" spans="1:10" x14ac:dyDescent="0.3">
      <c r="A379">
        <v>498</v>
      </c>
      <c r="B379" t="s">
        <v>824</v>
      </c>
      <c r="C379" t="s">
        <v>832</v>
      </c>
      <c r="D379">
        <v>51.222763059999998</v>
      </c>
      <c r="E379">
        <v>4.4366474199999999</v>
      </c>
      <c r="H379">
        <v>51.222763059999998</v>
      </c>
      <c r="I379">
        <v>4.4366474199999999</v>
      </c>
      <c r="J379">
        <v>4.8635142789689697E-3</v>
      </c>
    </row>
    <row r="380" spans="1:10" x14ac:dyDescent="0.3">
      <c r="A380">
        <v>499</v>
      </c>
      <c r="B380" t="s">
        <v>824</v>
      </c>
      <c r="C380" t="s">
        <v>833</v>
      </c>
      <c r="D380">
        <v>51.222763059999998</v>
      </c>
      <c r="E380">
        <v>4.4366474199999999</v>
      </c>
      <c r="H380">
        <v>51.222763059999998</v>
      </c>
      <c r="I380">
        <v>4.4366474199999999</v>
      </c>
      <c r="J380">
        <v>4.8635142789689697E-3</v>
      </c>
    </row>
    <row r="381" spans="1:10" x14ac:dyDescent="0.3">
      <c r="A381">
        <v>500</v>
      </c>
      <c r="B381" t="s">
        <v>824</v>
      </c>
      <c r="C381" t="s">
        <v>834</v>
      </c>
      <c r="D381">
        <v>51.222763059999998</v>
      </c>
      <c r="E381">
        <v>4.4366474199999999</v>
      </c>
      <c r="H381">
        <v>51.222763059999998</v>
      </c>
      <c r="I381">
        <v>4.4366474199999999</v>
      </c>
      <c r="J381">
        <v>4.8635142789689697E-3</v>
      </c>
    </row>
    <row r="382" spans="1:10" x14ac:dyDescent="0.3">
      <c r="A382">
        <v>501</v>
      </c>
      <c r="B382" t="s">
        <v>824</v>
      </c>
      <c r="C382" t="s">
        <v>835</v>
      </c>
      <c r="D382">
        <v>51.222763059999998</v>
      </c>
      <c r="E382">
        <v>4.4366474199999999</v>
      </c>
      <c r="H382">
        <v>51.222763059999998</v>
      </c>
      <c r="I382">
        <v>4.4366474199999999</v>
      </c>
      <c r="J382">
        <v>4.8635142789689697E-3</v>
      </c>
    </row>
    <row r="383" spans="1:10" x14ac:dyDescent="0.3">
      <c r="A383">
        <v>503</v>
      </c>
      <c r="B383" t="s">
        <v>824</v>
      </c>
      <c r="C383" t="s">
        <v>837</v>
      </c>
      <c r="D383">
        <v>51.222763059999998</v>
      </c>
      <c r="E383">
        <v>4.4366474199999999</v>
      </c>
      <c r="H383">
        <v>51.222763059999998</v>
      </c>
      <c r="I383">
        <v>4.4366474199999999</v>
      </c>
      <c r="J383">
        <v>4.8635142789689697E-3</v>
      </c>
    </row>
    <row r="384" spans="1:10" x14ac:dyDescent="0.3">
      <c r="A384">
        <v>504</v>
      </c>
      <c r="B384" t="s">
        <v>824</v>
      </c>
      <c r="C384" t="s">
        <v>838</v>
      </c>
      <c r="D384">
        <v>51.222763059999998</v>
      </c>
      <c r="E384">
        <v>4.4366474199999999</v>
      </c>
      <c r="H384">
        <v>51.222763059999998</v>
      </c>
      <c r="I384">
        <v>4.4366474199999999</v>
      </c>
      <c r="J384">
        <v>4.8635142789689697E-3</v>
      </c>
    </row>
    <row r="385" spans="1:10" x14ac:dyDescent="0.3">
      <c r="A385">
        <v>491</v>
      </c>
      <c r="B385" t="s">
        <v>824</v>
      </c>
      <c r="C385" t="s">
        <v>825</v>
      </c>
      <c r="D385">
        <v>51.222763059999998</v>
      </c>
      <c r="E385">
        <v>4.4366474199999999</v>
      </c>
      <c r="F385">
        <v>51.22278214</v>
      </c>
      <c r="G385">
        <v>4.4366040199999999</v>
      </c>
      <c r="H385">
        <v>51.222772599999999</v>
      </c>
      <c r="I385">
        <v>4.4366257200000003</v>
      </c>
      <c r="J385">
        <v>4.7516587072204443E-3</v>
      </c>
    </row>
    <row r="386" spans="1:10" x14ac:dyDescent="0.3">
      <c r="A386">
        <v>1</v>
      </c>
      <c r="B386" t="s">
        <v>803</v>
      </c>
      <c r="C386" t="s">
        <v>805</v>
      </c>
    </row>
    <row r="387" spans="1:10" x14ac:dyDescent="0.3">
      <c r="A387">
        <v>2</v>
      </c>
      <c r="B387" t="s">
        <v>803</v>
      </c>
      <c r="C387" t="s">
        <v>806</v>
      </c>
    </row>
    <row r="388" spans="1:10" x14ac:dyDescent="0.3">
      <c r="A388">
        <v>3</v>
      </c>
      <c r="B388" t="s">
        <v>803</v>
      </c>
      <c r="C388" t="s">
        <v>807</v>
      </c>
    </row>
    <row r="389" spans="1:10" x14ac:dyDescent="0.3">
      <c r="A389" s="12">
        <v>4</v>
      </c>
      <c r="B389" t="s">
        <v>803</v>
      </c>
      <c r="C389" t="s">
        <v>808</v>
      </c>
    </row>
    <row r="390" spans="1:10" x14ac:dyDescent="0.3">
      <c r="A390">
        <v>5</v>
      </c>
      <c r="B390" t="s">
        <v>803</v>
      </c>
      <c r="C390" t="s">
        <v>809</v>
      </c>
    </row>
    <row r="391" spans="1:10" x14ac:dyDescent="0.3">
      <c r="A391">
        <v>6</v>
      </c>
      <c r="B391" t="s">
        <v>803</v>
      </c>
      <c r="C391" t="s">
        <v>810</v>
      </c>
    </row>
    <row r="392" spans="1:10" x14ac:dyDescent="0.3">
      <c r="A392">
        <v>7</v>
      </c>
      <c r="B392" t="s">
        <v>803</v>
      </c>
      <c r="C392" t="s">
        <v>811</v>
      </c>
    </row>
    <row r="393" spans="1:10" x14ac:dyDescent="0.3">
      <c r="A393">
        <v>8</v>
      </c>
      <c r="B393" t="s">
        <v>803</v>
      </c>
      <c r="C393" t="s">
        <v>812</v>
      </c>
    </row>
    <row r="394" spans="1:10" x14ac:dyDescent="0.3">
      <c r="A394">
        <v>9</v>
      </c>
      <c r="B394" t="s">
        <v>803</v>
      </c>
      <c r="C394" t="s">
        <v>813</v>
      </c>
    </row>
    <row r="395" spans="1:10" x14ac:dyDescent="0.3">
      <c r="A395">
        <v>14</v>
      </c>
      <c r="B395" t="s">
        <v>803</v>
      </c>
      <c r="C395" t="s">
        <v>818</v>
      </c>
    </row>
    <row r="396" spans="1:10" x14ac:dyDescent="0.3">
      <c r="A396">
        <v>15</v>
      </c>
      <c r="B396" t="s">
        <v>803</v>
      </c>
      <c r="C396" t="s">
        <v>819</v>
      </c>
    </row>
    <row r="397" spans="1:10" x14ac:dyDescent="0.3">
      <c r="A397">
        <v>16</v>
      </c>
      <c r="B397" t="s">
        <v>803</v>
      </c>
      <c r="C397" t="s">
        <v>820</v>
      </c>
    </row>
    <row r="398" spans="1:10" x14ac:dyDescent="0.3">
      <c r="A398">
        <v>17</v>
      </c>
      <c r="B398" t="s">
        <v>803</v>
      </c>
      <c r="C398" t="s">
        <v>821</v>
      </c>
    </row>
    <row r="399" spans="1:10" x14ac:dyDescent="0.3">
      <c r="A399">
        <v>19</v>
      </c>
      <c r="B399" t="s">
        <v>803</v>
      </c>
      <c r="C399" t="s">
        <v>823</v>
      </c>
    </row>
    <row r="400" spans="1:10" x14ac:dyDescent="0.3">
      <c r="A400">
        <v>25</v>
      </c>
      <c r="B400" t="s">
        <v>803</v>
      </c>
      <c r="C400" t="s">
        <v>829</v>
      </c>
    </row>
    <row r="401" spans="1:3" x14ac:dyDescent="0.3">
      <c r="A401">
        <v>26</v>
      </c>
      <c r="B401" t="s">
        <v>803</v>
      </c>
      <c r="C401" t="s">
        <v>830</v>
      </c>
    </row>
    <row r="402" spans="1:3" x14ac:dyDescent="0.3">
      <c r="A402">
        <v>28</v>
      </c>
      <c r="B402" t="s">
        <v>803</v>
      </c>
      <c r="C402" t="s">
        <v>832</v>
      </c>
    </row>
    <row r="403" spans="1:3" x14ac:dyDescent="0.3">
      <c r="A403">
        <v>29</v>
      </c>
      <c r="B403" t="s">
        <v>803</v>
      </c>
      <c r="C403" t="s">
        <v>833</v>
      </c>
    </row>
    <row r="404" spans="1:3" x14ac:dyDescent="0.3">
      <c r="A404">
        <v>30</v>
      </c>
      <c r="B404" t="s">
        <v>803</v>
      </c>
      <c r="C404" t="s">
        <v>834</v>
      </c>
    </row>
    <row r="405" spans="1:3" x14ac:dyDescent="0.3">
      <c r="A405">
        <v>31</v>
      </c>
      <c r="B405" t="s">
        <v>803</v>
      </c>
      <c r="C405" t="s">
        <v>835</v>
      </c>
    </row>
    <row r="406" spans="1:3" x14ac:dyDescent="0.3">
      <c r="A406">
        <v>33</v>
      </c>
      <c r="B406" t="s">
        <v>803</v>
      </c>
      <c r="C406" t="s">
        <v>837</v>
      </c>
    </row>
    <row r="407" spans="1:3" x14ac:dyDescent="0.3">
      <c r="A407">
        <v>34</v>
      </c>
      <c r="B407" t="s">
        <v>803</v>
      </c>
      <c r="C407" t="s">
        <v>838</v>
      </c>
    </row>
    <row r="408" spans="1:3" x14ac:dyDescent="0.3">
      <c r="A408">
        <v>35</v>
      </c>
      <c r="B408" t="s">
        <v>805</v>
      </c>
      <c r="C408" t="s">
        <v>806</v>
      </c>
    </row>
    <row r="409" spans="1:3" x14ac:dyDescent="0.3">
      <c r="A409">
        <v>36</v>
      </c>
      <c r="B409" t="s">
        <v>805</v>
      </c>
      <c r="C409" t="s">
        <v>807</v>
      </c>
    </row>
    <row r="410" spans="1:3" x14ac:dyDescent="0.3">
      <c r="A410">
        <v>37</v>
      </c>
      <c r="B410" t="s">
        <v>805</v>
      </c>
      <c r="C410" t="s">
        <v>808</v>
      </c>
    </row>
    <row r="411" spans="1:3" x14ac:dyDescent="0.3">
      <c r="A411">
        <v>38</v>
      </c>
      <c r="B411" t="s">
        <v>805</v>
      </c>
      <c r="C411" t="s">
        <v>809</v>
      </c>
    </row>
    <row r="412" spans="1:3" x14ac:dyDescent="0.3">
      <c r="A412">
        <v>39</v>
      </c>
      <c r="B412" t="s">
        <v>805</v>
      </c>
      <c r="C412" t="s">
        <v>810</v>
      </c>
    </row>
    <row r="413" spans="1:3" x14ac:dyDescent="0.3">
      <c r="A413">
        <v>40</v>
      </c>
      <c r="B413" t="s">
        <v>805</v>
      </c>
      <c r="C413" t="s">
        <v>811</v>
      </c>
    </row>
    <row r="414" spans="1:3" x14ac:dyDescent="0.3">
      <c r="A414">
        <v>41</v>
      </c>
      <c r="B414" t="s">
        <v>805</v>
      </c>
      <c r="C414" t="s">
        <v>812</v>
      </c>
    </row>
    <row r="415" spans="1:3" x14ac:dyDescent="0.3">
      <c r="A415">
        <v>42</v>
      </c>
      <c r="B415" t="s">
        <v>805</v>
      </c>
      <c r="C415" t="s">
        <v>813</v>
      </c>
    </row>
    <row r="416" spans="1:3" x14ac:dyDescent="0.3">
      <c r="A416">
        <v>47</v>
      </c>
      <c r="B416" t="s">
        <v>805</v>
      </c>
      <c r="C416" t="s">
        <v>818</v>
      </c>
    </row>
    <row r="417" spans="1:3" x14ac:dyDescent="0.3">
      <c r="A417">
        <v>48</v>
      </c>
      <c r="B417" t="s">
        <v>805</v>
      </c>
      <c r="C417" t="s">
        <v>819</v>
      </c>
    </row>
    <row r="418" spans="1:3" x14ac:dyDescent="0.3">
      <c r="A418">
        <v>49</v>
      </c>
      <c r="B418" t="s">
        <v>805</v>
      </c>
      <c r="C418" t="s">
        <v>820</v>
      </c>
    </row>
    <row r="419" spans="1:3" x14ac:dyDescent="0.3">
      <c r="A419">
        <v>50</v>
      </c>
      <c r="B419" t="s">
        <v>805</v>
      </c>
      <c r="C419" t="s">
        <v>821</v>
      </c>
    </row>
    <row r="420" spans="1:3" x14ac:dyDescent="0.3">
      <c r="A420">
        <v>52</v>
      </c>
      <c r="B420" t="s">
        <v>805</v>
      </c>
      <c r="C420" t="s">
        <v>823</v>
      </c>
    </row>
    <row r="421" spans="1:3" x14ac:dyDescent="0.3">
      <c r="A421">
        <v>58</v>
      </c>
      <c r="B421" t="s">
        <v>805</v>
      </c>
      <c r="C421" t="s">
        <v>829</v>
      </c>
    </row>
    <row r="422" spans="1:3" x14ac:dyDescent="0.3">
      <c r="A422">
        <v>59</v>
      </c>
      <c r="B422" t="s">
        <v>805</v>
      </c>
      <c r="C422" t="s">
        <v>830</v>
      </c>
    </row>
    <row r="423" spans="1:3" x14ac:dyDescent="0.3">
      <c r="A423">
        <v>61</v>
      </c>
      <c r="B423" t="s">
        <v>805</v>
      </c>
      <c r="C423" t="s">
        <v>832</v>
      </c>
    </row>
    <row r="424" spans="1:3" x14ac:dyDescent="0.3">
      <c r="A424">
        <v>62</v>
      </c>
      <c r="B424" t="s">
        <v>805</v>
      </c>
      <c r="C424" t="s">
        <v>833</v>
      </c>
    </row>
    <row r="425" spans="1:3" x14ac:dyDescent="0.3">
      <c r="A425">
        <v>63</v>
      </c>
      <c r="B425" t="s">
        <v>805</v>
      </c>
      <c r="C425" t="s">
        <v>834</v>
      </c>
    </row>
    <row r="426" spans="1:3" x14ac:dyDescent="0.3">
      <c r="A426">
        <v>64</v>
      </c>
      <c r="B426" t="s">
        <v>805</v>
      </c>
      <c r="C426" t="s">
        <v>835</v>
      </c>
    </row>
    <row r="427" spans="1:3" x14ac:dyDescent="0.3">
      <c r="A427">
        <v>66</v>
      </c>
      <c r="B427" t="s">
        <v>805</v>
      </c>
      <c r="C427" t="s">
        <v>837</v>
      </c>
    </row>
    <row r="428" spans="1:3" x14ac:dyDescent="0.3">
      <c r="A428">
        <v>67</v>
      </c>
      <c r="B428" t="s">
        <v>805</v>
      </c>
      <c r="C428" t="s">
        <v>838</v>
      </c>
    </row>
    <row r="429" spans="1:3" x14ac:dyDescent="0.3">
      <c r="A429">
        <v>68</v>
      </c>
      <c r="B429" t="s">
        <v>806</v>
      </c>
      <c r="C429" t="s">
        <v>807</v>
      </c>
    </row>
    <row r="430" spans="1:3" x14ac:dyDescent="0.3">
      <c r="A430">
        <v>69</v>
      </c>
      <c r="B430" t="s">
        <v>806</v>
      </c>
      <c r="C430" t="s">
        <v>808</v>
      </c>
    </row>
    <row r="431" spans="1:3" x14ac:dyDescent="0.3">
      <c r="A431">
        <v>70</v>
      </c>
      <c r="B431" t="s">
        <v>806</v>
      </c>
      <c r="C431" t="s">
        <v>809</v>
      </c>
    </row>
    <row r="432" spans="1:3" x14ac:dyDescent="0.3">
      <c r="A432">
        <v>71</v>
      </c>
      <c r="B432" t="s">
        <v>806</v>
      </c>
      <c r="C432" t="s">
        <v>810</v>
      </c>
    </row>
    <row r="433" spans="1:3" x14ac:dyDescent="0.3">
      <c r="A433">
        <v>72</v>
      </c>
      <c r="B433" t="s">
        <v>806</v>
      </c>
      <c r="C433" t="s">
        <v>811</v>
      </c>
    </row>
    <row r="434" spans="1:3" x14ac:dyDescent="0.3">
      <c r="A434">
        <v>73</v>
      </c>
      <c r="B434" t="s">
        <v>806</v>
      </c>
      <c r="C434" t="s">
        <v>812</v>
      </c>
    </row>
    <row r="435" spans="1:3" x14ac:dyDescent="0.3">
      <c r="A435">
        <v>74</v>
      </c>
      <c r="B435" t="s">
        <v>806</v>
      </c>
      <c r="C435" t="s">
        <v>813</v>
      </c>
    </row>
    <row r="436" spans="1:3" x14ac:dyDescent="0.3">
      <c r="A436">
        <v>79</v>
      </c>
      <c r="B436" t="s">
        <v>806</v>
      </c>
      <c r="C436" t="s">
        <v>818</v>
      </c>
    </row>
    <row r="437" spans="1:3" x14ac:dyDescent="0.3">
      <c r="A437">
        <v>80</v>
      </c>
      <c r="B437" t="s">
        <v>806</v>
      </c>
      <c r="C437" t="s">
        <v>819</v>
      </c>
    </row>
    <row r="438" spans="1:3" x14ac:dyDescent="0.3">
      <c r="A438">
        <v>81</v>
      </c>
      <c r="B438" t="s">
        <v>806</v>
      </c>
      <c r="C438" t="s">
        <v>820</v>
      </c>
    </row>
    <row r="439" spans="1:3" x14ac:dyDescent="0.3">
      <c r="A439">
        <v>82</v>
      </c>
      <c r="B439" t="s">
        <v>806</v>
      </c>
      <c r="C439" t="s">
        <v>821</v>
      </c>
    </row>
    <row r="440" spans="1:3" x14ac:dyDescent="0.3">
      <c r="A440">
        <v>84</v>
      </c>
      <c r="B440" t="s">
        <v>806</v>
      </c>
      <c r="C440" t="s">
        <v>823</v>
      </c>
    </row>
    <row r="441" spans="1:3" x14ac:dyDescent="0.3">
      <c r="A441">
        <v>90</v>
      </c>
      <c r="B441" t="s">
        <v>806</v>
      </c>
      <c r="C441" t="s">
        <v>829</v>
      </c>
    </row>
    <row r="442" spans="1:3" x14ac:dyDescent="0.3">
      <c r="A442">
        <v>91</v>
      </c>
      <c r="B442" t="s">
        <v>806</v>
      </c>
      <c r="C442" t="s">
        <v>830</v>
      </c>
    </row>
    <row r="443" spans="1:3" x14ac:dyDescent="0.3">
      <c r="A443">
        <v>93</v>
      </c>
      <c r="B443" t="s">
        <v>806</v>
      </c>
      <c r="C443" t="s">
        <v>832</v>
      </c>
    </row>
    <row r="444" spans="1:3" x14ac:dyDescent="0.3">
      <c r="A444">
        <v>94</v>
      </c>
      <c r="B444" t="s">
        <v>806</v>
      </c>
      <c r="C444" t="s">
        <v>833</v>
      </c>
    </row>
    <row r="445" spans="1:3" x14ac:dyDescent="0.3">
      <c r="A445">
        <v>95</v>
      </c>
      <c r="B445" t="s">
        <v>806</v>
      </c>
      <c r="C445" t="s">
        <v>834</v>
      </c>
    </row>
    <row r="446" spans="1:3" x14ac:dyDescent="0.3">
      <c r="A446">
        <v>96</v>
      </c>
      <c r="B446" t="s">
        <v>806</v>
      </c>
      <c r="C446" t="s">
        <v>835</v>
      </c>
    </row>
    <row r="447" spans="1:3" x14ac:dyDescent="0.3">
      <c r="A447">
        <v>98</v>
      </c>
      <c r="B447" t="s">
        <v>806</v>
      </c>
      <c r="C447" t="s">
        <v>837</v>
      </c>
    </row>
    <row r="448" spans="1:3" x14ac:dyDescent="0.3">
      <c r="A448">
        <v>99</v>
      </c>
      <c r="B448" t="s">
        <v>806</v>
      </c>
      <c r="C448" t="s">
        <v>838</v>
      </c>
    </row>
    <row r="449" spans="1:3" x14ac:dyDescent="0.3">
      <c r="A449">
        <v>100</v>
      </c>
      <c r="B449" t="s">
        <v>807</v>
      </c>
      <c r="C449" t="s">
        <v>808</v>
      </c>
    </row>
    <row r="450" spans="1:3" x14ac:dyDescent="0.3">
      <c r="A450">
        <v>101</v>
      </c>
      <c r="B450" t="s">
        <v>807</v>
      </c>
      <c r="C450" t="s">
        <v>809</v>
      </c>
    </row>
    <row r="451" spans="1:3" x14ac:dyDescent="0.3">
      <c r="A451">
        <v>102</v>
      </c>
      <c r="B451" t="s">
        <v>807</v>
      </c>
      <c r="C451" t="s">
        <v>810</v>
      </c>
    </row>
    <row r="452" spans="1:3" x14ac:dyDescent="0.3">
      <c r="A452">
        <v>103</v>
      </c>
      <c r="B452" t="s">
        <v>807</v>
      </c>
      <c r="C452" t="s">
        <v>811</v>
      </c>
    </row>
    <row r="453" spans="1:3" x14ac:dyDescent="0.3">
      <c r="A453">
        <v>104</v>
      </c>
      <c r="B453" t="s">
        <v>807</v>
      </c>
      <c r="C453" t="s">
        <v>812</v>
      </c>
    </row>
    <row r="454" spans="1:3" x14ac:dyDescent="0.3">
      <c r="A454">
        <v>105</v>
      </c>
      <c r="B454" t="s">
        <v>807</v>
      </c>
      <c r="C454" t="s">
        <v>813</v>
      </c>
    </row>
    <row r="455" spans="1:3" x14ac:dyDescent="0.3">
      <c r="A455">
        <v>110</v>
      </c>
      <c r="B455" t="s">
        <v>807</v>
      </c>
      <c r="C455" t="s">
        <v>818</v>
      </c>
    </row>
    <row r="456" spans="1:3" x14ac:dyDescent="0.3">
      <c r="A456">
        <v>111</v>
      </c>
      <c r="B456" t="s">
        <v>807</v>
      </c>
      <c r="C456" t="s">
        <v>819</v>
      </c>
    </row>
    <row r="457" spans="1:3" x14ac:dyDescent="0.3">
      <c r="A457">
        <v>112</v>
      </c>
      <c r="B457" t="s">
        <v>807</v>
      </c>
      <c r="C457" t="s">
        <v>820</v>
      </c>
    </row>
    <row r="458" spans="1:3" x14ac:dyDescent="0.3">
      <c r="A458">
        <v>113</v>
      </c>
      <c r="B458" t="s">
        <v>807</v>
      </c>
      <c r="C458" t="s">
        <v>821</v>
      </c>
    </row>
    <row r="459" spans="1:3" x14ac:dyDescent="0.3">
      <c r="A459">
        <v>115</v>
      </c>
      <c r="B459" t="s">
        <v>807</v>
      </c>
      <c r="C459" t="s">
        <v>823</v>
      </c>
    </row>
    <row r="460" spans="1:3" x14ac:dyDescent="0.3">
      <c r="A460">
        <v>121</v>
      </c>
      <c r="B460" t="s">
        <v>807</v>
      </c>
      <c r="C460" t="s">
        <v>829</v>
      </c>
    </row>
    <row r="461" spans="1:3" x14ac:dyDescent="0.3">
      <c r="A461">
        <v>122</v>
      </c>
      <c r="B461" t="s">
        <v>807</v>
      </c>
      <c r="C461" t="s">
        <v>830</v>
      </c>
    </row>
    <row r="462" spans="1:3" x14ac:dyDescent="0.3">
      <c r="A462">
        <v>124</v>
      </c>
      <c r="B462" t="s">
        <v>807</v>
      </c>
      <c r="C462" t="s">
        <v>832</v>
      </c>
    </row>
    <row r="463" spans="1:3" x14ac:dyDescent="0.3">
      <c r="A463">
        <v>125</v>
      </c>
      <c r="B463" t="s">
        <v>807</v>
      </c>
      <c r="C463" t="s">
        <v>833</v>
      </c>
    </row>
    <row r="464" spans="1:3" x14ac:dyDescent="0.3">
      <c r="A464">
        <v>126</v>
      </c>
      <c r="B464" t="s">
        <v>807</v>
      </c>
      <c r="C464" t="s">
        <v>834</v>
      </c>
    </row>
    <row r="465" spans="1:3" x14ac:dyDescent="0.3">
      <c r="A465">
        <v>127</v>
      </c>
      <c r="B465" t="s">
        <v>807</v>
      </c>
      <c r="C465" t="s">
        <v>835</v>
      </c>
    </row>
    <row r="466" spans="1:3" x14ac:dyDescent="0.3">
      <c r="A466">
        <v>129</v>
      </c>
      <c r="B466" t="s">
        <v>807</v>
      </c>
      <c r="C466" t="s">
        <v>837</v>
      </c>
    </row>
    <row r="467" spans="1:3" x14ac:dyDescent="0.3">
      <c r="A467">
        <v>130</v>
      </c>
      <c r="B467" t="s">
        <v>807</v>
      </c>
      <c r="C467" t="s">
        <v>838</v>
      </c>
    </row>
    <row r="468" spans="1:3" x14ac:dyDescent="0.3">
      <c r="A468">
        <v>131</v>
      </c>
      <c r="B468" t="s">
        <v>808</v>
      </c>
      <c r="C468" t="s">
        <v>809</v>
      </c>
    </row>
    <row r="469" spans="1:3" x14ac:dyDescent="0.3">
      <c r="A469">
        <v>132</v>
      </c>
      <c r="B469" t="s">
        <v>808</v>
      </c>
      <c r="C469" t="s">
        <v>810</v>
      </c>
    </row>
    <row r="470" spans="1:3" x14ac:dyDescent="0.3">
      <c r="A470">
        <v>133</v>
      </c>
      <c r="B470" t="s">
        <v>808</v>
      </c>
      <c r="C470" t="s">
        <v>811</v>
      </c>
    </row>
    <row r="471" spans="1:3" x14ac:dyDescent="0.3">
      <c r="A471">
        <v>134</v>
      </c>
      <c r="B471" t="s">
        <v>808</v>
      </c>
      <c r="C471" t="s">
        <v>812</v>
      </c>
    </row>
    <row r="472" spans="1:3" x14ac:dyDescent="0.3">
      <c r="A472">
        <v>135</v>
      </c>
      <c r="B472" t="s">
        <v>808</v>
      </c>
      <c r="C472" t="s">
        <v>813</v>
      </c>
    </row>
    <row r="473" spans="1:3" x14ac:dyDescent="0.3">
      <c r="A473">
        <v>140</v>
      </c>
      <c r="B473" t="s">
        <v>808</v>
      </c>
      <c r="C473" t="s">
        <v>818</v>
      </c>
    </row>
    <row r="474" spans="1:3" x14ac:dyDescent="0.3">
      <c r="A474">
        <v>141</v>
      </c>
      <c r="B474" t="s">
        <v>808</v>
      </c>
      <c r="C474" t="s">
        <v>819</v>
      </c>
    </row>
    <row r="475" spans="1:3" x14ac:dyDescent="0.3">
      <c r="A475">
        <v>142</v>
      </c>
      <c r="B475" t="s">
        <v>808</v>
      </c>
      <c r="C475" t="s">
        <v>820</v>
      </c>
    </row>
    <row r="476" spans="1:3" x14ac:dyDescent="0.3">
      <c r="A476">
        <v>143</v>
      </c>
      <c r="B476" t="s">
        <v>808</v>
      </c>
      <c r="C476" t="s">
        <v>821</v>
      </c>
    </row>
    <row r="477" spans="1:3" x14ac:dyDescent="0.3">
      <c r="A477">
        <v>145</v>
      </c>
      <c r="B477" t="s">
        <v>808</v>
      </c>
      <c r="C477" t="s">
        <v>823</v>
      </c>
    </row>
    <row r="478" spans="1:3" x14ac:dyDescent="0.3">
      <c r="A478">
        <v>151</v>
      </c>
      <c r="B478" t="s">
        <v>808</v>
      </c>
      <c r="C478" t="s">
        <v>829</v>
      </c>
    </row>
    <row r="479" spans="1:3" x14ac:dyDescent="0.3">
      <c r="A479">
        <v>152</v>
      </c>
      <c r="B479" t="s">
        <v>808</v>
      </c>
      <c r="C479" t="s">
        <v>830</v>
      </c>
    </row>
    <row r="480" spans="1:3" x14ac:dyDescent="0.3">
      <c r="A480">
        <v>154</v>
      </c>
      <c r="B480" t="s">
        <v>808</v>
      </c>
      <c r="C480" t="s">
        <v>832</v>
      </c>
    </row>
    <row r="481" spans="1:3" x14ac:dyDescent="0.3">
      <c r="A481">
        <v>155</v>
      </c>
      <c r="B481" t="s">
        <v>808</v>
      </c>
      <c r="C481" t="s">
        <v>833</v>
      </c>
    </row>
    <row r="482" spans="1:3" x14ac:dyDescent="0.3">
      <c r="A482">
        <v>156</v>
      </c>
      <c r="B482" t="s">
        <v>808</v>
      </c>
      <c r="C482" t="s">
        <v>834</v>
      </c>
    </row>
    <row r="483" spans="1:3" x14ac:dyDescent="0.3">
      <c r="A483">
        <v>157</v>
      </c>
      <c r="B483" t="s">
        <v>808</v>
      </c>
      <c r="C483" t="s">
        <v>835</v>
      </c>
    </row>
    <row r="484" spans="1:3" x14ac:dyDescent="0.3">
      <c r="A484">
        <v>159</v>
      </c>
      <c r="B484" t="s">
        <v>808</v>
      </c>
      <c r="C484" t="s">
        <v>837</v>
      </c>
    </row>
    <row r="485" spans="1:3" x14ac:dyDescent="0.3">
      <c r="A485">
        <v>160</v>
      </c>
      <c r="B485" t="s">
        <v>808</v>
      </c>
      <c r="C485" t="s">
        <v>838</v>
      </c>
    </row>
    <row r="486" spans="1:3" x14ac:dyDescent="0.3">
      <c r="A486">
        <v>161</v>
      </c>
      <c r="B486" t="s">
        <v>809</v>
      </c>
      <c r="C486" t="s">
        <v>810</v>
      </c>
    </row>
    <row r="487" spans="1:3" x14ac:dyDescent="0.3">
      <c r="A487">
        <v>162</v>
      </c>
      <c r="B487" t="s">
        <v>809</v>
      </c>
      <c r="C487" t="s">
        <v>811</v>
      </c>
    </row>
    <row r="488" spans="1:3" x14ac:dyDescent="0.3">
      <c r="A488">
        <v>163</v>
      </c>
      <c r="B488" t="s">
        <v>809</v>
      </c>
      <c r="C488" t="s">
        <v>812</v>
      </c>
    </row>
    <row r="489" spans="1:3" x14ac:dyDescent="0.3">
      <c r="A489">
        <v>164</v>
      </c>
      <c r="B489" t="s">
        <v>809</v>
      </c>
      <c r="C489" t="s">
        <v>813</v>
      </c>
    </row>
    <row r="490" spans="1:3" x14ac:dyDescent="0.3">
      <c r="A490">
        <v>169</v>
      </c>
      <c r="B490" t="s">
        <v>809</v>
      </c>
      <c r="C490" t="s">
        <v>818</v>
      </c>
    </row>
    <row r="491" spans="1:3" x14ac:dyDescent="0.3">
      <c r="A491">
        <v>170</v>
      </c>
      <c r="B491" t="s">
        <v>809</v>
      </c>
      <c r="C491" t="s">
        <v>819</v>
      </c>
    </row>
    <row r="492" spans="1:3" x14ac:dyDescent="0.3">
      <c r="A492">
        <v>171</v>
      </c>
      <c r="B492" t="s">
        <v>809</v>
      </c>
      <c r="C492" t="s">
        <v>820</v>
      </c>
    </row>
    <row r="493" spans="1:3" x14ac:dyDescent="0.3">
      <c r="A493">
        <v>172</v>
      </c>
      <c r="B493" t="s">
        <v>809</v>
      </c>
      <c r="C493" t="s">
        <v>821</v>
      </c>
    </row>
    <row r="494" spans="1:3" x14ac:dyDescent="0.3">
      <c r="A494">
        <v>174</v>
      </c>
      <c r="B494" t="s">
        <v>809</v>
      </c>
      <c r="C494" t="s">
        <v>823</v>
      </c>
    </row>
    <row r="495" spans="1:3" x14ac:dyDescent="0.3">
      <c r="A495">
        <v>180</v>
      </c>
      <c r="B495" t="s">
        <v>809</v>
      </c>
      <c r="C495" t="s">
        <v>829</v>
      </c>
    </row>
    <row r="496" spans="1:3" x14ac:dyDescent="0.3">
      <c r="A496">
        <v>181</v>
      </c>
      <c r="B496" t="s">
        <v>809</v>
      </c>
      <c r="C496" t="s">
        <v>830</v>
      </c>
    </row>
    <row r="497" spans="1:3" x14ac:dyDescent="0.3">
      <c r="A497">
        <v>183</v>
      </c>
      <c r="B497" t="s">
        <v>809</v>
      </c>
      <c r="C497" t="s">
        <v>832</v>
      </c>
    </row>
    <row r="498" spans="1:3" x14ac:dyDescent="0.3">
      <c r="A498">
        <v>184</v>
      </c>
      <c r="B498" t="s">
        <v>809</v>
      </c>
      <c r="C498" t="s">
        <v>833</v>
      </c>
    </row>
    <row r="499" spans="1:3" x14ac:dyDescent="0.3">
      <c r="A499">
        <v>185</v>
      </c>
      <c r="B499" t="s">
        <v>809</v>
      </c>
      <c r="C499" t="s">
        <v>834</v>
      </c>
    </row>
    <row r="500" spans="1:3" x14ac:dyDescent="0.3">
      <c r="A500">
        <v>186</v>
      </c>
      <c r="B500" t="s">
        <v>809</v>
      </c>
      <c r="C500" t="s">
        <v>835</v>
      </c>
    </row>
    <row r="501" spans="1:3" x14ac:dyDescent="0.3">
      <c r="A501">
        <v>188</v>
      </c>
      <c r="B501" t="s">
        <v>809</v>
      </c>
      <c r="C501" t="s">
        <v>837</v>
      </c>
    </row>
    <row r="502" spans="1:3" x14ac:dyDescent="0.3">
      <c r="A502">
        <v>189</v>
      </c>
      <c r="B502" t="s">
        <v>809</v>
      </c>
      <c r="C502" t="s">
        <v>838</v>
      </c>
    </row>
    <row r="503" spans="1:3" x14ac:dyDescent="0.3">
      <c r="A503">
        <v>190</v>
      </c>
      <c r="B503" t="s">
        <v>810</v>
      </c>
      <c r="C503" t="s">
        <v>811</v>
      </c>
    </row>
    <row r="504" spans="1:3" x14ac:dyDescent="0.3">
      <c r="A504">
        <v>191</v>
      </c>
      <c r="B504" t="s">
        <v>810</v>
      </c>
      <c r="C504" t="s">
        <v>812</v>
      </c>
    </row>
    <row r="505" spans="1:3" x14ac:dyDescent="0.3">
      <c r="A505">
        <v>192</v>
      </c>
      <c r="B505" t="s">
        <v>810</v>
      </c>
      <c r="C505" t="s">
        <v>813</v>
      </c>
    </row>
    <row r="506" spans="1:3" x14ac:dyDescent="0.3">
      <c r="A506">
        <v>197</v>
      </c>
      <c r="B506" t="s">
        <v>810</v>
      </c>
      <c r="C506" t="s">
        <v>818</v>
      </c>
    </row>
    <row r="507" spans="1:3" x14ac:dyDescent="0.3">
      <c r="A507">
        <v>198</v>
      </c>
      <c r="B507" t="s">
        <v>810</v>
      </c>
      <c r="C507" t="s">
        <v>819</v>
      </c>
    </row>
    <row r="508" spans="1:3" x14ac:dyDescent="0.3">
      <c r="A508">
        <v>199</v>
      </c>
      <c r="B508" t="s">
        <v>810</v>
      </c>
      <c r="C508" t="s">
        <v>820</v>
      </c>
    </row>
    <row r="509" spans="1:3" x14ac:dyDescent="0.3">
      <c r="A509">
        <v>200</v>
      </c>
      <c r="B509" t="s">
        <v>810</v>
      </c>
      <c r="C509" t="s">
        <v>821</v>
      </c>
    </row>
    <row r="510" spans="1:3" x14ac:dyDescent="0.3">
      <c r="A510">
        <v>202</v>
      </c>
      <c r="B510" t="s">
        <v>810</v>
      </c>
      <c r="C510" t="s">
        <v>823</v>
      </c>
    </row>
    <row r="511" spans="1:3" x14ac:dyDescent="0.3">
      <c r="A511">
        <v>208</v>
      </c>
      <c r="B511" t="s">
        <v>810</v>
      </c>
      <c r="C511" t="s">
        <v>829</v>
      </c>
    </row>
    <row r="512" spans="1:3" x14ac:dyDescent="0.3">
      <c r="A512">
        <v>209</v>
      </c>
      <c r="B512" t="s">
        <v>810</v>
      </c>
      <c r="C512" t="s">
        <v>830</v>
      </c>
    </row>
    <row r="513" spans="1:3" x14ac:dyDescent="0.3">
      <c r="A513">
        <v>211</v>
      </c>
      <c r="B513" t="s">
        <v>810</v>
      </c>
      <c r="C513" t="s">
        <v>832</v>
      </c>
    </row>
    <row r="514" spans="1:3" x14ac:dyDescent="0.3">
      <c r="A514">
        <v>212</v>
      </c>
      <c r="B514" t="s">
        <v>810</v>
      </c>
      <c r="C514" t="s">
        <v>833</v>
      </c>
    </row>
    <row r="515" spans="1:3" x14ac:dyDescent="0.3">
      <c r="A515">
        <v>213</v>
      </c>
      <c r="B515" t="s">
        <v>810</v>
      </c>
      <c r="C515" t="s">
        <v>834</v>
      </c>
    </row>
    <row r="516" spans="1:3" x14ac:dyDescent="0.3">
      <c r="A516">
        <v>214</v>
      </c>
      <c r="B516" t="s">
        <v>810</v>
      </c>
      <c r="C516" t="s">
        <v>835</v>
      </c>
    </row>
    <row r="517" spans="1:3" x14ac:dyDescent="0.3">
      <c r="A517">
        <v>216</v>
      </c>
      <c r="B517" t="s">
        <v>810</v>
      </c>
      <c r="C517" t="s">
        <v>837</v>
      </c>
    </row>
    <row r="518" spans="1:3" x14ac:dyDescent="0.3">
      <c r="A518">
        <v>217</v>
      </c>
      <c r="B518" t="s">
        <v>810</v>
      </c>
      <c r="C518" t="s">
        <v>838</v>
      </c>
    </row>
    <row r="519" spans="1:3" x14ac:dyDescent="0.3">
      <c r="A519">
        <v>218</v>
      </c>
      <c r="B519" t="s">
        <v>811</v>
      </c>
      <c r="C519" t="s">
        <v>812</v>
      </c>
    </row>
    <row r="520" spans="1:3" x14ac:dyDescent="0.3">
      <c r="A520">
        <v>219</v>
      </c>
      <c r="B520" t="s">
        <v>811</v>
      </c>
      <c r="C520" t="s">
        <v>813</v>
      </c>
    </row>
    <row r="521" spans="1:3" x14ac:dyDescent="0.3">
      <c r="A521">
        <v>224</v>
      </c>
      <c r="B521" t="s">
        <v>811</v>
      </c>
      <c r="C521" t="s">
        <v>818</v>
      </c>
    </row>
    <row r="522" spans="1:3" x14ac:dyDescent="0.3">
      <c r="A522">
        <v>225</v>
      </c>
      <c r="B522" t="s">
        <v>811</v>
      </c>
      <c r="C522" t="s">
        <v>819</v>
      </c>
    </row>
    <row r="523" spans="1:3" x14ac:dyDescent="0.3">
      <c r="A523">
        <v>226</v>
      </c>
      <c r="B523" t="s">
        <v>811</v>
      </c>
      <c r="C523" t="s">
        <v>820</v>
      </c>
    </row>
    <row r="524" spans="1:3" x14ac:dyDescent="0.3">
      <c r="A524">
        <v>227</v>
      </c>
      <c r="B524" t="s">
        <v>811</v>
      </c>
      <c r="C524" t="s">
        <v>821</v>
      </c>
    </row>
    <row r="525" spans="1:3" x14ac:dyDescent="0.3">
      <c r="A525">
        <v>229</v>
      </c>
      <c r="B525" t="s">
        <v>811</v>
      </c>
      <c r="C525" t="s">
        <v>823</v>
      </c>
    </row>
    <row r="526" spans="1:3" x14ac:dyDescent="0.3">
      <c r="A526">
        <v>235</v>
      </c>
      <c r="B526" t="s">
        <v>811</v>
      </c>
      <c r="C526" t="s">
        <v>829</v>
      </c>
    </row>
    <row r="527" spans="1:3" x14ac:dyDescent="0.3">
      <c r="A527">
        <v>236</v>
      </c>
      <c r="B527" t="s">
        <v>811</v>
      </c>
      <c r="C527" t="s">
        <v>830</v>
      </c>
    </row>
    <row r="528" spans="1:3" x14ac:dyDescent="0.3">
      <c r="A528">
        <v>238</v>
      </c>
      <c r="B528" t="s">
        <v>811</v>
      </c>
      <c r="C528" t="s">
        <v>832</v>
      </c>
    </row>
    <row r="529" spans="1:3" x14ac:dyDescent="0.3">
      <c r="A529">
        <v>239</v>
      </c>
      <c r="B529" t="s">
        <v>811</v>
      </c>
      <c r="C529" t="s">
        <v>833</v>
      </c>
    </row>
    <row r="530" spans="1:3" x14ac:dyDescent="0.3">
      <c r="A530">
        <v>240</v>
      </c>
      <c r="B530" t="s">
        <v>811</v>
      </c>
      <c r="C530" t="s">
        <v>834</v>
      </c>
    </row>
    <row r="531" spans="1:3" x14ac:dyDescent="0.3">
      <c r="A531">
        <v>241</v>
      </c>
      <c r="B531" t="s">
        <v>811</v>
      </c>
      <c r="C531" t="s">
        <v>835</v>
      </c>
    </row>
    <row r="532" spans="1:3" x14ac:dyDescent="0.3">
      <c r="A532">
        <v>243</v>
      </c>
      <c r="B532" t="s">
        <v>811</v>
      </c>
      <c r="C532" t="s">
        <v>837</v>
      </c>
    </row>
    <row r="533" spans="1:3" x14ac:dyDescent="0.3">
      <c r="A533">
        <v>244</v>
      </c>
      <c r="B533" t="s">
        <v>811</v>
      </c>
      <c r="C533" t="s">
        <v>838</v>
      </c>
    </row>
    <row r="534" spans="1:3" x14ac:dyDescent="0.3">
      <c r="A534">
        <v>245</v>
      </c>
      <c r="B534" t="s">
        <v>812</v>
      </c>
      <c r="C534" t="s">
        <v>813</v>
      </c>
    </row>
    <row r="535" spans="1:3" x14ac:dyDescent="0.3">
      <c r="A535">
        <v>250</v>
      </c>
      <c r="B535" t="s">
        <v>812</v>
      </c>
      <c r="C535" t="s">
        <v>818</v>
      </c>
    </row>
    <row r="536" spans="1:3" x14ac:dyDescent="0.3">
      <c r="A536">
        <v>251</v>
      </c>
      <c r="B536" t="s">
        <v>812</v>
      </c>
      <c r="C536" t="s">
        <v>819</v>
      </c>
    </row>
    <row r="537" spans="1:3" x14ac:dyDescent="0.3">
      <c r="A537">
        <v>252</v>
      </c>
      <c r="B537" t="s">
        <v>812</v>
      </c>
      <c r="C537" t="s">
        <v>820</v>
      </c>
    </row>
    <row r="538" spans="1:3" x14ac:dyDescent="0.3">
      <c r="A538">
        <v>253</v>
      </c>
      <c r="B538" t="s">
        <v>812</v>
      </c>
      <c r="C538" t="s">
        <v>821</v>
      </c>
    </row>
    <row r="539" spans="1:3" x14ac:dyDescent="0.3">
      <c r="A539">
        <v>255</v>
      </c>
      <c r="B539" t="s">
        <v>812</v>
      </c>
      <c r="C539" t="s">
        <v>823</v>
      </c>
    </row>
    <row r="540" spans="1:3" x14ac:dyDescent="0.3">
      <c r="A540">
        <v>261</v>
      </c>
      <c r="B540" t="s">
        <v>812</v>
      </c>
      <c r="C540" t="s">
        <v>829</v>
      </c>
    </row>
    <row r="541" spans="1:3" x14ac:dyDescent="0.3">
      <c r="A541">
        <v>262</v>
      </c>
      <c r="B541" t="s">
        <v>812</v>
      </c>
      <c r="C541" t="s">
        <v>830</v>
      </c>
    </row>
    <row r="542" spans="1:3" x14ac:dyDescent="0.3">
      <c r="A542">
        <v>264</v>
      </c>
      <c r="B542" t="s">
        <v>812</v>
      </c>
      <c r="C542" t="s">
        <v>832</v>
      </c>
    </row>
    <row r="543" spans="1:3" x14ac:dyDescent="0.3">
      <c r="A543">
        <v>265</v>
      </c>
      <c r="B543" t="s">
        <v>812</v>
      </c>
      <c r="C543" t="s">
        <v>833</v>
      </c>
    </row>
    <row r="544" spans="1:3" x14ac:dyDescent="0.3">
      <c r="A544">
        <v>266</v>
      </c>
      <c r="B544" t="s">
        <v>812</v>
      </c>
      <c r="C544" t="s">
        <v>834</v>
      </c>
    </row>
    <row r="545" spans="1:3" x14ac:dyDescent="0.3">
      <c r="A545">
        <v>267</v>
      </c>
      <c r="B545" t="s">
        <v>812</v>
      </c>
      <c r="C545" t="s">
        <v>835</v>
      </c>
    </row>
    <row r="546" spans="1:3" x14ac:dyDescent="0.3">
      <c r="A546">
        <v>269</v>
      </c>
      <c r="B546" t="s">
        <v>812</v>
      </c>
      <c r="C546" t="s">
        <v>837</v>
      </c>
    </row>
    <row r="547" spans="1:3" x14ac:dyDescent="0.3">
      <c r="A547">
        <v>270</v>
      </c>
      <c r="B547" t="s">
        <v>812</v>
      </c>
      <c r="C547" t="s">
        <v>838</v>
      </c>
    </row>
    <row r="548" spans="1:3" x14ac:dyDescent="0.3">
      <c r="A548">
        <v>275</v>
      </c>
      <c r="B548" t="s">
        <v>813</v>
      </c>
      <c r="C548" t="s">
        <v>818</v>
      </c>
    </row>
    <row r="549" spans="1:3" x14ac:dyDescent="0.3">
      <c r="A549">
        <v>276</v>
      </c>
      <c r="B549" t="s">
        <v>813</v>
      </c>
      <c r="C549" t="s">
        <v>819</v>
      </c>
    </row>
    <row r="550" spans="1:3" x14ac:dyDescent="0.3">
      <c r="A550">
        <v>277</v>
      </c>
      <c r="B550" t="s">
        <v>813</v>
      </c>
      <c r="C550" t="s">
        <v>820</v>
      </c>
    </row>
    <row r="551" spans="1:3" x14ac:dyDescent="0.3">
      <c r="A551">
        <v>278</v>
      </c>
      <c r="B551" t="s">
        <v>813</v>
      </c>
      <c r="C551" t="s">
        <v>821</v>
      </c>
    </row>
    <row r="552" spans="1:3" x14ac:dyDescent="0.3">
      <c r="A552">
        <v>280</v>
      </c>
      <c r="B552" t="s">
        <v>813</v>
      </c>
      <c r="C552" t="s">
        <v>823</v>
      </c>
    </row>
    <row r="553" spans="1:3" x14ac:dyDescent="0.3">
      <c r="A553">
        <v>286</v>
      </c>
      <c r="B553" t="s">
        <v>813</v>
      </c>
      <c r="C553" t="s">
        <v>829</v>
      </c>
    </row>
    <row r="554" spans="1:3" x14ac:dyDescent="0.3">
      <c r="A554">
        <v>287</v>
      </c>
      <c r="B554" t="s">
        <v>813</v>
      </c>
      <c r="C554" t="s">
        <v>830</v>
      </c>
    </row>
    <row r="555" spans="1:3" x14ac:dyDescent="0.3">
      <c r="A555">
        <v>289</v>
      </c>
      <c r="B555" t="s">
        <v>813</v>
      </c>
      <c r="C555" t="s">
        <v>832</v>
      </c>
    </row>
    <row r="556" spans="1:3" x14ac:dyDescent="0.3">
      <c r="A556">
        <v>290</v>
      </c>
      <c r="B556" t="s">
        <v>813</v>
      </c>
      <c r="C556" t="s">
        <v>833</v>
      </c>
    </row>
    <row r="557" spans="1:3" x14ac:dyDescent="0.3">
      <c r="A557">
        <v>291</v>
      </c>
      <c r="B557" t="s">
        <v>813</v>
      </c>
      <c r="C557" t="s">
        <v>834</v>
      </c>
    </row>
    <row r="558" spans="1:3" x14ac:dyDescent="0.3">
      <c r="A558">
        <v>292</v>
      </c>
      <c r="B558" t="s">
        <v>813</v>
      </c>
      <c r="C558" t="s">
        <v>835</v>
      </c>
    </row>
    <row r="559" spans="1:3" x14ac:dyDescent="0.3">
      <c r="A559">
        <v>294</v>
      </c>
      <c r="B559" t="s">
        <v>813</v>
      </c>
      <c r="C559" t="s">
        <v>837</v>
      </c>
    </row>
    <row r="560" spans="1:3" x14ac:dyDescent="0.3">
      <c r="A560">
        <v>295</v>
      </c>
      <c r="B560" t="s">
        <v>813</v>
      </c>
      <c r="C560" t="s">
        <v>838</v>
      </c>
    </row>
    <row r="561" spans="1:3" x14ac:dyDescent="0.3">
      <c r="A561">
        <v>386</v>
      </c>
      <c r="B561" t="s">
        <v>818</v>
      </c>
      <c r="C561" t="s">
        <v>819</v>
      </c>
    </row>
    <row r="562" spans="1:3" x14ac:dyDescent="0.3">
      <c r="A562">
        <v>387</v>
      </c>
      <c r="B562" t="s">
        <v>818</v>
      </c>
      <c r="C562" t="s">
        <v>820</v>
      </c>
    </row>
    <row r="563" spans="1:3" x14ac:dyDescent="0.3">
      <c r="A563">
        <v>388</v>
      </c>
      <c r="B563" t="s">
        <v>818</v>
      </c>
      <c r="C563" t="s">
        <v>821</v>
      </c>
    </row>
    <row r="564" spans="1:3" x14ac:dyDescent="0.3">
      <c r="A564">
        <v>390</v>
      </c>
      <c r="B564" t="s">
        <v>818</v>
      </c>
      <c r="C564" t="s">
        <v>823</v>
      </c>
    </row>
    <row r="565" spans="1:3" x14ac:dyDescent="0.3">
      <c r="A565">
        <v>396</v>
      </c>
      <c r="B565" t="s">
        <v>818</v>
      </c>
      <c r="C565" t="s">
        <v>829</v>
      </c>
    </row>
    <row r="566" spans="1:3" x14ac:dyDescent="0.3">
      <c r="A566">
        <v>397</v>
      </c>
      <c r="B566" t="s">
        <v>818</v>
      </c>
      <c r="C566" t="s">
        <v>830</v>
      </c>
    </row>
    <row r="567" spans="1:3" x14ac:dyDescent="0.3">
      <c r="A567">
        <v>399</v>
      </c>
      <c r="B567" t="s">
        <v>818</v>
      </c>
      <c r="C567" t="s">
        <v>832</v>
      </c>
    </row>
    <row r="568" spans="1:3" x14ac:dyDescent="0.3">
      <c r="A568">
        <v>400</v>
      </c>
      <c r="B568" t="s">
        <v>818</v>
      </c>
      <c r="C568" t="s">
        <v>833</v>
      </c>
    </row>
    <row r="569" spans="1:3" x14ac:dyDescent="0.3">
      <c r="A569">
        <v>401</v>
      </c>
      <c r="B569" t="s">
        <v>818</v>
      </c>
      <c r="C569" t="s">
        <v>834</v>
      </c>
    </row>
    <row r="570" spans="1:3" x14ac:dyDescent="0.3">
      <c r="A570">
        <v>402</v>
      </c>
      <c r="B570" t="s">
        <v>818</v>
      </c>
      <c r="C570" t="s">
        <v>835</v>
      </c>
    </row>
    <row r="571" spans="1:3" x14ac:dyDescent="0.3">
      <c r="A571">
        <v>404</v>
      </c>
      <c r="B571" t="s">
        <v>818</v>
      </c>
      <c r="C571" t="s">
        <v>837</v>
      </c>
    </row>
    <row r="572" spans="1:3" x14ac:dyDescent="0.3">
      <c r="A572">
        <v>405</v>
      </c>
      <c r="B572" t="s">
        <v>818</v>
      </c>
      <c r="C572" t="s">
        <v>838</v>
      </c>
    </row>
    <row r="573" spans="1:3" x14ac:dyDescent="0.3">
      <c r="A573">
        <v>406</v>
      </c>
      <c r="B573" t="s">
        <v>819</v>
      </c>
      <c r="C573" t="s">
        <v>820</v>
      </c>
    </row>
    <row r="574" spans="1:3" x14ac:dyDescent="0.3">
      <c r="A574">
        <v>407</v>
      </c>
      <c r="B574" t="s">
        <v>819</v>
      </c>
      <c r="C574" t="s">
        <v>821</v>
      </c>
    </row>
    <row r="575" spans="1:3" x14ac:dyDescent="0.3">
      <c r="A575">
        <v>409</v>
      </c>
      <c r="B575" t="s">
        <v>819</v>
      </c>
      <c r="C575" t="s">
        <v>823</v>
      </c>
    </row>
    <row r="576" spans="1:3" x14ac:dyDescent="0.3">
      <c r="A576">
        <v>415</v>
      </c>
      <c r="B576" t="s">
        <v>819</v>
      </c>
      <c r="C576" t="s">
        <v>829</v>
      </c>
    </row>
    <row r="577" spans="1:3" x14ac:dyDescent="0.3">
      <c r="A577">
        <v>416</v>
      </c>
      <c r="B577" t="s">
        <v>819</v>
      </c>
      <c r="C577" t="s">
        <v>830</v>
      </c>
    </row>
    <row r="578" spans="1:3" x14ac:dyDescent="0.3">
      <c r="A578">
        <v>418</v>
      </c>
      <c r="B578" t="s">
        <v>819</v>
      </c>
      <c r="C578" t="s">
        <v>832</v>
      </c>
    </row>
    <row r="579" spans="1:3" x14ac:dyDescent="0.3">
      <c r="A579">
        <v>419</v>
      </c>
      <c r="B579" t="s">
        <v>819</v>
      </c>
      <c r="C579" t="s">
        <v>833</v>
      </c>
    </row>
    <row r="580" spans="1:3" x14ac:dyDescent="0.3">
      <c r="A580">
        <v>420</v>
      </c>
      <c r="B580" t="s">
        <v>819</v>
      </c>
      <c r="C580" t="s">
        <v>834</v>
      </c>
    </row>
    <row r="581" spans="1:3" x14ac:dyDescent="0.3">
      <c r="A581">
        <v>421</v>
      </c>
      <c r="B581" t="s">
        <v>819</v>
      </c>
      <c r="C581" t="s">
        <v>835</v>
      </c>
    </row>
    <row r="582" spans="1:3" x14ac:dyDescent="0.3">
      <c r="A582">
        <v>423</v>
      </c>
      <c r="B582" t="s">
        <v>819</v>
      </c>
      <c r="C582" t="s">
        <v>837</v>
      </c>
    </row>
    <row r="583" spans="1:3" x14ac:dyDescent="0.3">
      <c r="A583">
        <v>424</v>
      </c>
      <c r="B583" t="s">
        <v>819</v>
      </c>
      <c r="C583" t="s">
        <v>838</v>
      </c>
    </row>
    <row r="584" spans="1:3" x14ac:dyDescent="0.3">
      <c r="A584">
        <v>425</v>
      </c>
      <c r="B584" t="s">
        <v>820</v>
      </c>
      <c r="C584" t="s">
        <v>821</v>
      </c>
    </row>
    <row r="585" spans="1:3" x14ac:dyDescent="0.3">
      <c r="A585">
        <v>427</v>
      </c>
      <c r="B585" t="s">
        <v>820</v>
      </c>
      <c r="C585" t="s">
        <v>823</v>
      </c>
    </row>
    <row r="586" spans="1:3" x14ac:dyDescent="0.3">
      <c r="A586">
        <v>433</v>
      </c>
      <c r="B586" t="s">
        <v>820</v>
      </c>
      <c r="C586" t="s">
        <v>829</v>
      </c>
    </row>
    <row r="587" spans="1:3" x14ac:dyDescent="0.3">
      <c r="A587">
        <v>434</v>
      </c>
      <c r="B587" t="s">
        <v>820</v>
      </c>
      <c r="C587" t="s">
        <v>830</v>
      </c>
    </row>
    <row r="588" spans="1:3" x14ac:dyDescent="0.3">
      <c r="A588">
        <v>436</v>
      </c>
      <c r="B588" t="s">
        <v>820</v>
      </c>
      <c r="C588" t="s">
        <v>832</v>
      </c>
    </row>
    <row r="589" spans="1:3" x14ac:dyDescent="0.3">
      <c r="A589">
        <v>437</v>
      </c>
      <c r="B589" t="s">
        <v>820</v>
      </c>
      <c r="C589" t="s">
        <v>833</v>
      </c>
    </row>
    <row r="590" spans="1:3" x14ac:dyDescent="0.3">
      <c r="A590">
        <v>438</v>
      </c>
      <c r="B590" t="s">
        <v>820</v>
      </c>
      <c r="C590" t="s">
        <v>834</v>
      </c>
    </row>
    <row r="591" spans="1:3" x14ac:dyDescent="0.3">
      <c r="A591">
        <v>439</v>
      </c>
      <c r="B591" t="s">
        <v>820</v>
      </c>
      <c r="C591" t="s">
        <v>835</v>
      </c>
    </row>
    <row r="592" spans="1:3" x14ac:dyDescent="0.3">
      <c r="A592">
        <v>441</v>
      </c>
      <c r="B592" t="s">
        <v>820</v>
      </c>
      <c r="C592" t="s">
        <v>837</v>
      </c>
    </row>
    <row r="593" spans="1:3" x14ac:dyDescent="0.3">
      <c r="A593">
        <v>442</v>
      </c>
      <c r="B593" t="s">
        <v>820</v>
      </c>
      <c r="C593" t="s">
        <v>838</v>
      </c>
    </row>
    <row r="594" spans="1:3" x14ac:dyDescent="0.3">
      <c r="A594">
        <v>444</v>
      </c>
      <c r="B594" t="s">
        <v>821</v>
      </c>
      <c r="C594" t="s">
        <v>823</v>
      </c>
    </row>
    <row r="595" spans="1:3" x14ac:dyDescent="0.3">
      <c r="A595">
        <v>450</v>
      </c>
      <c r="B595" t="s">
        <v>821</v>
      </c>
      <c r="C595" t="s">
        <v>829</v>
      </c>
    </row>
    <row r="596" spans="1:3" x14ac:dyDescent="0.3">
      <c r="A596">
        <v>451</v>
      </c>
      <c r="B596" t="s">
        <v>821</v>
      </c>
      <c r="C596" t="s">
        <v>830</v>
      </c>
    </row>
    <row r="597" spans="1:3" x14ac:dyDescent="0.3">
      <c r="A597">
        <v>453</v>
      </c>
      <c r="B597" t="s">
        <v>821</v>
      </c>
      <c r="C597" t="s">
        <v>832</v>
      </c>
    </row>
    <row r="598" spans="1:3" x14ac:dyDescent="0.3">
      <c r="A598">
        <v>454</v>
      </c>
      <c r="B598" t="s">
        <v>821</v>
      </c>
      <c r="C598" t="s">
        <v>833</v>
      </c>
    </row>
    <row r="599" spans="1:3" x14ac:dyDescent="0.3">
      <c r="A599">
        <v>455</v>
      </c>
      <c r="B599" t="s">
        <v>821</v>
      </c>
      <c r="C599" t="s">
        <v>834</v>
      </c>
    </row>
    <row r="600" spans="1:3" x14ac:dyDescent="0.3">
      <c r="A600">
        <v>456</v>
      </c>
      <c r="B600" t="s">
        <v>821</v>
      </c>
      <c r="C600" t="s">
        <v>835</v>
      </c>
    </row>
    <row r="601" spans="1:3" x14ac:dyDescent="0.3">
      <c r="A601">
        <v>458</v>
      </c>
      <c r="B601" t="s">
        <v>821</v>
      </c>
      <c r="C601" t="s">
        <v>837</v>
      </c>
    </row>
    <row r="602" spans="1:3" x14ac:dyDescent="0.3">
      <c r="A602">
        <v>459</v>
      </c>
      <c r="B602" t="s">
        <v>821</v>
      </c>
      <c r="C602" t="s">
        <v>838</v>
      </c>
    </row>
    <row r="603" spans="1:3" x14ac:dyDescent="0.3">
      <c r="A603">
        <v>481</v>
      </c>
      <c r="B603" t="s">
        <v>823</v>
      </c>
      <c r="C603" t="s">
        <v>829</v>
      </c>
    </row>
    <row r="604" spans="1:3" x14ac:dyDescent="0.3">
      <c r="A604">
        <v>482</v>
      </c>
      <c r="B604" t="s">
        <v>823</v>
      </c>
      <c r="C604" t="s">
        <v>830</v>
      </c>
    </row>
    <row r="605" spans="1:3" x14ac:dyDescent="0.3">
      <c r="A605">
        <v>484</v>
      </c>
      <c r="B605" t="s">
        <v>823</v>
      </c>
      <c r="C605" t="s">
        <v>832</v>
      </c>
    </row>
    <row r="606" spans="1:3" x14ac:dyDescent="0.3">
      <c r="A606">
        <v>485</v>
      </c>
      <c r="B606" t="s">
        <v>823</v>
      </c>
      <c r="C606" t="s">
        <v>833</v>
      </c>
    </row>
    <row r="607" spans="1:3" x14ac:dyDescent="0.3">
      <c r="A607">
        <v>486</v>
      </c>
      <c r="B607" t="s">
        <v>823</v>
      </c>
      <c r="C607" t="s">
        <v>834</v>
      </c>
    </row>
    <row r="608" spans="1:3" x14ac:dyDescent="0.3">
      <c r="A608">
        <v>487</v>
      </c>
      <c r="B608" t="s">
        <v>823</v>
      </c>
      <c r="C608" t="s">
        <v>835</v>
      </c>
    </row>
    <row r="609" spans="1:3" x14ac:dyDescent="0.3">
      <c r="A609">
        <v>489</v>
      </c>
      <c r="B609" t="s">
        <v>823</v>
      </c>
      <c r="C609" t="s">
        <v>837</v>
      </c>
    </row>
    <row r="610" spans="1:3" x14ac:dyDescent="0.3">
      <c r="A610">
        <v>490</v>
      </c>
      <c r="B610" t="s">
        <v>823</v>
      </c>
      <c r="C610" t="s">
        <v>838</v>
      </c>
    </row>
    <row r="611" spans="1:3" x14ac:dyDescent="0.3">
      <c r="A611">
        <v>551</v>
      </c>
      <c r="B611" t="s">
        <v>829</v>
      </c>
      <c r="C611" t="s">
        <v>830</v>
      </c>
    </row>
    <row r="612" spans="1:3" x14ac:dyDescent="0.3">
      <c r="A612">
        <v>553</v>
      </c>
      <c r="B612" t="s">
        <v>829</v>
      </c>
      <c r="C612" t="s">
        <v>832</v>
      </c>
    </row>
    <row r="613" spans="1:3" x14ac:dyDescent="0.3">
      <c r="A613">
        <v>554</v>
      </c>
      <c r="B613" t="s">
        <v>829</v>
      </c>
      <c r="C613" t="s">
        <v>833</v>
      </c>
    </row>
    <row r="614" spans="1:3" x14ac:dyDescent="0.3">
      <c r="A614">
        <v>555</v>
      </c>
      <c r="B614" t="s">
        <v>829</v>
      </c>
      <c r="C614" t="s">
        <v>834</v>
      </c>
    </row>
    <row r="615" spans="1:3" x14ac:dyDescent="0.3">
      <c r="A615">
        <v>556</v>
      </c>
      <c r="B615" t="s">
        <v>829</v>
      </c>
      <c r="C615" t="s">
        <v>835</v>
      </c>
    </row>
    <row r="616" spans="1:3" x14ac:dyDescent="0.3">
      <c r="A616">
        <v>558</v>
      </c>
      <c r="B616" t="s">
        <v>829</v>
      </c>
      <c r="C616" t="s">
        <v>837</v>
      </c>
    </row>
    <row r="617" spans="1:3" x14ac:dyDescent="0.3">
      <c r="A617">
        <v>559</v>
      </c>
      <c r="B617" t="s">
        <v>829</v>
      </c>
      <c r="C617" t="s">
        <v>838</v>
      </c>
    </row>
    <row r="618" spans="1:3" x14ac:dyDescent="0.3">
      <c r="A618">
        <v>561</v>
      </c>
      <c r="B618" t="s">
        <v>830</v>
      </c>
      <c r="C618" t="s">
        <v>832</v>
      </c>
    </row>
    <row r="619" spans="1:3" x14ac:dyDescent="0.3">
      <c r="A619">
        <v>562</v>
      </c>
      <c r="B619" t="s">
        <v>830</v>
      </c>
      <c r="C619" t="s">
        <v>833</v>
      </c>
    </row>
    <row r="620" spans="1:3" x14ac:dyDescent="0.3">
      <c r="A620">
        <v>563</v>
      </c>
      <c r="B620" t="s">
        <v>830</v>
      </c>
      <c r="C620" t="s">
        <v>834</v>
      </c>
    </row>
    <row r="621" spans="1:3" x14ac:dyDescent="0.3">
      <c r="A621">
        <v>564</v>
      </c>
      <c r="B621" t="s">
        <v>830</v>
      </c>
      <c r="C621" t="s">
        <v>835</v>
      </c>
    </row>
    <row r="622" spans="1:3" x14ac:dyDescent="0.3">
      <c r="A622">
        <v>566</v>
      </c>
      <c r="B622" t="s">
        <v>830</v>
      </c>
      <c r="C622" t="s">
        <v>837</v>
      </c>
    </row>
    <row r="623" spans="1:3" x14ac:dyDescent="0.3">
      <c r="A623">
        <v>567</v>
      </c>
      <c r="B623" t="s">
        <v>830</v>
      </c>
      <c r="C623" t="s">
        <v>838</v>
      </c>
    </row>
    <row r="624" spans="1:3" x14ac:dyDescent="0.3">
      <c r="A624">
        <v>575</v>
      </c>
      <c r="B624" t="s">
        <v>832</v>
      </c>
      <c r="C624" t="s">
        <v>833</v>
      </c>
    </row>
    <row r="625" spans="1:3" x14ac:dyDescent="0.3">
      <c r="A625">
        <v>576</v>
      </c>
      <c r="B625" t="s">
        <v>832</v>
      </c>
      <c r="C625" t="s">
        <v>834</v>
      </c>
    </row>
    <row r="626" spans="1:3" x14ac:dyDescent="0.3">
      <c r="A626">
        <v>577</v>
      </c>
      <c r="B626" t="s">
        <v>832</v>
      </c>
      <c r="C626" t="s">
        <v>835</v>
      </c>
    </row>
    <row r="627" spans="1:3" x14ac:dyDescent="0.3">
      <c r="A627">
        <v>579</v>
      </c>
      <c r="B627" t="s">
        <v>832</v>
      </c>
      <c r="C627" t="s">
        <v>837</v>
      </c>
    </row>
    <row r="628" spans="1:3" x14ac:dyDescent="0.3">
      <c r="A628">
        <v>580</v>
      </c>
      <c r="B628" t="s">
        <v>832</v>
      </c>
      <c r="C628" t="s">
        <v>838</v>
      </c>
    </row>
    <row r="629" spans="1:3" x14ac:dyDescent="0.3">
      <c r="A629">
        <v>581</v>
      </c>
      <c r="B629" t="s">
        <v>833</v>
      </c>
      <c r="C629" t="s">
        <v>834</v>
      </c>
    </row>
    <row r="630" spans="1:3" x14ac:dyDescent="0.3">
      <c r="A630">
        <v>582</v>
      </c>
      <c r="B630" t="s">
        <v>833</v>
      </c>
      <c r="C630" t="s">
        <v>835</v>
      </c>
    </row>
    <row r="631" spans="1:3" x14ac:dyDescent="0.3">
      <c r="A631">
        <v>584</v>
      </c>
      <c r="B631" t="s">
        <v>833</v>
      </c>
      <c r="C631" t="s">
        <v>837</v>
      </c>
    </row>
    <row r="632" spans="1:3" x14ac:dyDescent="0.3">
      <c r="A632">
        <v>585</v>
      </c>
      <c r="B632" t="s">
        <v>833</v>
      </c>
      <c r="C632" t="s">
        <v>838</v>
      </c>
    </row>
    <row r="633" spans="1:3" x14ac:dyDescent="0.3">
      <c r="A633">
        <v>586</v>
      </c>
      <c r="B633" t="s">
        <v>834</v>
      </c>
      <c r="C633" t="s">
        <v>835</v>
      </c>
    </row>
    <row r="634" spans="1:3" x14ac:dyDescent="0.3">
      <c r="A634">
        <v>588</v>
      </c>
      <c r="B634" t="s">
        <v>834</v>
      </c>
      <c r="C634" t="s">
        <v>837</v>
      </c>
    </row>
    <row r="635" spans="1:3" x14ac:dyDescent="0.3">
      <c r="A635">
        <v>589</v>
      </c>
      <c r="B635" t="s">
        <v>834</v>
      </c>
      <c r="C635" t="s">
        <v>838</v>
      </c>
    </row>
    <row r="636" spans="1:3" x14ac:dyDescent="0.3">
      <c r="A636">
        <v>591</v>
      </c>
      <c r="B636" t="s">
        <v>835</v>
      </c>
      <c r="C636" t="s">
        <v>837</v>
      </c>
    </row>
    <row r="637" spans="1:3" x14ac:dyDescent="0.3">
      <c r="A637">
        <v>592</v>
      </c>
      <c r="B637" t="s">
        <v>835</v>
      </c>
      <c r="C637" t="s">
        <v>838</v>
      </c>
    </row>
    <row r="638" spans="1:3" x14ac:dyDescent="0.3">
      <c r="A638">
        <v>595</v>
      </c>
      <c r="B638" t="s">
        <v>837</v>
      </c>
      <c r="C638" t="s">
        <v>838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5" workbookViewId="0">
      <selection activeCell="H20" sqref="H2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923</v>
      </c>
      <c r="G2" s="4"/>
      <c r="H2" s="4"/>
      <c r="I2" s="4" t="s">
        <v>872</v>
      </c>
      <c r="J2" s="13">
        <v>51.219982999999999</v>
      </c>
      <c r="K2" s="13">
        <v>4.4414800000000003</v>
      </c>
    </row>
    <row r="3" spans="1:11" ht="15" customHeight="1" thickTop="1" x14ac:dyDescent="0.3"/>
    <row r="4" spans="1:11" ht="15" customHeight="1" x14ac:dyDescent="0.3">
      <c r="A4" t="s">
        <v>839</v>
      </c>
      <c r="B4">
        <v>66</v>
      </c>
      <c r="C4">
        <v>51.218845369999997</v>
      </c>
      <c r="D4">
        <v>4.4406647699999997</v>
      </c>
    </row>
    <row r="5" spans="1:11" ht="15" customHeight="1" x14ac:dyDescent="0.3">
      <c r="A5" t="s">
        <v>841</v>
      </c>
      <c r="B5">
        <v>40</v>
      </c>
      <c r="C5">
        <v>51.219707489999998</v>
      </c>
      <c r="D5">
        <v>4.4412064600000001</v>
      </c>
    </row>
    <row r="6" spans="1:11" ht="15" customHeight="1" x14ac:dyDescent="0.3">
      <c r="A6" t="s">
        <v>842</v>
      </c>
      <c r="B6">
        <v>58</v>
      </c>
      <c r="C6">
        <v>51.219867710000003</v>
      </c>
      <c r="D6">
        <v>4.44114304</v>
      </c>
    </row>
    <row r="7" spans="1:11" ht="15" customHeight="1" x14ac:dyDescent="0.3">
      <c r="A7" t="s">
        <v>843</v>
      </c>
      <c r="B7">
        <v>40</v>
      </c>
      <c r="C7">
        <v>51.219577790000002</v>
      </c>
      <c r="D7">
        <v>4.4410300300000003</v>
      </c>
    </row>
    <row r="8" spans="1:11" ht="15" customHeight="1" x14ac:dyDescent="0.3">
      <c r="A8" t="s">
        <v>844</v>
      </c>
      <c r="B8">
        <v>75</v>
      </c>
      <c r="C8">
        <v>51.219673159999999</v>
      </c>
      <c r="D8">
        <v>4.4406166100000002</v>
      </c>
    </row>
    <row r="9" spans="1:11" ht="15" customHeight="1" x14ac:dyDescent="0.3">
      <c r="A9" t="s">
        <v>845</v>
      </c>
      <c r="B9">
        <v>43</v>
      </c>
      <c r="C9">
        <v>51.219207760000003</v>
      </c>
      <c r="D9">
        <v>4.4414091100000004</v>
      </c>
    </row>
    <row r="10" spans="1:11" ht="15" customHeight="1" x14ac:dyDescent="0.3">
      <c r="A10" t="s">
        <v>846</v>
      </c>
      <c r="B10">
        <v>55</v>
      </c>
    </row>
    <row r="11" spans="1:11" ht="15" customHeight="1" x14ac:dyDescent="0.3">
      <c r="A11" t="s">
        <v>847</v>
      </c>
      <c r="B11">
        <v>50</v>
      </c>
    </row>
    <row r="12" spans="1:11" ht="15" customHeight="1" x14ac:dyDescent="0.3">
      <c r="A12" t="s">
        <v>848</v>
      </c>
      <c r="B12">
        <v>66</v>
      </c>
    </row>
    <row r="13" spans="1:11" ht="15" customHeight="1" x14ac:dyDescent="0.3">
      <c r="A13" t="s">
        <v>849</v>
      </c>
      <c r="B13">
        <v>65</v>
      </c>
      <c r="C13">
        <v>51.2195015</v>
      </c>
      <c r="D13">
        <v>4.4411096600000004</v>
      </c>
    </row>
    <row r="14" spans="1:11" ht="15" customHeight="1" x14ac:dyDescent="0.3">
      <c r="A14" t="s">
        <v>850</v>
      </c>
      <c r="B14">
        <v>65</v>
      </c>
    </row>
    <row r="15" spans="1:11" ht="15" customHeight="1" x14ac:dyDescent="0.3">
      <c r="A15" t="s">
        <v>851</v>
      </c>
      <c r="B15">
        <v>50</v>
      </c>
      <c r="C15">
        <v>51.219654079999998</v>
      </c>
      <c r="D15">
        <v>4.4411416099999999</v>
      </c>
    </row>
    <row r="16" spans="1:11" ht="15" customHeight="1" x14ac:dyDescent="0.3">
      <c r="A16" t="s">
        <v>852</v>
      </c>
      <c r="B16">
        <v>56</v>
      </c>
    </row>
    <row r="17" spans="1:11" ht="15" customHeight="1" x14ac:dyDescent="0.3">
      <c r="A17" t="s">
        <v>853</v>
      </c>
      <c r="B17">
        <v>65</v>
      </c>
    </row>
    <row r="18" spans="1:11" ht="15" customHeight="1" x14ac:dyDescent="0.3"/>
    <row r="19" spans="1:11" x14ac:dyDescent="0.3">
      <c r="A19" s="9" t="s">
        <v>873</v>
      </c>
      <c r="B19" s="2"/>
      <c r="C19" s="14">
        <v>14</v>
      </c>
      <c r="E19" s="9" t="s">
        <v>874</v>
      </c>
      <c r="F19" s="14"/>
      <c r="G19" s="14"/>
      <c r="H19" s="14">
        <v>42.857142857142847</v>
      </c>
      <c r="J19" s="14" t="s">
        <v>875</v>
      </c>
      <c r="K19" s="14" t="s">
        <v>876</v>
      </c>
    </row>
    <row r="20" spans="1:11" x14ac:dyDescent="0.3">
      <c r="A20" s="10" t="s">
        <v>877</v>
      </c>
      <c r="B20" s="1"/>
      <c r="C20" s="3">
        <v>91</v>
      </c>
      <c r="E20" s="9" t="s">
        <v>878</v>
      </c>
      <c r="F20" s="14"/>
      <c r="G20" s="14"/>
      <c r="H20" s="14">
        <v>16.483516483516478</v>
      </c>
      <c r="J20" s="14">
        <v>6.3797137457993161E-2</v>
      </c>
      <c r="K20" s="14">
        <f>MEDIAN(Tabel14707274[Distance error (km)])</f>
        <v>5.8202950075251281E-2</v>
      </c>
    </row>
    <row r="22" spans="1:11" x14ac:dyDescent="0.3">
      <c r="A22" s="11" t="s">
        <v>879</v>
      </c>
      <c r="B22" s="5" t="s">
        <v>880</v>
      </c>
      <c r="C22" s="5" t="s">
        <v>881</v>
      </c>
      <c r="D22" s="5" t="s">
        <v>882</v>
      </c>
      <c r="E22" s="5" t="s">
        <v>883</v>
      </c>
      <c r="F22" s="5" t="s">
        <v>884</v>
      </c>
      <c r="G22" s="5" t="s">
        <v>885</v>
      </c>
      <c r="H22" s="5" t="s">
        <v>886</v>
      </c>
      <c r="I22" s="5" t="s">
        <v>887</v>
      </c>
      <c r="J22" s="5" t="s">
        <v>888</v>
      </c>
    </row>
    <row r="23" spans="1:11" x14ac:dyDescent="0.3">
      <c r="A23">
        <v>6</v>
      </c>
      <c r="B23" t="s">
        <v>839</v>
      </c>
      <c r="C23" t="s">
        <v>846</v>
      </c>
      <c r="D23">
        <v>51.218845369999997</v>
      </c>
      <c r="E23">
        <v>4.4406647699999997</v>
      </c>
      <c r="H23">
        <v>51.218845369999997</v>
      </c>
      <c r="I23">
        <v>4.4406647699999997</v>
      </c>
      <c r="J23">
        <v>0.1386563517359469</v>
      </c>
    </row>
    <row r="24" spans="1:11" x14ac:dyDescent="0.3">
      <c r="A24">
        <v>7</v>
      </c>
      <c r="B24" t="s">
        <v>839</v>
      </c>
      <c r="C24" t="s">
        <v>847</v>
      </c>
      <c r="D24">
        <v>51.218845369999997</v>
      </c>
      <c r="E24">
        <v>4.4406647699999997</v>
      </c>
      <c r="H24">
        <v>51.218845369999997</v>
      </c>
      <c r="I24">
        <v>4.4406647699999997</v>
      </c>
      <c r="J24">
        <v>0.1386563517359469</v>
      </c>
    </row>
    <row r="25" spans="1:11" x14ac:dyDescent="0.3">
      <c r="A25">
        <v>8</v>
      </c>
      <c r="B25" t="s">
        <v>839</v>
      </c>
      <c r="C25" t="s">
        <v>848</v>
      </c>
      <c r="D25">
        <v>51.218845369999997</v>
      </c>
      <c r="E25">
        <v>4.4406647699999997</v>
      </c>
      <c r="H25">
        <v>51.218845369999997</v>
      </c>
      <c r="I25">
        <v>4.4406647699999997</v>
      </c>
      <c r="J25">
        <v>0.1386563517359469</v>
      </c>
    </row>
    <row r="26" spans="1:11" x14ac:dyDescent="0.3">
      <c r="A26">
        <v>10</v>
      </c>
      <c r="B26" t="s">
        <v>839</v>
      </c>
      <c r="C26" t="s">
        <v>850</v>
      </c>
      <c r="D26">
        <v>51.218845369999997</v>
      </c>
      <c r="E26">
        <v>4.4406647699999997</v>
      </c>
      <c r="H26">
        <v>51.218845369999997</v>
      </c>
      <c r="I26">
        <v>4.4406647699999997</v>
      </c>
      <c r="J26">
        <v>0.1386563517359469</v>
      </c>
    </row>
    <row r="27" spans="1:11" x14ac:dyDescent="0.3">
      <c r="A27">
        <v>12</v>
      </c>
      <c r="B27" t="s">
        <v>839</v>
      </c>
      <c r="C27" t="s">
        <v>852</v>
      </c>
      <c r="D27">
        <v>51.218845369999997</v>
      </c>
      <c r="E27">
        <v>4.4406647699999997</v>
      </c>
      <c r="H27">
        <v>51.218845369999997</v>
      </c>
      <c r="I27">
        <v>4.4406647699999997</v>
      </c>
      <c r="J27">
        <v>0.1386563517359469</v>
      </c>
    </row>
    <row r="28" spans="1:11" x14ac:dyDescent="0.3">
      <c r="A28">
        <v>13</v>
      </c>
      <c r="B28" t="s">
        <v>839</v>
      </c>
      <c r="C28" t="s">
        <v>853</v>
      </c>
      <c r="D28">
        <v>51.218845369999997</v>
      </c>
      <c r="E28">
        <v>4.4406647699999997</v>
      </c>
      <c r="H28">
        <v>51.218845369999997</v>
      </c>
      <c r="I28">
        <v>4.4406647699999997</v>
      </c>
      <c r="J28">
        <v>0.1386563517359469</v>
      </c>
    </row>
    <row r="29" spans="1:11" x14ac:dyDescent="0.3">
      <c r="A29">
        <v>5</v>
      </c>
      <c r="B29" t="s">
        <v>839</v>
      </c>
      <c r="C29" t="s">
        <v>845</v>
      </c>
      <c r="D29">
        <v>51.218845369999997</v>
      </c>
      <c r="E29">
        <v>4.4406647699999997</v>
      </c>
      <c r="F29">
        <v>51.219207760000003</v>
      </c>
      <c r="G29">
        <v>4.4414091100000004</v>
      </c>
      <c r="H29">
        <v>51.219026565</v>
      </c>
      <c r="I29">
        <v>4.44103694</v>
      </c>
      <c r="J29">
        <v>0.11073681750443221</v>
      </c>
    </row>
    <row r="30" spans="1:11" x14ac:dyDescent="0.3">
      <c r="A30" s="12">
        <v>4</v>
      </c>
      <c r="B30" t="s">
        <v>839</v>
      </c>
      <c r="C30" t="s">
        <v>844</v>
      </c>
      <c r="D30">
        <v>51.218845369999997</v>
      </c>
      <c r="E30">
        <v>4.4406647699999997</v>
      </c>
      <c r="F30">
        <v>51.219673159999999</v>
      </c>
      <c r="G30">
        <v>4.4406166100000002</v>
      </c>
      <c r="H30">
        <v>51.219259264999998</v>
      </c>
      <c r="I30">
        <v>4.4406406900000004</v>
      </c>
      <c r="J30">
        <v>9.9464665623705234E-2</v>
      </c>
    </row>
    <row r="31" spans="1:11" x14ac:dyDescent="0.3">
      <c r="A31">
        <v>9</v>
      </c>
      <c r="B31" t="s">
        <v>839</v>
      </c>
      <c r="C31" t="s">
        <v>849</v>
      </c>
      <c r="D31">
        <v>51.218845369999997</v>
      </c>
      <c r="E31">
        <v>4.4406647699999997</v>
      </c>
      <c r="F31">
        <v>51.2195015</v>
      </c>
      <c r="G31">
        <v>4.4411096600000004</v>
      </c>
      <c r="H31">
        <v>51.219173435000002</v>
      </c>
      <c r="I31">
        <v>4.4408872150000001</v>
      </c>
      <c r="J31">
        <v>9.9035104279641906E-2</v>
      </c>
    </row>
    <row r="32" spans="1:11" x14ac:dyDescent="0.3">
      <c r="A32">
        <v>3</v>
      </c>
      <c r="B32" t="s">
        <v>839</v>
      </c>
      <c r="C32" t="s">
        <v>843</v>
      </c>
      <c r="D32">
        <v>51.218845369999997</v>
      </c>
      <c r="E32">
        <v>4.4406647699999997</v>
      </c>
      <c r="F32">
        <v>51.219577790000002</v>
      </c>
      <c r="G32">
        <v>4.4410300300000003</v>
      </c>
      <c r="H32">
        <v>51.21921158</v>
      </c>
      <c r="I32">
        <v>4.4408474</v>
      </c>
      <c r="J32">
        <v>9.64310608729331E-2</v>
      </c>
    </row>
    <row r="33" spans="1:10" x14ac:dyDescent="0.3">
      <c r="A33">
        <v>11</v>
      </c>
      <c r="B33" t="s">
        <v>839</v>
      </c>
      <c r="C33" t="s">
        <v>851</v>
      </c>
      <c r="D33">
        <v>51.218845369999997</v>
      </c>
      <c r="E33">
        <v>4.4406647699999997</v>
      </c>
      <c r="F33">
        <v>51.219654079999998</v>
      </c>
      <c r="G33">
        <v>4.4411416099999999</v>
      </c>
      <c r="H33">
        <v>51.219249724999997</v>
      </c>
      <c r="I33">
        <v>4.4409031900000002</v>
      </c>
      <c r="J33">
        <v>9.0895551138992295E-2</v>
      </c>
    </row>
    <row r="34" spans="1:10" x14ac:dyDescent="0.3">
      <c r="A34">
        <v>1</v>
      </c>
      <c r="B34" t="s">
        <v>839</v>
      </c>
      <c r="C34" t="s">
        <v>841</v>
      </c>
      <c r="D34">
        <v>51.218845369999997</v>
      </c>
      <c r="E34">
        <v>4.4406647699999997</v>
      </c>
      <c r="F34">
        <v>51.219707489999998</v>
      </c>
      <c r="G34">
        <v>4.4412064600000001</v>
      </c>
      <c r="H34">
        <v>51.219276429999987</v>
      </c>
      <c r="I34">
        <v>4.4409356149999999</v>
      </c>
      <c r="J34">
        <v>8.7236695137467707E-2</v>
      </c>
    </row>
    <row r="35" spans="1:10" x14ac:dyDescent="0.3">
      <c r="A35">
        <v>56</v>
      </c>
      <c r="B35" t="s">
        <v>845</v>
      </c>
      <c r="C35" t="s">
        <v>846</v>
      </c>
      <c r="D35">
        <v>51.219207760000003</v>
      </c>
      <c r="E35">
        <v>4.4414091100000004</v>
      </c>
      <c r="H35">
        <v>51.219207760000003</v>
      </c>
      <c r="I35">
        <v>4.4414091100000004</v>
      </c>
      <c r="J35">
        <v>8.6344024787993481E-2</v>
      </c>
    </row>
    <row r="36" spans="1:10" x14ac:dyDescent="0.3">
      <c r="A36">
        <v>57</v>
      </c>
      <c r="B36" t="s">
        <v>845</v>
      </c>
      <c r="C36" t="s">
        <v>847</v>
      </c>
      <c r="D36">
        <v>51.219207760000003</v>
      </c>
      <c r="E36">
        <v>4.4414091100000004</v>
      </c>
      <c r="H36">
        <v>51.219207760000003</v>
      </c>
      <c r="I36">
        <v>4.4414091100000004</v>
      </c>
      <c r="J36">
        <v>8.6344024787993481E-2</v>
      </c>
    </row>
    <row r="37" spans="1:10" x14ac:dyDescent="0.3">
      <c r="A37">
        <v>58</v>
      </c>
      <c r="B37" t="s">
        <v>845</v>
      </c>
      <c r="C37" t="s">
        <v>848</v>
      </c>
      <c r="D37">
        <v>51.219207760000003</v>
      </c>
      <c r="E37">
        <v>4.4414091100000004</v>
      </c>
      <c r="H37">
        <v>51.219207760000003</v>
      </c>
      <c r="I37">
        <v>4.4414091100000004</v>
      </c>
      <c r="J37">
        <v>8.6344024787993481E-2</v>
      </c>
    </row>
    <row r="38" spans="1:10" x14ac:dyDescent="0.3">
      <c r="A38">
        <v>60</v>
      </c>
      <c r="B38" t="s">
        <v>845</v>
      </c>
      <c r="C38" t="s">
        <v>850</v>
      </c>
      <c r="D38">
        <v>51.219207760000003</v>
      </c>
      <c r="E38">
        <v>4.4414091100000004</v>
      </c>
      <c r="H38">
        <v>51.219207760000003</v>
      </c>
      <c r="I38">
        <v>4.4414091100000004</v>
      </c>
      <c r="J38">
        <v>8.6344024787993481E-2</v>
      </c>
    </row>
    <row r="39" spans="1:10" x14ac:dyDescent="0.3">
      <c r="A39">
        <v>62</v>
      </c>
      <c r="B39" t="s">
        <v>845</v>
      </c>
      <c r="C39" t="s">
        <v>852</v>
      </c>
      <c r="D39">
        <v>51.219207760000003</v>
      </c>
      <c r="E39">
        <v>4.4414091100000004</v>
      </c>
      <c r="H39">
        <v>51.219207760000003</v>
      </c>
      <c r="I39">
        <v>4.4414091100000004</v>
      </c>
      <c r="J39">
        <v>8.6344024787993481E-2</v>
      </c>
    </row>
    <row r="40" spans="1:10" x14ac:dyDescent="0.3">
      <c r="A40">
        <v>63</v>
      </c>
      <c r="B40" t="s">
        <v>845</v>
      </c>
      <c r="C40" t="s">
        <v>853</v>
      </c>
      <c r="D40">
        <v>51.219207760000003</v>
      </c>
      <c r="E40">
        <v>4.4414091100000004</v>
      </c>
      <c r="H40">
        <v>51.219207760000003</v>
      </c>
      <c r="I40">
        <v>4.4414091100000004</v>
      </c>
      <c r="J40">
        <v>8.6344024787993481E-2</v>
      </c>
    </row>
    <row r="41" spans="1:10" x14ac:dyDescent="0.3">
      <c r="A41">
        <v>2</v>
      </c>
      <c r="B41" t="s">
        <v>839</v>
      </c>
      <c r="C41" t="s">
        <v>842</v>
      </c>
      <c r="D41">
        <v>51.218845369999997</v>
      </c>
      <c r="E41">
        <v>4.4406647699999997</v>
      </c>
      <c r="F41">
        <v>51.219867710000003</v>
      </c>
      <c r="G41">
        <v>4.44114304</v>
      </c>
      <c r="H41">
        <v>51.21935654</v>
      </c>
      <c r="I41">
        <v>4.4409039049999999</v>
      </c>
      <c r="J41">
        <v>8.0387842937728785E-2</v>
      </c>
    </row>
    <row r="42" spans="1:10" x14ac:dyDescent="0.3">
      <c r="A42">
        <v>59</v>
      </c>
      <c r="B42" t="s">
        <v>845</v>
      </c>
      <c r="C42" t="s">
        <v>849</v>
      </c>
      <c r="D42">
        <v>51.219207760000003</v>
      </c>
      <c r="E42">
        <v>4.4414091100000004</v>
      </c>
      <c r="F42">
        <v>51.2195015</v>
      </c>
      <c r="G42">
        <v>4.4411096600000004</v>
      </c>
      <c r="H42">
        <v>51.219354629999998</v>
      </c>
      <c r="I42">
        <v>4.4412593850000004</v>
      </c>
      <c r="J42">
        <v>7.154098209504231E-2</v>
      </c>
    </row>
    <row r="43" spans="1:10" x14ac:dyDescent="0.3">
      <c r="A43">
        <v>48</v>
      </c>
      <c r="B43" t="s">
        <v>844</v>
      </c>
      <c r="C43" t="s">
        <v>846</v>
      </c>
      <c r="D43">
        <v>51.219673159999999</v>
      </c>
      <c r="E43">
        <v>4.4406166100000002</v>
      </c>
      <c r="H43">
        <v>51.219673159999999</v>
      </c>
      <c r="I43">
        <v>4.4406166100000002</v>
      </c>
      <c r="J43">
        <v>6.9301620483205345E-2</v>
      </c>
    </row>
    <row r="44" spans="1:10" x14ac:dyDescent="0.3">
      <c r="A44">
        <v>49</v>
      </c>
      <c r="B44" t="s">
        <v>844</v>
      </c>
      <c r="C44" t="s">
        <v>847</v>
      </c>
      <c r="D44">
        <v>51.219673159999999</v>
      </c>
      <c r="E44">
        <v>4.4406166100000002</v>
      </c>
      <c r="H44">
        <v>51.219673159999999</v>
      </c>
      <c r="I44">
        <v>4.4406166100000002</v>
      </c>
      <c r="J44">
        <v>6.9301620483205345E-2</v>
      </c>
    </row>
    <row r="45" spans="1:10" x14ac:dyDescent="0.3">
      <c r="A45">
        <v>50</v>
      </c>
      <c r="B45" t="s">
        <v>844</v>
      </c>
      <c r="C45" t="s">
        <v>848</v>
      </c>
      <c r="D45">
        <v>51.219673159999999</v>
      </c>
      <c r="E45">
        <v>4.4406166100000002</v>
      </c>
      <c r="H45">
        <v>51.219673159999999</v>
      </c>
      <c r="I45">
        <v>4.4406166100000002</v>
      </c>
      <c r="J45">
        <v>6.9301620483205345E-2</v>
      </c>
    </row>
    <row r="46" spans="1:10" x14ac:dyDescent="0.3">
      <c r="A46">
        <v>52</v>
      </c>
      <c r="B46" t="s">
        <v>844</v>
      </c>
      <c r="C46" t="s">
        <v>850</v>
      </c>
      <c r="D46">
        <v>51.219673159999999</v>
      </c>
      <c r="E46">
        <v>4.4406166100000002</v>
      </c>
      <c r="H46">
        <v>51.219673159999999</v>
      </c>
      <c r="I46">
        <v>4.4406166100000002</v>
      </c>
      <c r="J46">
        <v>6.9301620483205345E-2</v>
      </c>
    </row>
    <row r="47" spans="1:10" x14ac:dyDescent="0.3">
      <c r="A47">
        <v>54</v>
      </c>
      <c r="B47" t="s">
        <v>844</v>
      </c>
      <c r="C47" t="s">
        <v>852</v>
      </c>
      <c r="D47">
        <v>51.219673159999999</v>
      </c>
      <c r="E47">
        <v>4.4406166100000002</v>
      </c>
      <c r="H47">
        <v>51.219673159999999</v>
      </c>
      <c r="I47">
        <v>4.4406166100000002</v>
      </c>
      <c r="J47">
        <v>6.9301620483205345E-2</v>
      </c>
    </row>
    <row r="48" spans="1:10" x14ac:dyDescent="0.3">
      <c r="A48">
        <v>55</v>
      </c>
      <c r="B48" t="s">
        <v>844</v>
      </c>
      <c r="C48" t="s">
        <v>853</v>
      </c>
      <c r="D48">
        <v>51.219673159999999</v>
      </c>
      <c r="E48">
        <v>4.4406166100000002</v>
      </c>
      <c r="H48">
        <v>51.219673159999999</v>
      </c>
      <c r="I48">
        <v>4.4406166100000002</v>
      </c>
      <c r="J48">
        <v>6.9301620483205345E-2</v>
      </c>
    </row>
    <row r="49" spans="1:10" x14ac:dyDescent="0.3">
      <c r="A49">
        <v>47</v>
      </c>
      <c r="B49" t="s">
        <v>844</v>
      </c>
      <c r="C49" t="s">
        <v>845</v>
      </c>
      <c r="D49">
        <v>51.219673159999999</v>
      </c>
      <c r="E49">
        <v>4.4406166100000002</v>
      </c>
      <c r="F49">
        <v>51.219207760000003</v>
      </c>
      <c r="G49">
        <v>4.4414091100000004</v>
      </c>
      <c r="H49">
        <v>51.219440460000001</v>
      </c>
      <c r="I49">
        <v>4.4410128600000007</v>
      </c>
      <c r="J49">
        <v>6.8541230632549022E-2</v>
      </c>
    </row>
    <row r="50" spans="1:10" x14ac:dyDescent="0.3">
      <c r="A50">
        <v>38</v>
      </c>
      <c r="B50" t="s">
        <v>843</v>
      </c>
      <c r="C50" t="s">
        <v>845</v>
      </c>
      <c r="D50">
        <v>51.219577790000002</v>
      </c>
      <c r="E50">
        <v>4.4410300300000003</v>
      </c>
      <c r="F50">
        <v>51.219207760000003</v>
      </c>
      <c r="G50">
        <v>4.4414091100000004</v>
      </c>
      <c r="H50">
        <v>51.219392775000003</v>
      </c>
      <c r="I50">
        <v>4.4412195700000003</v>
      </c>
      <c r="J50">
        <v>6.8090220515033564E-2</v>
      </c>
    </row>
    <row r="51" spans="1:10" x14ac:dyDescent="0.3">
      <c r="A51">
        <v>61</v>
      </c>
      <c r="B51" t="s">
        <v>845</v>
      </c>
      <c r="C51" t="s">
        <v>851</v>
      </c>
      <c r="D51">
        <v>51.219207760000003</v>
      </c>
      <c r="E51">
        <v>4.4414091100000004</v>
      </c>
      <c r="F51">
        <v>51.219654079999998</v>
      </c>
      <c r="G51">
        <v>4.4411416099999999</v>
      </c>
      <c r="H51">
        <v>51.219430920000001</v>
      </c>
      <c r="I51">
        <v>4.4412753600000006</v>
      </c>
      <c r="J51">
        <v>6.3021212759950929E-2</v>
      </c>
    </row>
    <row r="52" spans="1:10" x14ac:dyDescent="0.3">
      <c r="A52">
        <v>51</v>
      </c>
      <c r="B52" t="s">
        <v>844</v>
      </c>
      <c r="C52" t="s">
        <v>849</v>
      </c>
      <c r="D52">
        <v>51.219673159999999</v>
      </c>
      <c r="E52">
        <v>4.4406166100000002</v>
      </c>
      <c r="F52">
        <v>51.2195015</v>
      </c>
      <c r="G52">
        <v>4.4411096600000004</v>
      </c>
      <c r="H52">
        <v>51.219587330000003</v>
      </c>
      <c r="I52">
        <v>4.4408631350000007</v>
      </c>
      <c r="J52">
        <v>6.1493090012889662E-2</v>
      </c>
    </row>
    <row r="53" spans="1:10" x14ac:dyDescent="0.3">
      <c r="A53">
        <v>37</v>
      </c>
      <c r="B53" t="s">
        <v>843</v>
      </c>
      <c r="C53" t="s">
        <v>844</v>
      </c>
      <c r="D53">
        <v>51.219577790000002</v>
      </c>
      <c r="E53">
        <v>4.4410300300000003</v>
      </c>
      <c r="F53">
        <v>51.219673159999999</v>
      </c>
      <c r="G53">
        <v>4.4406166100000002</v>
      </c>
      <c r="H53">
        <v>51.219625475000001</v>
      </c>
      <c r="I53">
        <v>4.4408233199999998</v>
      </c>
      <c r="J53">
        <v>6.0597956366838429E-2</v>
      </c>
    </row>
    <row r="54" spans="1:10" x14ac:dyDescent="0.3">
      <c r="A54">
        <v>17</v>
      </c>
      <c r="B54" t="s">
        <v>841</v>
      </c>
      <c r="C54" t="s">
        <v>845</v>
      </c>
      <c r="D54">
        <v>51.219707489999998</v>
      </c>
      <c r="E54">
        <v>4.4412064600000001</v>
      </c>
      <c r="F54">
        <v>51.219207760000003</v>
      </c>
      <c r="G54">
        <v>4.4414091100000004</v>
      </c>
      <c r="H54">
        <v>51.219457624999997</v>
      </c>
      <c r="I54">
        <v>4.4413077850000002</v>
      </c>
      <c r="J54">
        <v>5.9637563228730532E-2</v>
      </c>
    </row>
    <row r="55" spans="1:10" x14ac:dyDescent="0.3">
      <c r="A55">
        <v>66</v>
      </c>
      <c r="B55" t="s">
        <v>846</v>
      </c>
      <c r="C55" t="s">
        <v>849</v>
      </c>
      <c r="F55">
        <v>51.2195015</v>
      </c>
      <c r="G55">
        <v>4.4411096600000004</v>
      </c>
      <c r="H55">
        <v>51.2195015</v>
      </c>
      <c r="I55">
        <v>4.4411096600000004</v>
      </c>
      <c r="J55">
        <v>5.942911616966224E-2</v>
      </c>
    </row>
    <row r="56" spans="1:10" x14ac:dyDescent="0.3">
      <c r="A56">
        <v>72</v>
      </c>
      <c r="B56" t="s">
        <v>847</v>
      </c>
      <c r="C56" t="s">
        <v>849</v>
      </c>
      <c r="F56">
        <v>51.2195015</v>
      </c>
      <c r="G56">
        <v>4.4411096600000004</v>
      </c>
      <c r="H56">
        <v>51.2195015</v>
      </c>
      <c r="I56">
        <v>4.4411096600000004</v>
      </c>
      <c r="J56">
        <v>5.942911616966224E-2</v>
      </c>
    </row>
    <row r="57" spans="1:10" x14ac:dyDescent="0.3">
      <c r="A57">
        <v>77</v>
      </c>
      <c r="B57" t="s">
        <v>848</v>
      </c>
      <c r="C57" t="s">
        <v>849</v>
      </c>
      <c r="F57">
        <v>51.2195015</v>
      </c>
      <c r="G57">
        <v>4.4411096600000004</v>
      </c>
      <c r="H57">
        <v>51.2195015</v>
      </c>
      <c r="I57">
        <v>4.4411096600000004</v>
      </c>
      <c r="J57">
        <v>5.942911616966224E-2</v>
      </c>
    </row>
    <row r="58" spans="1:10" x14ac:dyDescent="0.3">
      <c r="A58">
        <v>82</v>
      </c>
      <c r="B58" t="s">
        <v>849</v>
      </c>
      <c r="C58" t="s">
        <v>850</v>
      </c>
      <c r="D58">
        <v>51.2195015</v>
      </c>
      <c r="E58">
        <v>4.4411096600000004</v>
      </c>
      <c r="H58">
        <v>51.2195015</v>
      </c>
      <c r="I58">
        <v>4.4411096600000004</v>
      </c>
      <c r="J58">
        <v>5.942911616966224E-2</v>
      </c>
    </row>
    <row r="59" spans="1:10" x14ac:dyDescent="0.3">
      <c r="A59">
        <v>84</v>
      </c>
      <c r="B59" t="s">
        <v>849</v>
      </c>
      <c r="C59" t="s">
        <v>852</v>
      </c>
      <c r="D59">
        <v>51.2195015</v>
      </c>
      <c r="E59">
        <v>4.4411096600000004</v>
      </c>
      <c r="H59">
        <v>51.2195015</v>
      </c>
      <c r="I59">
        <v>4.4411096600000004</v>
      </c>
      <c r="J59">
        <v>5.942911616966224E-2</v>
      </c>
    </row>
    <row r="60" spans="1:10" x14ac:dyDescent="0.3">
      <c r="A60">
        <v>85</v>
      </c>
      <c r="B60" t="s">
        <v>849</v>
      </c>
      <c r="C60" t="s">
        <v>853</v>
      </c>
      <c r="D60">
        <v>51.2195015</v>
      </c>
      <c r="E60">
        <v>4.4411096600000004</v>
      </c>
      <c r="H60">
        <v>51.2195015</v>
      </c>
      <c r="I60">
        <v>4.4411096600000004</v>
      </c>
      <c r="J60">
        <v>5.942911616966224E-2</v>
      </c>
    </row>
    <row r="61" spans="1:10" x14ac:dyDescent="0.3">
      <c r="A61">
        <v>42</v>
      </c>
      <c r="B61" t="s">
        <v>843</v>
      </c>
      <c r="C61" t="s">
        <v>849</v>
      </c>
      <c r="D61">
        <v>51.219577790000002</v>
      </c>
      <c r="E61">
        <v>4.4410300300000003</v>
      </c>
      <c r="F61">
        <v>51.2195015</v>
      </c>
      <c r="G61">
        <v>4.4411096600000004</v>
      </c>
      <c r="H61">
        <v>51.219539644999998</v>
      </c>
      <c r="I61">
        <v>4.4410698450000003</v>
      </c>
      <c r="J61">
        <v>5.6976783980840329E-2</v>
      </c>
    </row>
    <row r="62" spans="1:10" x14ac:dyDescent="0.3">
      <c r="A62">
        <v>53</v>
      </c>
      <c r="B62" t="s">
        <v>844</v>
      </c>
      <c r="C62" t="s">
        <v>851</v>
      </c>
      <c r="D62">
        <v>51.219673159999999</v>
      </c>
      <c r="E62">
        <v>4.4406166100000002</v>
      </c>
      <c r="F62">
        <v>51.219654079999998</v>
      </c>
      <c r="G62">
        <v>4.4411416099999999</v>
      </c>
      <c r="H62">
        <v>51.219663619999999</v>
      </c>
      <c r="I62">
        <v>4.44087911</v>
      </c>
      <c r="J62">
        <v>5.4886706515244021E-2</v>
      </c>
    </row>
    <row r="63" spans="1:10" x14ac:dyDescent="0.3">
      <c r="A63">
        <v>39</v>
      </c>
      <c r="B63" t="s">
        <v>843</v>
      </c>
      <c r="C63" t="s">
        <v>846</v>
      </c>
      <c r="D63">
        <v>51.219577790000002</v>
      </c>
      <c r="E63">
        <v>4.4410300300000003</v>
      </c>
      <c r="H63">
        <v>51.219577790000002</v>
      </c>
      <c r="I63">
        <v>4.4410300300000003</v>
      </c>
      <c r="J63">
        <v>5.488394226679931E-2</v>
      </c>
    </row>
    <row r="64" spans="1:10" x14ac:dyDescent="0.3">
      <c r="A64">
        <v>40</v>
      </c>
      <c r="B64" t="s">
        <v>843</v>
      </c>
      <c r="C64" t="s">
        <v>847</v>
      </c>
      <c r="D64">
        <v>51.219577790000002</v>
      </c>
      <c r="E64">
        <v>4.4410300300000003</v>
      </c>
      <c r="H64">
        <v>51.219577790000002</v>
      </c>
      <c r="I64">
        <v>4.4410300300000003</v>
      </c>
      <c r="J64">
        <v>5.488394226679931E-2</v>
      </c>
    </row>
    <row r="65" spans="1:10" x14ac:dyDescent="0.3">
      <c r="A65">
        <v>41</v>
      </c>
      <c r="B65" t="s">
        <v>843</v>
      </c>
      <c r="C65" t="s">
        <v>848</v>
      </c>
      <c r="D65">
        <v>51.219577790000002</v>
      </c>
      <c r="E65">
        <v>4.4410300300000003</v>
      </c>
      <c r="H65">
        <v>51.219577790000002</v>
      </c>
      <c r="I65">
        <v>4.4410300300000003</v>
      </c>
      <c r="J65">
        <v>5.488394226679931E-2</v>
      </c>
    </row>
    <row r="66" spans="1:10" x14ac:dyDescent="0.3">
      <c r="A66">
        <v>43</v>
      </c>
      <c r="B66" t="s">
        <v>843</v>
      </c>
      <c r="C66" t="s">
        <v>850</v>
      </c>
      <c r="D66">
        <v>51.219577790000002</v>
      </c>
      <c r="E66">
        <v>4.4410300300000003</v>
      </c>
      <c r="H66">
        <v>51.219577790000002</v>
      </c>
      <c r="I66">
        <v>4.4410300300000003</v>
      </c>
      <c r="J66">
        <v>5.488394226679931E-2</v>
      </c>
    </row>
    <row r="67" spans="1:10" x14ac:dyDescent="0.3">
      <c r="A67">
        <v>45</v>
      </c>
      <c r="B67" t="s">
        <v>843</v>
      </c>
      <c r="C67" t="s">
        <v>852</v>
      </c>
      <c r="D67">
        <v>51.219577790000002</v>
      </c>
      <c r="E67">
        <v>4.4410300300000003</v>
      </c>
      <c r="H67">
        <v>51.219577790000002</v>
      </c>
      <c r="I67">
        <v>4.4410300300000003</v>
      </c>
      <c r="J67">
        <v>5.488394226679931E-2</v>
      </c>
    </row>
    <row r="68" spans="1:10" x14ac:dyDescent="0.3">
      <c r="A68">
        <v>46</v>
      </c>
      <c r="B68" t="s">
        <v>843</v>
      </c>
      <c r="C68" t="s">
        <v>853</v>
      </c>
      <c r="D68">
        <v>51.219577790000002</v>
      </c>
      <c r="E68">
        <v>4.4410300300000003</v>
      </c>
      <c r="H68">
        <v>51.219577790000002</v>
      </c>
      <c r="I68">
        <v>4.4410300300000003</v>
      </c>
      <c r="J68">
        <v>5.488394226679931E-2</v>
      </c>
    </row>
    <row r="69" spans="1:10" x14ac:dyDescent="0.3">
      <c r="A69">
        <v>28</v>
      </c>
      <c r="B69" t="s">
        <v>842</v>
      </c>
      <c r="C69" t="s">
        <v>845</v>
      </c>
      <c r="D69">
        <v>51.219867710000003</v>
      </c>
      <c r="E69">
        <v>4.44114304</v>
      </c>
      <c r="F69">
        <v>51.219207760000003</v>
      </c>
      <c r="G69">
        <v>4.4414091100000004</v>
      </c>
      <c r="H69">
        <v>51.219537735000003</v>
      </c>
      <c r="I69">
        <v>4.4412760750000002</v>
      </c>
      <c r="J69">
        <v>5.150794440169585E-2</v>
      </c>
    </row>
    <row r="70" spans="1:10" x14ac:dyDescent="0.3">
      <c r="A70">
        <v>83</v>
      </c>
      <c r="B70" t="s">
        <v>849</v>
      </c>
      <c r="C70" t="s">
        <v>851</v>
      </c>
      <c r="D70">
        <v>51.2195015</v>
      </c>
      <c r="E70">
        <v>4.4411096600000004</v>
      </c>
      <c r="F70">
        <v>51.219654079999998</v>
      </c>
      <c r="G70">
        <v>4.4411416099999999</v>
      </c>
      <c r="H70">
        <v>51.219577790000002</v>
      </c>
      <c r="I70">
        <v>4.4411256350000006</v>
      </c>
      <c r="J70">
        <v>5.1373673028444991E-2</v>
      </c>
    </row>
    <row r="71" spans="1:10" x14ac:dyDescent="0.3">
      <c r="A71">
        <v>16</v>
      </c>
      <c r="B71" t="s">
        <v>841</v>
      </c>
      <c r="C71" t="s">
        <v>844</v>
      </c>
      <c r="D71">
        <v>51.219707489999998</v>
      </c>
      <c r="E71">
        <v>4.4412064600000001</v>
      </c>
      <c r="F71">
        <v>51.219673159999999</v>
      </c>
      <c r="G71">
        <v>4.4406166100000002</v>
      </c>
      <c r="H71">
        <v>51.219690325000002</v>
      </c>
      <c r="I71">
        <v>4.4409115349999997</v>
      </c>
      <c r="J71">
        <v>5.1249824623739983E-2</v>
      </c>
    </row>
    <row r="72" spans="1:10" x14ac:dyDescent="0.3">
      <c r="A72">
        <v>44</v>
      </c>
      <c r="B72" t="s">
        <v>843</v>
      </c>
      <c r="C72" t="s">
        <v>851</v>
      </c>
      <c r="D72">
        <v>51.219577790000002</v>
      </c>
      <c r="E72">
        <v>4.4410300300000003</v>
      </c>
      <c r="F72">
        <v>51.219654079999998</v>
      </c>
      <c r="G72">
        <v>4.4411416099999999</v>
      </c>
      <c r="H72">
        <v>51.219615935</v>
      </c>
      <c r="I72">
        <v>4.4410858199999996</v>
      </c>
      <c r="J72">
        <v>4.9189229020138128E-2</v>
      </c>
    </row>
    <row r="73" spans="1:10" x14ac:dyDescent="0.3">
      <c r="A73">
        <v>27</v>
      </c>
      <c r="B73" t="s">
        <v>842</v>
      </c>
      <c r="C73" t="s">
        <v>844</v>
      </c>
      <c r="D73">
        <v>51.219867710000003</v>
      </c>
      <c r="E73">
        <v>4.44114304</v>
      </c>
      <c r="F73">
        <v>51.219673159999999</v>
      </c>
      <c r="G73">
        <v>4.4406166100000002</v>
      </c>
      <c r="H73">
        <v>51.219770435000001</v>
      </c>
      <c r="I73">
        <v>4.4408798249999997</v>
      </c>
      <c r="J73">
        <v>4.8019210443232041E-2</v>
      </c>
    </row>
    <row r="74" spans="1:10" x14ac:dyDescent="0.3">
      <c r="A74">
        <v>21</v>
      </c>
      <c r="B74" t="s">
        <v>841</v>
      </c>
      <c r="C74" t="s">
        <v>849</v>
      </c>
      <c r="D74">
        <v>51.219707489999998</v>
      </c>
      <c r="E74">
        <v>4.4412064600000001</v>
      </c>
      <c r="F74">
        <v>51.2195015</v>
      </c>
      <c r="G74">
        <v>4.4411096600000004</v>
      </c>
      <c r="H74">
        <v>51.219604494999999</v>
      </c>
      <c r="I74">
        <v>4.4411580600000002</v>
      </c>
      <c r="J74">
        <v>4.7687664076266047E-2</v>
      </c>
    </row>
    <row r="75" spans="1:10" x14ac:dyDescent="0.3">
      <c r="A75">
        <v>15</v>
      </c>
      <c r="B75" t="s">
        <v>841</v>
      </c>
      <c r="C75" t="s">
        <v>843</v>
      </c>
      <c r="D75">
        <v>51.219707489999998</v>
      </c>
      <c r="E75">
        <v>4.4412064600000001</v>
      </c>
      <c r="F75">
        <v>51.219577790000002</v>
      </c>
      <c r="G75">
        <v>4.4410300300000003</v>
      </c>
      <c r="H75">
        <v>51.219642640000004</v>
      </c>
      <c r="I75">
        <v>4.4411182450000002</v>
      </c>
      <c r="J75">
        <v>4.5465432053120779E-2</v>
      </c>
    </row>
    <row r="76" spans="1:10" x14ac:dyDescent="0.3">
      <c r="A76">
        <v>68</v>
      </c>
      <c r="B76" t="s">
        <v>846</v>
      </c>
      <c r="C76" t="s">
        <v>851</v>
      </c>
      <c r="F76">
        <v>51.219654079999998</v>
      </c>
      <c r="G76">
        <v>4.4411416099999999</v>
      </c>
      <c r="H76">
        <v>51.219654079999998</v>
      </c>
      <c r="I76">
        <v>4.4411416099999999</v>
      </c>
      <c r="J76">
        <v>4.3509645152874053E-2</v>
      </c>
    </row>
    <row r="77" spans="1:10" x14ac:dyDescent="0.3">
      <c r="A77">
        <v>74</v>
      </c>
      <c r="B77" t="s">
        <v>847</v>
      </c>
      <c r="C77" t="s">
        <v>851</v>
      </c>
      <c r="F77">
        <v>51.219654079999998</v>
      </c>
      <c r="G77">
        <v>4.4411416099999999</v>
      </c>
      <c r="H77">
        <v>51.219654079999998</v>
      </c>
      <c r="I77">
        <v>4.4411416099999999</v>
      </c>
      <c r="J77">
        <v>4.3509645152874053E-2</v>
      </c>
    </row>
    <row r="78" spans="1:10" x14ac:dyDescent="0.3">
      <c r="A78">
        <v>79</v>
      </c>
      <c r="B78" t="s">
        <v>848</v>
      </c>
      <c r="C78" t="s">
        <v>851</v>
      </c>
      <c r="F78">
        <v>51.219654079999998</v>
      </c>
      <c r="G78">
        <v>4.4411416099999999</v>
      </c>
      <c r="H78">
        <v>51.219654079999998</v>
      </c>
      <c r="I78">
        <v>4.4411416099999999</v>
      </c>
      <c r="J78">
        <v>4.3509645152874053E-2</v>
      </c>
    </row>
    <row r="79" spans="1:10" x14ac:dyDescent="0.3">
      <c r="A79">
        <v>86</v>
      </c>
      <c r="B79" t="s">
        <v>850</v>
      </c>
      <c r="C79" t="s">
        <v>851</v>
      </c>
      <c r="F79">
        <v>51.219654079999998</v>
      </c>
      <c r="G79">
        <v>4.4411416099999999</v>
      </c>
      <c r="H79">
        <v>51.219654079999998</v>
      </c>
      <c r="I79">
        <v>4.4411416099999999</v>
      </c>
      <c r="J79">
        <v>4.3509645152874053E-2</v>
      </c>
    </row>
    <row r="80" spans="1:10" x14ac:dyDescent="0.3">
      <c r="A80">
        <v>89</v>
      </c>
      <c r="B80" t="s">
        <v>851</v>
      </c>
      <c r="C80" t="s">
        <v>852</v>
      </c>
      <c r="D80">
        <v>51.219654079999998</v>
      </c>
      <c r="E80">
        <v>4.4411416099999999</v>
      </c>
      <c r="H80">
        <v>51.219654079999998</v>
      </c>
      <c r="I80">
        <v>4.4411416099999999</v>
      </c>
      <c r="J80">
        <v>4.3509645152874053E-2</v>
      </c>
    </row>
    <row r="81" spans="1:10" x14ac:dyDescent="0.3">
      <c r="A81">
        <v>90</v>
      </c>
      <c r="B81" t="s">
        <v>851</v>
      </c>
      <c r="C81" t="s">
        <v>853</v>
      </c>
      <c r="D81">
        <v>51.219654079999998</v>
      </c>
      <c r="E81">
        <v>4.4411416099999999</v>
      </c>
      <c r="H81">
        <v>51.219654079999998</v>
      </c>
      <c r="I81">
        <v>4.4411416099999999</v>
      </c>
      <c r="J81">
        <v>4.3509645152874053E-2</v>
      </c>
    </row>
    <row r="82" spans="1:10" x14ac:dyDescent="0.3">
      <c r="A82">
        <v>32</v>
      </c>
      <c r="B82" t="s">
        <v>842</v>
      </c>
      <c r="C82" t="s">
        <v>849</v>
      </c>
      <c r="D82">
        <v>51.219867710000003</v>
      </c>
      <c r="E82">
        <v>4.44114304</v>
      </c>
      <c r="F82">
        <v>51.2195015</v>
      </c>
      <c r="G82">
        <v>4.4411096600000004</v>
      </c>
      <c r="H82">
        <v>51.219684604999998</v>
      </c>
      <c r="I82">
        <v>4.4411263500000002</v>
      </c>
      <c r="J82">
        <v>4.13225186856594E-2</v>
      </c>
    </row>
    <row r="83" spans="1:10" x14ac:dyDescent="0.3">
      <c r="A83">
        <v>26</v>
      </c>
      <c r="B83" t="s">
        <v>842</v>
      </c>
      <c r="C83" t="s">
        <v>843</v>
      </c>
      <c r="D83">
        <v>51.219867710000003</v>
      </c>
      <c r="E83">
        <v>4.44114304</v>
      </c>
      <c r="F83">
        <v>51.219577790000002</v>
      </c>
      <c r="G83">
        <v>4.4410300300000003</v>
      </c>
      <c r="H83">
        <v>51.219722750000003</v>
      </c>
      <c r="I83">
        <v>4.4410865350000002</v>
      </c>
      <c r="J83">
        <v>3.9854181309061737E-2</v>
      </c>
    </row>
    <row r="84" spans="1:10" x14ac:dyDescent="0.3">
      <c r="A84">
        <v>23</v>
      </c>
      <c r="B84" t="s">
        <v>841</v>
      </c>
      <c r="C84" t="s">
        <v>851</v>
      </c>
      <c r="D84">
        <v>51.219707489999998</v>
      </c>
      <c r="E84">
        <v>4.4412064600000001</v>
      </c>
      <c r="F84">
        <v>51.219654079999998</v>
      </c>
      <c r="G84">
        <v>4.4411416099999999</v>
      </c>
      <c r="H84">
        <v>51.219680784999987</v>
      </c>
      <c r="I84">
        <v>4.4411740350000004</v>
      </c>
      <c r="J84">
        <v>3.9791376510796582E-2</v>
      </c>
    </row>
    <row r="85" spans="1:10" x14ac:dyDescent="0.3">
      <c r="A85">
        <v>18</v>
      </c>
      <c r="B85" t="s">
        <v>841</v>
      </c>
      <c r="C85" t="s">
        <v>846</v>
      </c>
      <c r="D85">
        <v>51.219707489999998</v>
      </c>
      <c r="E85">
        <v>4.4412064600000001</v>
      </c>
      <c r="H85">
        <v>51.219707489999998</v>
      </c>
      <c r="I85">
        <v>4.4412064600000001</v>
      </c>
      <c r="J85">
        <v>3.607565532796881E-2</v>
      </c>
    </row>
    <row r="86" spans="1:10" x14ac:dyDescent="0.3">
      <c r="A86">
        <v>19</v>
      </c>
      <c r="B86" t="s">
        <v>841</v>
      </c>
      <c r="C86" t="s">
        <v>847</v>
      </c>
      <c r="D86">
        <v>51.219707489999998</v>
      </c>
      <c r="E86">
        <v>4.4412064600000001</v>
      </c>
      <c r="H86">
        <v>51.219707489999998</v>
      </c>
      <c r="I86">
        <v>4.4412064600000001</v>
      </c>
      <c r="J86">
        <v>3.607565532796881E-2</v>
      </c>
    </row>
    <row r="87" spans="1:10" x14ac:dyDescent="0.3">
      <c r="A87">
        <v>20</v>
      </c>
      <c r="B87" t="s">
        <v>841</v>
      </c>
      <c r="C87" t="s">
        <v>848</v>
      </c>
      <c r="D87">
        <v>51.219707489999998</v>
      </c>
      <c r="E87">
        <v>4.4412064600000001</v>
      </c>
      <c r="H87">
        <v>51.219707489999998</v>
      </c>
      <c r="I87">
        <v>4.4412064600000001</v>
      </c>
      <c r="J87">
        <v>3.607565532796881E-2</v>
      </c>
    </row>
    <row r="88" spans="1:10" x14ac:dyDescent="0.3">
      <c r="A88">
        <v>22</v>
      </c>
      <c r="B88" t="s">
        <v>841</v>
      </c>
      <c r="C88" t="s">
        <v>850</v>
      </c>
      <c r="D88">
        <v>51.219707489999998</v>
      </c>
      <c r="E88">
        <v>4.4412064600000001</v>
      </c>
      <c r="H88">
        <v>51.219707489999998</v>
      </c>
      <c r="I88">
        <v>4.4412064600000001</v>
      </c>
      <c r="J88">
        <v>3.607565532796881E-2</v>
      </c>
    </row>
    <row r="89" spans="1:10" x14ac:dyDescent="0.3">
      <c r="A89">
        <v>24</v>
      </c>
      <c r="B89" t="s">
        <v>841</v>
      </c>
      <c r="C89" t="s">
        <v>852</v>
      </c>
      <c r="D89">
        <v>51.219707489999998</v>
      </c>
      <c r="E89">
        <v>4.4412064600000001</v>
      </c>
      <c r="H89">
        <v>51.219707489999998</v>
      </c>
      <c r="I89">
        <v>4.4412064600000001</v>
      </c>
      <c r="J89">
        <v>3.607565532796881E-2</v>
      </c>
    </row>
    <row r="90" spans="1:10" x14ac:dyDescent="0.3">
      <c r="A90">
        <v>25</v>
      </c>
      <c r="B90" t="s">
        <v>841</v>
      </c>
      <c r="C90" t="s">
        <v>853</v>
      </c>
      <c r="D90">
        <v>51.219707489999998</v>
      </c>
      <c r="E90">
        <v>4.4412064600000001</v>
      </c>
      <c r="H90">
        <v>51.219707489999998</v>
      </c>
      <c r="I90">
        <v>4.4412064600000001</v>
      </c>
      <c r="J90">
        <v>3.607565532796881E-2</v>
      </c>
    </row>
    <row r="91" spans="1:10" x14ac:dyDescent="0.3">
      <c r="A91">
        <v>34</v>
      </c>
      <c r="B91" t="s">
        <v>842</v>
      </c>
      <c r="C91" t="s">
        <v>851</v>
      </c>
      <c r="D91">
        <v>51.219867710000003</v>
      </c>
      <c r="E91">
        <v>4.44114304</v>
      </c>
      <c r="F91">
        <v>51.219654079999998</v>
      </c>
      <c r="G91">
        <v>4.4411416099999999</v>
      </c>
      <c r="H91">
        <v>51.219760895</v>
      </c>
      <c r="I91">
        <v>4.4411423250000004</v>
      </c>
      <c r="J91">
        <v>3.4102901758454908E-2</v>
      </c>
    </row>
    <row r="92" spans="1:10" x14ac:dyDescent="0.3">
      <c r="A92">
        <v>14</v>
      </c>
      <c r="B92" t="s">
        <v>841</v>
      </c>
      <c r="C92" t="s">
        <v>842</v>
      </c>
      <c r="D92">
        <v>51.219707489999998</v>
      </c>
      <c r="E92">
        <v>4.4412064600000001</v>
      </c>
      <c r="F92">
        <v>51.219867710000003</v>
      </c>
      <c r="G92">
        <v>4.44114304</v>
      </c>
      <c r="H92">
        <v>51.219787599999997</v>
      </c>
      <c r="I92">
        <v>4.4411747500000001</v>
      </c>
      <c r="J92">
        <v>3.0397956118072479E-2</v>
      </c>
    </row>
    <row r="93" spans="1:10" x14ac:dyDescent="0.3">
      <c r="A93">
        <v>29</v>
      </c>
      <c r="B93" t="s">
        <v>842</v>
      </c>
      <c r="C93" t="s">
        <v>846</v>
      </c>
      <c r="D93">
        <v>51.219867710000003</v>
      </c>
      <c r="E93">
        <v>4.44114304</v>
      </c>
      <c r="H93">
        <v>51.219867710000003</v>
      </c>
      <c r="I93">
        <v>4.44114304</v>
      </c>
      <c r="J93">
        <v>2.6740819271678651E-2</v>
      </c>
    </row>
    <row r="94" spans="1:10" x14ac:dyDescent="0.3">
      <c r="A94">
        <v>30</v>
      </c>
      <c r="B94" t="s">
        <v>842</v>
      </c>
      <c r="C94" t="s">
        <v>847</v>
      </c>
      <c r="D94">
        <v>51.219867710000003</v>
      </c>
      <c r="E94">
        <v>4.44114304</v>
      </c>
      <c r="H94">
        <v>51.219867710000003</v>
      </c>
      <c r="I94">
        <v>4.44114304</v>
      </c>
      <c r="J94">
        <v>2.6740819271678651E-2</v>
      </c>
    </row>
    <row r="95" spans="1:10" x14ac:dyDescent="0.3">
      <c r="A95">
        <v>31</v>
      </c>
      <c r="B95" t="s">
        <v>842</v>
      </c>
      <c r="C95" t="s">
        <v>848</v>
      </c>
      <c r="D95">
        <v>51.219867710000003</v>
      </c>
      <c r="E95">
        <v>4.44114304</v>
      </c>
      <c r="H95">
        <v>51.219867710000003</v>
      </c>
      <c r="I95">
        <v>4.44114304</v>
      </c>
      <c r="J95">
        <v>2.6740819271678651E-2</v>
      </c>
    </row>
    <row r="96" spans="1:10" x14ac:dyDescent="0.3">
      <c r="A96">
        <v>33</v>
      </c>
      <c r="B96" t="s">
        <v>842</v>
      </c>
      <c r="C96" t="s">
        <v>850</v>
      </c>
      <c r="D96">
        <v>51.219867710000003</v>
      </c>
      <c r="E96">
        <v>4.44114304</v>
      </c>
      <c r="H96">
        <v>51.219867710000003</v>
      </c>
      <c r="I96">
        <v>4.44114304</v>
      </c>
      <c r="J96">
        <v>2.6740819271678651E-2</v>
      </c>
    </row>
    <row r="97" spans="1:10" x14ac:dyDescent="0.3">
      <c r="A97">
        <v>35</v>
      </c>
      <c r="B97" t="s">
        <v>842</v>
      </c>
      <c r="C97" t="s">
        <v>852</v>
      </c>
      <c r="D97">
        <v>51.219867710000003</v>
      </c>
      <c r="E97">
        <v>4.44114304</v>
      </c>
      <c r="H97">
        <v>51.219867710000003</v>
      </c>
      <c r="I97">
        <v>4.44114304</v>
      </c>
      <c r="J97">
        <v>2.6740819271678651E-2</v>
      </c>
    </row>
    <row r="98" spans="1:10" x14ac:dyDescent="0.3">
      <c r="A98">
        <v>36</v>
      </c>
      <c r="B98" t="s">
        <v>842</v>
      </c>
      <c r="C98" t="s">
        <v>853</v>
      </c>
      <c r="D98">
        <v>51.219867710000003</v>
      </c>
      <c r="E98">
        <v>4.44114304</v>
      </c>
      <c r="H98">
        <v>51.219867710000003</v>
      </c>
      <c r="I98">
        <v>4.44114304</v>
      </c>
      <c r="J98">
        <v>2.6740819271678651E-2</v>
      </c>
    </row>
    <row r="99" spans="1:10" x14ac:dyDescent="0.3">
      <c r="A99">
        <v>64</v>
      </c>
      <c r="B99" t="s">
        <v>846</v>
      </c>
      <c r="C99" t="s">
        <v>847</v>
      </c>
    </row>
    <row r="100" spans="1:10" x14ac:dyDescent="0.3">
      <c r="A100">
        <v>65</v>
      </c>
      <c r="B100" t="s">
        <v>846</v>
      </c>
      <c r="C100" t="s">
        <v>848</v>
      </c>
    </row>
    <row r="101" spans="1:10" x14ac:dyDescent="0.3">
      <c r="A101">
        <v>67</v>
      </c>
      <c r="B101" t="s">
        <v>846</v>
      </c>
      <c r="C101" t="s">
        <v>850</v>
      </c>
    </row>
    <row r="102" spans="1:10" x14ac:dyDescent="0.3">
      <c r="A102">
        <v>69</v>
      </c>
      <c r="B102" t="s">
        <v>846</v>
      </c>
      <c r="C102" t="s">
        <v>852</v>
      </c>
    </row>
    <row r="103" spans="1:10" x14ac:dyDescent="0.3">
      <c r="A103">
        <v>70</v>
      </c>
      <c r="B103" t="s">
        <v>846</v>
      </c>
      <c r="C103" t="s">
        <v>853</v>
      </c>
    </row>
    <row r="104" spans="1:10" x14ac:dyDescent="0.3">
      <c r="A104">
        <v>71</v>
      </c>
      <c r="B104" t="s">
        <v>847</v>
      </c>
      <c r="C104" t="s">
        <v>848</v>
      </c>
    </row>
    <row r="105" spans="1:10" x14ac:dyDescent="0.3">
      <c r="A105">
        <v>73</v>
      </c>
      <c r="B105" t="s">
        <v>847</v>
      </c>
      <c r="C105" t="s">
        <v>850</v>
      </c>
    </row>
    <row r="106" spans="1:10" x14ac:dyDescent="0.3">
      <c r="A106">
        <v>75</v>
      </c>
      <c r="B106" t="s">
        <v>847</v>
      </c>
      <c r="C106" t="s">
        <v>852</v>
      </c>
    </row>
    <row r="107" spans="1:10" x14ac:dyDescent="0.3">
      <c r="A107">
        <v>76</v>
      </c>
      <c r="B107" t="s">
        <v>847</v>
      </c>
      <c r="C107" t="s">
        <v>853</v>
      </c>
    </row>
    <row r="108" spans="1:10" x14ac:dyDescent="0.3">
      <c r="A108">
        <v>78</v>
      </c>
      <c r="B108" t="s">
        <v>848</v>
      </c>
      <c r="C108" t="s">
        <v>850</v>
      </c>
    </row>
    <row r="109" spans="1:10" x14ac:dyDescent="0.3">
      <c r="A109">
        <v>80</v>
      </c>
      <c r="B109" t="s">
        <v>848</v>
      </c>
      <c r="C109" t="s">
        <v>852</v>
      </c>
    </row>
    <row r="110" spans="1:10" x14ac:dyDescent="0.3">
      <c r="A110">
        <v>81</v>
      </c>
      <c r="B110" t="s">
        <v>848</v>
      </c>
      <c r="C110" t="s">
        <v>853</v>
      </c>
    </row>
    <row r="111" spans="1:10" x14ac:dyDescent="0.3">
      <c r="A111">
        <v>87</v>
      </c>
      <c r="B111" t="s">
        <v>850</v>
      </c>
      <c r="C111" t="s">
        <v>852</v>
      </c>
    </row>
    <row r="112" spans="1:10" x14ac:dyDescent="0.3">
      <c r="A112">
        <v>88</v>
      </c>
      <c r="B112" t="s">
        <v>850</v>
      </c>
      <c r="C112" t="s">
        <v>853</v>
      </c>
    </row>
    <row r="113" spans="1:3" x14ac:dyDescent="0.3">
      <c r="A113">
        <v>91</v>
      </c>
      <c r="B113" t="s">
        <v>852</v>
      </c>
      <c r="C113" t="s">
        <v>853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workbookViewId="0">
      <selection activeCell="H21" sqref="H21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924</v>
      </c>
      <c r="G2" s="4"/>
      <c r="H2" s="4"/>
      <c r="I2" s="4" t="s">
        <v>872</v>
      </c>
      <c r="J2" s="13">
        <v>51.213793000000003</v>
      </c>
      <c r="K2" s="13">
        <v>4.4403269999999999</v>
      </c>
    </row>
    <row r="3" spans="1:11" ht="15" customHeight="1" thickTop="1" x14ac:dyDescent="0.3"/>
    <row r="4" spans="1:11" ht="15" customHeight="1" x14ac:dyDescent="0.3">
      <c r="A4" t="s">
        <v>854</v>
      </c>
      <c r="B4">
        <v>30</v>
      </c>
      <c r="C4">
        <v>51.240901950000001</v>
      </c>
      <c r="D4">
        <v>4.4387369200000002</v>
      </c>
    </row>
    <row r="5" spans="1:11" ht="15" customHeight="1" x14ac:dyDescent="0.3">
      <c r="A5" t="s">
        <v>856</v>
      </c>
      <c r="B5">
        <v>81</v>
      </c>
      <c r="C5">
        <v>51.214019780000001</v>
      </c>
      <c r="D5">
        <v>4.4406647699999997</v>
      </c>
    </row>
    <row r="6" spans="1:11" ht="15" customHeight="1" x14ac:dyDescent="0.3">
      <c r="A6" t="s">
        <v>857</v>
      </c>
      <c r="B6">
        <v>46</v>
      </c>
      <c r="C6">
        <v>51.213886260000002</v>
      </c>
      <c r="D6">
        <v>4.4408669500000002</v>
      </c>
    </row>
    <row r="7" spans="1:11" ht="15" customHeight="1" x14ac:dyDescent="0.3">
      <c r="A7" t="s">
        <v>858</v>
      </c>
      <c r="B7">
        <v>83</v>
      </c>
      <c r="C7">
        <v>51.2140007</v>
      </c>
      <c r="D7">
        <v>4.4406595199999996</v>
      </c>
    </row>
    <row r="8" spans="1:11" ht="15" customHeight="1" x14ac:dyDescent="0.3">
      <c r="A8" t="s">
        <v>859</v>
      </c>
      <c r="B8">
        <v>66</v>
      </c>
      <c r="C8">
        <v>51.213870999999997</v>
      </c>
      <c r="D8">
        <v>4.4411263500000002</v>
      </c>
    </row>
    <row r="9" spans="1:11" ht="15" customHeight="1" x14ac:dyDescent="0.3">
      <c r="A9" t="s">
        <v>860</v>
      </c>
      <c r="B9">
        <v>50</v>
      </c>
      <c r="C9">
        <v>51.213897709999998</v>
      </c>
      <c r="D9">
        <v>4.4409904500000001</v>
      </c>
    </row>
    <row r="10" spans="1:11" ht="15" customHeight="1" x14ac:dyDescent="0.3">
      <c r="A10" t="s">
        <v>861</v>
      </c>
      <c r="B10">
        <v>41</v>
      </c>
    </row>
    <row r="11" spans="1:11" ht="15" customHeight="1" x14ac:dyDescent="0.3">
      <c r="A11" t="s">
        <v>862</v>
      </c>
      <c r="B11">
        <v>31</v>
      </c>
      <c r="C11">
        <v>51.213951109999996</v>
      </c>
      <c r="D11">
        <v>4.4400677699999997</v>
      </c>
    </row>
    <row r="12" spans="1:11" ht="15" customHeight="1" x14ac:dyDescent="0.3">
      <c r="A12" t="s">
        <v>863</v>
      </c>
      <c r="B12">
        <v>46</v>
      </c>
      <c r="C12">
        <v>51.213981629999999</v>
      </c>
      <c r="D12">
        <v>4.4402122500000001</v>
      </c>
    </row>
    <row r="13" spans="1:11" ht="15" customHeight="1" x14ac:dyDescent="0.3">
      <c r="A13" t="s">
        <v>864</v>
      </c>
      <c r="B13">
        <v>83</v>
      </c>
      <c r="C13">
        <v>51.213993070000001</v>
      </c>
      <c r="D13">
        <v>4.4403400399999997</v>
      </c>
    </row>
    <row r="14" spans="1:11" ht="15" customHeight="1" x14ac:dyDescent="0.3">
      <c r="A14" t="s">
        <v>865</v>
      </c>
      <c r="B14">
        <v>41</v>
      </c>
      <c r="C14">
        <v>51.21390152</v>
      </c>
      <c r="D14">
        <v>4.4409389499999996</v>
      </c>
    </row>
    <row r="15" spans="1:11" ht="15" customHeight="1" x14ac:dyDescent="0.3">
      <c r="A15" t="s">
        <v>866</v>
      </c>
      <c r="B15">
        <v>63</v>
      </c>
      <c r="C15">
        <v>51.213794710000002</v>
      </c>
      <c r="D15">
        <v>4.4406070700000004</v>
      </c>
    </row>
    <row r="16" spans="1:11" ht="15" customHeight="1" x14ac:dyDescent="0.3">
      <c r="A16" t="s">
        <v>867</v>
      </c>
      <c r="B16">
        <v>53</v>
      </c>
    </row>
    <row r="17" spans="1:11" ht="15" customHeight="1" x14ac:dyDescent="0.3">
      <c r="A17" t="s">
        <v>868</v>
      </c>
      <c r="B17">
        <v>35</v>
      </c>
      <c r="C17">
        <v>51.216762539999998</v>
      </c>
      <c r="D17">
        <v>4.4173350300000003</v>
      </c>
    </row>
    <row r="18" spans="1:11" ht="15" customHeight="1" x14ac:dyDescent="0.3">
      <c r="A18" t="s">
        <v>869</v>
      </c>
      <c r="B18">
        <v>78</v>
      </c>
      <c r="C18">
        <v>51.214031220000003</v>
      </c>
      <c r="D18">
        <v>4.4414782500000003</v>
      </c>
    </row>
    <row r="19" spans="1:11" ht="15" customHeight="1" x14ac:dyDescent="0.3"/>
    <row r="20" spans="1:11" x14ac:dyDescent="0.3">
      <c r="A20" s="9" t="s">
        <v>873</v>
      </c>
      <c r="B20" s="2"/>
      <c r="C20" s="14">
        <v>15</v>
      </c>
      <c r="E20" s="9" t="s">
        <v>874</v>
      </c>
      <c r="F20" s="14"/>
      <c r="G20" s="14"/>
      <c r="H20" s="14">
        <v>13.33333333333333</v>
      </c>
      <c r="J20" s="14" t="s">
        <v>875</v>
      </c>
      <c r="K20" s="14" t="s">
        <v>876</v>
      </c>
    </row>
    <row r="21" spans="1:11" x14ac:dyDescent="0.3">
      <c r="A21" s="10" t="s">
        <v>877</v>
      </c>
      <c r="B21" s="1"/>
      <c r="C21" s="3">
        <v>105</v>
      </c>
      <c r="E21" s="9" t="s">
        <v>878</v>
      </c>
      <c r="F21" s="14"/>
      <c r="G21" s="14"/>
      <c r="H21" s="14">
        <v>0.95238095238095244</v>
      </c>
      <c r="J21" s="14">
        <v>0.37959112269555439</v>
      </c>
      <c r="K21" s="14">
        <f>MEDIAN(Tabel1470[Distance error (km)])</f>
        <v>4.0548445655529855E-2</v>
      </c>
    </row>
    <row r="23" spans="1:11" x14ac:dyDescent="0.3">
      <c r="A23" s="11" t="s">
        <v>879</v>
      </c>
      <c r="B23" s="5" t="s">
        <v>880</v>
      </c>
      <c r="C23" s="5" t="s">
        <v>881</v>
      </c>
      <c r="D23" s="5" t="s">
        <v>882</v>
      </c>
      <c r="E23" s="5" t="s">
        <v>883</v>
      </c>
      <c r="F23" s="5" t="s">
        <v>884</v>
      </c>
      <c r="G23" s="5" t="s">
        <v>885</v>
      </c>
      <c r="H23" s="5" t="s">
        <v>886</v>
      </c>
      <c r="I23" s="5" t="s">
        <v>887</v>
      </c>
      <c r="J23" s="5" t="s">
        <v>888</v>
      </c>
    </row>
    <row r="24" spans="1:11" x14ac:dyDescent="0.3">
      <c r="A24">
        <v>6</v>
      </c>
      <c r="B24" t="s">
        <v>854</v>
      </c>
      <c r="C24" t="s">
        <v>861</v>
      </c>
      <c r="D24">
        <v>51.240901950000001</v>
      </c>
      <c r="E24">
        <v>4.4387369200000002</v>
      </c>
      <c r="H24">
        <v>51.240901950000001</v>
      </c>
      <c r="I24">
        <v>4.4387369200000002</v>
      </c>
      <c r="J24">
        <v>3.0164105501694669</v>
      </c>
    </row>
    <row r="25" spans="1:11" x14ac:dyDescent="0.3">
      <c r="A25">
        <v>12</v>
      </c>
      <c r="B25" t="s">
        <v>854</v>
      </c>
      <c r="C25" t="s">
        <v>867</v>
      </c>
      <c r="D25">
        <v>51.240901950000001</v>
      </c>
      <c r="E25">
        <v>4.4387369200000002</v>
      </c>
      <c r="H25">
        <v>51.240901950000001</v>
      </c>
      <c r="I25">
        <v>4.4387369200000002</v>
      </c>
      <c r="J25">
        <v>3.0164105501694669</v>
      </c>
    </row>
    <row r="26" spans="1:11" x14ac:dyDescent="0.3">
      <c r="A26">
        <v>13</v>
      </c>
      <c r="B26" t="s">
        <v>854</v>
      </c>
      <c r="C26" t="s">
        <v>868</v>
      </c>
      <c r="D26">
        <v>51.240901950000001</v>
      </c>
      <c r="E26">
        <v>4.4387369200000002</v>
      </c>
      <c r="F26">
        <v>51.216762539999998</v>
      </c>
      <c r="G26">
        <v>4.4173350300000003</v>
      </c>
      <c r="H26">
        <v>51.228832245</v>
      </c>
      <c r="I26">
        <v>4.4280359750000002</v>
      </c>
      <c r="J26">
        <v>1.878630634252404</v>
      </c>
    </row>
    <row r="27" spans="1:11" x14ac:dyDescent="0.3">
      <c r="A27">
        <v>76</v>
      </c>
      <c r="B27" t="s">
        <v>861</v>
      </c>
      <c r="C27" t="s">
        <v>868</v>
      </c>
      <c r="F27">
        <v>51.216762539999998</v>
      </c>
      <c r="G27">
        <v>4.4173350300000003</v>
      </c>
      <c r="H27">
        <v>51.216762539999998</v>
      </c>
      <c r="I27">
        <v>4.4173350300000003</v>
      </c>
      <c r="J27">
        <v>1.635125101246325</v>
      </c>
    </row>
    <row r="28" spans="1:11" x14ac:dyDescent="0.3">
      <c r="A28">
        <v>103</v>
      </c>
      <c r="B28" t="s">
        <v>867</v>
      </c>
      <c r="C28" t="s">
        <v>868</v>
      </c>
      <c r="F28">
        <v>51.216762539999998</v>
      </c>
      <c r="G28">
        <v>4.4173350300000003</v>
      </c>
      <c r="H28">
        <v>51.216762539999998</v>
      </c>
      <c r="I28">
        <v>4.4173350300000003</v>
      </c>
      <c r="J28">
        <v>1.635125101246325</v>
      </c>
    </row>
    <row r="29" spans="1:11" x14ac:dyDescent="0.3">
      <c r="A29">
        <v>14</v>
      </c>
      <c r="B29" t="s">
        <v>854</v>
      </c>
      <c r="C29" t="s">
        <v>869</v>
      </c>
      <c r="D29">
        <v>51.240901950000001</v>
      </c>
      <c r="E29">
        <v>4.4387369200000002</v>
      </c>
      <c r="F29">
        <v>51.214031220000003</v>
      </c>
      <c r="G29">
        <v>4.4414782500000003</v>
      </c>
      <c r="H29">
        <v>51.227466585000002</v>
      </c>
      <c r="I29">
        <v>4.4401075849999998</v>
      </c>
      <c r="J29">
        <v>1.520510068657893</v>
      </c>
    </row>
    <row r="30" spans="1:11" x14ac:dyDescent="0.3">
      <c r="A30">
        <v>1</v>
      </c>
      <c r="B30" t="s">
        <v>854</v>
      </c>
      <c r="C30" t="s">
        <v>856</v>
      </c>
      <c r="D30">
        <v>51.240901950000001</v>
      </c>
      <c r="E30">
        <v>4.4387369200000002</v>
      </c>
      <c r="F30">
        <v>51.214019780000001</v>
      </c>
      <c r="G30">
        <v>4.4406647699999997</v>
      </c>
      <c r="H30">
        <v>51.227460864999998</v>
      </c>
      <c r="I30">
        <v>4.439700845</v>
      </c>
      <c r="J30">
        <v>1.5204227436384981</v>
      </c>
    </row>
    <row r="31" spans="1:11" x14ac:dyDescent="0.3">
      <c r="A31">
        <v>3</v>
      </c>
      <c r="B31" t="s">
        <v>854</v>
      </c>
      <c r="C31" t="s">
        <v>858</v>
      </c>
      <c r="D31">
        <v>51.240901950000001</v>
      </c>
      <c r="E31">
        <v>4.4387369200000002</v>
      </c>
      <c r="F31">
        <v>51.2140007</v>
      </c>
      <c r="G31">
        <v>4.4406595199999996</v>
      </c>
      <c r="H31">
        <v>51.227451324999997</v>
      </c>
      <c r="I31">
        <v>4.4396982200000004</v>
      </c>
      <c r="J31">
        <v>1.5193676389418189</v>
      </c>
    </row>
    <row r="32" spans="1:11" x14ac:dyDescent="0.3">
      <c r="A32">
        <v>9</v>
      </c>
      <c r="B32" t="s">
        <v>854</v>
      </c>
      <c r="C32" t="s">
        <v>864</v>
      </c>
      <c r="D32">
        <v>51.240901950000001</v>
      </c>
      <c r="E32">
        <v>4.4387369200000002</v>
      </c>
      <c r="F32">
        <v>51.213993070000001</v>
      </c>
      <c r="G32">
        <v>4.4403400399999997</v>
      </c>
      <c r="H32">
        <v>51.227447509999998</v>
      </c>
      <c r="I32">
        <v>4.4395384800000004</v>
      </c>
      <c r="J32">
        <v>1.5193050324825581</v>
      </c>
    </row>
    <row r="33" spans="1:10" x14ac:dyDescent="0.3">
      <c r="A33">
        <v>8</v>
      </c>
      <c r="B33" t="s">
        <v>854</v>
      </c>
      <c r="C33" t="s">
        <v>863</v>
      </c>
      <c r="D33">
        <v>51.240901950000001</v>
      </c>
      <c r="E33">
        <v>4.4387369200000002</v>
      </c>
      <c r="F33">
        <v>51.213981629999999</v>
      </c>
      <c r="G33">
        <v>4.4402122500000001</v>
      </c>
      <c r="H33">
        <v>51.22744179</v>
      </c>
      <c r="I33">
        <v>4.4394745850000001</v>
      </c>
      <c r="J33">
        <v>1.5188368337466569</v>
      </c>
    </row>
    <row r="34" spans="1:10" x14ac:dyDescent="0.3">
      <c r="A34">
        <v>7</v>
      </c>
      <c r="B34" t="s">
        <v>854</v>
      </c>
      <c r="C34" t="s">
        <v>862</v>
      </c>
      <c r="D34">
        <v>51.240901950000001</v>
      </c>
      <c r="E34">
        <v>4.4387369200000002</v>
      </c>
      <c r="F34">
        <v>51.213951109999996</v>
      </c>
      <c r="G34">
        <v>4.4400677699999997</v>
      </c>
      <c r="H34">
        <v>51.227426530000002</v>
      </c>
      <c r="I34">
        <v>4.4394023450000004</v>
      </c>
      <c r="J34">
        <v>1.5173464914049011</v>
      </c>
    </row>
    <row r="35" spans="1:10" x14ac:dyDescent="0.3">
      <c r="A35">
        <v>10</v>
      </c>
      <c r="B35" t="s">
        <v>854</v>
      </c>
      <c r="C35" t="s">
        <v>865</v>
      </c>
      <c r="D35">
        <v>51.240901950000001</v>
      </c>
      <c r="E35">
        <v>4.4387369200000002</v>
      </c>
      <c r="F35">
        <v>51.21390152</v>
      </c>
      <c r="G35">
        <v>4.4409389499999996</v>
      </c>
      <c r="H35">
        <v>51.227401735000001</v>
      </c>
      <c r="I35">
        <v>4.4398379349999999</v>
      </c>
      <c r="J35">
        <v>1.513605567208604</v>
      </c>
    </row>
    <row r="36" spans="1:10" x14ac:dyDescent="0.3">
      <c r="A36">
        <v>5</v>
      </c>
      <c r="B36" t="s">
        <v>854</v>
      </c>
      <c r="C36" t="s">
        <v>860</v>
      </c>
      <c r="D36">
        <v>51.240901950000001</v>
      </c>
      <c r="E36">
        <v>4.4387369200000002</v>
      </c>
      <c r="F36">
        <v>51.213897709999998</v>
      </c>
      <c r="G36">
        <v>4.4409904500000001</v>
      </c>
      <c r="H36">
        <v>51.227399830000003</v>
      </c>
      <c r="I36">
        <v>4.4398636850000006</v>
      </c>
      <c r="J36">
        <v>1.513354495787623</v>
      </c>
    </row>
    <row r="37" spans="1:10" x14ac:dyDescent="0.3">
      <c r="A37">
        <v>2</v>
      </c>
      <c r="B37" t="s">
        <v>854</v>
      </c>
      <c r="C37" t="s">
        <v>857</v>
      </c>
      <c r="D37">
        <v>51.240901950000001</v>
      </c>
      <c r="E37">
        <v>4.4387369200000002</v>
      </c>
      <c r="F37">
        <v>51.213886260000002</v>
      </c>
      <c r="G37">
        <v>4.4408669500000002</v>
      </c>
      <c r="H37">
        <v>51.227394105000002</v>
      </c>
      <c r="I37">
        <v>4.4398019350000002</v>
      </c>
      <c r="J37">
        <v>1.512815891907509</v>
      </c>
    </row>
    <row r="38" spans="1:10" x14ac:dyDescent="0.3">
      <c r="A38" s="12">
        <v>4</v>
      </c>
      <c r="B38" t="s">
        <v>854</v>
      </c>
      <c r="C38" t="s">
        <v>859</v>
      </c>
      <c r="D38">
        <v>51.240901950000001</v>
      </c>
      <c r="E38">
        <v>4.4387369200000002</v>
      </c>
      <c r="F38">
        <v>51.213870999999997</v>
      </c>
      <c r="G38">
        <v>4.4411263500000002</v>
      </c>
      <c r="H38">
        <v>51.227386475000003</v>
      </c>
      <c r="I38">
        <v>4.4399316350000007</v>
      </c>
      <c r="J38">
        <v>1.5117762295185571</v>
      </c>
    </row>
    <row r="39" spans="1:10" x14ac:dyDescent="0.3">
      <c r="A39">
        <v>11</v>
      </c>
      <c r="B39" t="s">
        <v>854</v>
      </c>
      <c r="C39" t="s">
        <v>866</v>
      </c>
      <c r="D39">
        <v>51.240901950000001</v>
      </c>
      <c r="E39">
        <v>4.4387369200000002</v>
      </c>
      <c r="F39">
        <v>51.213794710000002</v>
      </c>
      <c r="G39">
        <v>4.4406070700000004</v>
      </c>
      <c r="H39">
        <v>51.227348329999998</v>
      </c>
      <c r="I39">
        <v>4.4396719950000003</v>
      </c>
      <c r="J39">
        <v>1.50797405792475</v>
      </c>
    </row>
    <row r="40" spans="1:10" x14ac:dyDescent="0.3">
      <c r="A40">
        <v>83</v>
      </c>
      <c r="B40" t="s">
        <v>862</v>
      </c>
      <c r="C40" t="s">
        <v>868</v>
      </c>
      <c r="D40">
        <v>51.213951109999996</v>
      </c>
      <c r="E40">
        <v>4.4400677699999997</v>
      </c>
      <c r="F40">
        <v>51.216762539999998</v>
      </c>
      <c r="G40">
        <v>4.4173350300000003</v>
      </c>
      <c r="H40">
        <v>51.215356825000001</v>
      </c>
      <c r="I40">
        <v>4.4287013999999996</v>
      </c>
      <c r="J40">
        <v>0.82821955842207928</v>
      </c>
    </row>
    <row r="41" spans="1:10" x14ac:dyDescent="0.3">
      <c r="A41">
        <v>89</v>
      </c>
      <c r="B41" t="s">
        <v>863</v>
      </c>
      <c r="C41" t="s">
        <v>868</v>
      </c>
      <c r="D41">
        <v>51.213981629999999</v>
      </c>
      <c r="E41">
        <v>4.4402122500000001</v>
      </c>
      <c r="F41">
        <v>51.216762539999998</v>
      </c>
      <c r="G41">
        <v>4.4173350300000003</v>
      </c>
      <c r="H41">
        <v>51.215372084999998</v>
      </c>
      <c r="I41">
        <v>4.4287736400000002</v>
      </c>
      <c r="J41">
        <v>0.82366057610203569</v>
      </c>
    </row>
    <row r="42" spans="1:10" x14ac:dyDescent="0.3">
      <c r="A42">
        <v>94</v>
      </c>
      <c r="B42" t="s">
        <v>864</v>
      </c>
      <c r="C42" t="s">
        <v>868</v>
      </c>
      <c r="D42">
        <v>51.213993070000001</v>
      </c>
      <c r="E42">
        <v>4.4403400399999997</v>
      </c>
      <c r="F42">
        <v>51.216762539999998</v>
      </c>
      <c r="G42">
        <v>4.4173350300000003</v>
      </c>
      <c r="H42">
        <v>51.215377805000003</v>
      </c>
      <c r="I42">
        <v>4.4288375350000004</v>
      </c>
      <c r="J42">
        <v>0.81944943675615922</v>
      </c>
    </row>
    <row r="43" spans="1:10" x14ac:dyDescent="0.3">
      <c r="A43">
        <v>26</v>
      </c>
      <c r="B43" t="s">
        <v>856</v>
      </c>
      <c r="C43" t="s">
        <v>868</v>
      </c>
      <c r="D43">
        <v>51.214019780000001</v>
      </c>
      <c r="E43">
        <v>4.4406647699999997</v>
      </c>
      <c r="F43">
        <v>51.216762539999998</v>
      </c>
      <c r="G43">
        <v>4.4173350300000003</v>
      </c>
      <c r="H43">
        <v>51.215391160000003</v>
      </c>
      <c r="I43">
        <v>4.4289999</v>
      </c>
      <c r="J43">
        <v>0.80873336864806755</v>
      </c>
    </row>
    <row r="44" spans="1:10" x14ac:dyDescent="0.3">
      <c r="A44">
        <v>49</v>
      </c>
      <c r="B44" t="s">
        <v>858</v>
      </c>
      <c r="C44" t="s">
        <v>868</v>
      </c>
      <c r="D44">
        <v>51.2140007</v>
      </c>
      <c r="E44">
        <v>4.4406595199999996</v>
      </c>
      <c r="F44">
        <v>51.216762539999998</v>
      </c>
      <c r="G44">
        <v>4.4173350300000003</v>
      </c>
      <c r="H44">
        <v>51.215381620000002</v>
      </c>
      <c r="I44">
        <v>4.4289972750000004</v>
      </c>
      <c r="J44">
        <v>0.80867943855916691</v>
      </c>
    </row>
    <row r="45" spans="1:10" x14ac:dyDescent="0.3">
      <c r="A45">
        <v>101</v>
      </c>
      <c r="B45" t="s">
        <v>866</v>
      </c>
      <c r="C45" t="s">
        <v>868</v>
      </c>
      <c r="D45">
        <v>51.213794710000002</v>
      </c>
      <c r="E45">
        <v>4.4406070700000004</v>
      </c>
      <c r="F45">
        <v>51.216762539999998</v>
      </c>
      <c r="G45">
        <v>4.4173350300000003</v>
      </c>
      <c r="H45">
        <v>51.215278625000003</v>
      </c>
      <c r="I45">
        <v>4.4289710500000004</v>
      </c>
      <c r="J45">
        <v>0.80804408474072453</v>
      </c>
    </row>
    <row r="46" spans="1:10" x14ac:dyDescent="0.3">
      <c r="A46">
        <v>38</v>
      </c>
      <c r="B46" t="s">
        <v>857</v>
      </c>
      <c r="C46" t="s">
        <v>868</v>
      </c>
      <c r="D46">
        <v>51.213886260000002</v>
      </c>
      <c r="E46">
        <v>4.4408669500000002</v>
      </c>
      <c r="F46">
        <v>51.216762539999998</v>
      </c>
      <c r="G46">
        <v>4.4173350300000003</v>
      </c>
      <c r="H46">
        <v>51.2153244</v>
      </c>
      <c r="I46">
        <v>4.4291009900000002</v>
      </c>
      <c r="J46">
        <v>0.800253867787729</v>
      </c>
    </row>
    <row r="47" spans="1:10" x14ac:dyDescent="0.3">
      <c r="A47">
        <v>98</v>
      </c>
      <c r="B47" t="s">
        <v>865</v>
      </c>
      <c r="C47" t="s">
        <v>868</v>
      </c>
      <c r="D47">
        <v>51.21390152</v>
      </c>
      <c r="E47">
        <v>4.4409389499999996</v>
      </c>
      <c r="F47">
        <v>51.216762539999998</v>
      </c>
      <c r="G47">
        <v>4.4173350300000003</v>
      </c>
      <c r="H47">
        <v>51.215332029999999</v>
      </c>
      <c r="I47">
        <v>4.4291369899999999</v>
      </c>
      <c r="J47">
        <v>0.79798541306212867</v>
      </c>
    </row>
    <row r="48" spans="1:10" x14ac:dyDescent="0.3">
      <c r="A48">
        <v>68</v>
      </c>
      <c r="B48" t="s">
        <v>860</v>
      </c>
      <c r="C48" t="s">
        <v>868</v>
      </c>
      <c r="D48">
        <v>51.213897709999998</v>
      </c>
      <c r="E48">
        <v>4.4409904500000001</v>
      </c>
      <c r="F48">
        <v>51.216762539999998</v>
      </c>
      <c r="G48">
        <v>4.4173350300000003</v>
      </c>
      <c r="H48">
        <v>51.215330124999987</v>
      </c>
      <c r="I48">
        <v>4.4291627400000007</v>
      </c>
      <c r="J48">
        <v>0.79618818259698232</v>
      </c>
    </row>
    <row r="49" spans="1:10" x14ac:dyDescent="0.3">
      <c r="A49">
        <v>59</v>
      </c>
      <c r="B49" t="s">
        <v>859</v>
      </c>
      <c r="C49" t="s">
        <v>868</v>
      </c>
      <c r="D49">
        <v>51.213870999999997</v>
      </c>
      <c r="E49">
        <v>4.4411263500000002</v>
      </c>
      <c r="F49">
        <v>51.216762539999998</v>
      </c>
      <c r="G49">
        <v>4.4173350300000003</v>
      </c>
      <c r="H49">
        <v>51.215316770000001</v>
      </c>
      <c r="I49">
        <v>4.4292306900000007</v>
      </c>
      <c r="J49">
        <v>0.79124703280194253</v>
      </c>
    </row>
    <row r="50" spans="1:10" x14ac:dyDescent="0.3">
      <c r="A50">
        <v>105</v>
      </c>
      <c r="B50" t="s">
        <v>868</v>
      </c>
      <c r="C50" t="s">
        <v>869</v>
      </c>
      <c r="D50">
        <v>51.216762539999998</v>
      </c>
      <c r="E50">
        <v>4.4173350300000003</v>
      </c>
      <c r="F50">
        <v>51.214031220000003</v>
      </c>
      <c r="G50">
        <v>4.4414782500000003</v>
      </c>
      <c r="H50">
        <v>51.21539688</v>
      </c>
      <c r="I50">
        <v>4.4294066399999998</v>
      </c>
      <c r="J50">
        <v>0.78126479206688282</v>
      </c>
    </row>
    <row r="51" spans="1:10" x14ac:dyDescent="0.3">
      <c r="A51">
        <v>77</v>
      </c>
      <c r="B51" t="s">
        <v>861</v>
      </c>
      <c r="C51" t="s">
        <v>869</v>
      </c>
      <c r="F51">
        <v>51.214031220000003</v>
      </c>
      <c r="G51">
        <v>4.4414782500000003</v>
      </c>
      <c r="H51">
        <v>51.214031220000003</v>
      </c>
      <c r="I51">
        <v>4.4414782500000003</v>
      </c>
      <c r="J51">
        <v>8.4451076959207894E-2</v>
      </c>
    </row>
    <row r="52" spans="1:10" x14ac:dyDescent="0.3">
      <c r="A52">
        <v>104</v>
      </c>
      <c r="B52" t="s">
        <v>867</v>
      </c>
      <c r="C52" t="s">
        <v>869</v>
      </c>
      <c r="F52">
        <v>51.214031220000003</v>
      </c>
      <c r="G52">
        <v>4.4414782500000003</v>
      </c>
      <c r="H52">
        <v>51.214031220000003</v>
      </c>
      <c r="I52">
        <v>4.4414782500000003</v>
      </c>
      <c r="J52">
        <v>8.4451076959207894E-2</v>
      </c>
    </row>
    <row r="53" spans="1:10" x14ac:dyDescent="0.3">
      <c r="A53">
        <v>60</v>
      </c>
      <c r="B53" t="s">
        <v>859</v>
      </c>
      <c r="C53" t="s">
        <v>869</v>
      </c>
      <c r="D53">
        <v>51.213870999999997</v>
      </c>
      <c r="E53">
        <v>4.4411263500000002</v>
      </c>
      <c r="F53">
        <v>51.214031220000003</v>
      </c>
      <c r="G53">
        <v>4.4414782500000003</v>
      </c>
      <c r="H53">
        <v>51.213951109999996</v>
      </c>
      <c r="I53">
        <v>4.4413023000000003</v>
      </c>
      <c r="J53">
        <v>7.017181330327453E-2</v>
      </c>
    </row>
    <row r="54" spans="1:10" x14ac:dyDescent="0.3">
      <c r="A54">
        <v>69</v>
      </c>
      <c r="B54" t="s">
        <v>860</v>
      </c>
      <c r="C54" t="s">
        <v>869</v>
      </c>
      <c r="D54">
        <v>51.213897709999998</v>
      </c>
      <c r="E54">
        <v>4.4409904500000001</v>
      </c>
      <c r="F54">
        <v>51.214031220000003</v>
      </c>
      <c r="G54">
        <v>4.4414782500000003</v>
      </c>
      <c r="H54">
        <v>51.213964464999997</v>
      </c>
      <c r="I54">
        <v>4.4412343500000002</v>
      </c>
      <c r="J54">
        <v>6.6013967291352768E-2</v>
      </c>
    </row>
    <row r="55" spans="1:10" x14ac:dyDescent="0.3">
      <c r="A55">
        <v>99</v>
      </c>
      <c r="B55" t="s">
        <v>865</v>
      </c>
      <c r="C55" t="s">
        <v>869</v>
      </c>
      <c r="D55">
        <v>51.21390152</v>
      </c>
      <c r="E55">
        <v>4.4409389499999996</v>
      </c>
      <c r="F55">
        <v>51.214031220000003</v>
      </c>
      <c r="G55">
        <v>4.4414782500000003</v>
      </c>
      <c r="H55">
        <v>51.213966370000001</v>
      </c>
      <c r="I55">
        <v>4.4412086000000004</v>
      </c>
      <c r="J55">
        <v>6.4362022955362766E-2</v>
      </c>
    </row>
    <row r="56" spans="1:10" x14ac:dyDescent="0.3">
      <c r="A56">
        <v>39</v>
      </c>
      <c r="B56" t="s">
        <v>857</v>
      </c>
      <c r="C56" t="s">
        <v>869</v>
      </c>
      <c r="D56">
        <v>51.213886260000002</v>
      </c>
      <c r="E56">
        <v>4.4408669500000002</v>
      </c>
      <c r="F56">
        <v>51.214031220000003</v>
      </c>
      <c r="G56">
        <v>4.4414782500000003</v>
      </c>
      <c r="H56">
        <v>51.213958740000002</v>
      </c>
      <c r="I56">
        <v>4.4411725999999998</v>
      </c>
      <c r="J56">
        <v>6.1715508599482563E-2</v>
      </c>
    </row>
    <row r="57" spans="1:10" x14ac:dyDescent="0.3">
      <c r="A57">
        <v>27</v>
      </c>
      <c r="B57" t="s">
        <v>856</v>
      </c>
      <c r="C57" t="s">
        <v>869</v>
      </c>
      <c r="D57">
        <v>51.214019780000001</v>
      </c>
      <c r="E57">
        <v>4.4406647699999997</v>
      </c>
      <c r="F57">
        <v>51.214031220000003</v>
      </c>
      <c r="G57">
        <v>4.4414782500000003</v>
      </c>
      <c r="H57">
        <v>51.214025500000012</v>
      </c>
      <c r="I57">
        <v>4.4410715100000004</v>
      </c>
      <c r="J57">
        <v>5.7945150751447953E-2</v>
      </c>
    </row>
    <row r="58" spans="1:10" x14ac:dyDescent="0.3">
      <c r="A58">
        <v>50</v>
      </c>
      <c r="B58" t="s">
        <v>858</v>
      </c>
      <c r="C58" t="s">
        <v>869</v>
      </c>
      <c r="D58">
        <v>51.2140007</v>
      </c>
      <c r="E58">
        <v>4.4406595199999996</v>
      </c>
      <c r="F58">
        <v>51.214031220000003</v>
      </c>
      <c r="G58">
        <v>4.4414782500000003</v>
      </c>
      <c r="H58">
        <v>51.214015959999998</v>
      </c>
      <c r="I58">
        <v>4.441068885</v>
      </c>
      <c r="J58">
        <v>5.7314803786119119E-2</v>
      </c>
    </row>
    <row r="59" spans="1:10" x14ac:dyDescent="0.3">
      <c r="A59">
        <v>52</v>
      </c>
      <c r="B59" t="s">
        <v>859</v>
      </c>
      <c r="C59" t="s">
        <v>861</v>
      </c>
      <c r="D59">
        <v>51.213870999999997</v>
      </c>
      <c r="E59">
        <v>4.4411263500000002</v>
      </c>
      <c r="H59">
        <v>51.213870999999997</v>
      </c>
      <c r="I59">
        <v>4.4411263500000002</v>
      </c>
      <c r="J59">
        <v>5.6349599443725092E-2</v>
      </c>
    </row>
    <row r="60" spans="1:10" x14ac:dyDescent="0.3">
      <c r="A60">
        <v>58</v>
      </c>
      <c r="B60" t="s">
        <v>859</v>
      </c>
      <c r="C60" t="s">
        <v>867</v>
      </c>
      <c r="D60">
        <v>51.213870999999997</v>
      </c>
      <c r="E60">
        <v>4.4411263500000002</v>
      </c>
      <c r="H60">
        <v>51.213870999999997</v>
      </c>
      <c r="I60">
        <v>4.4411263500000002</v>
      </c>
      <c r="J60">
        <v>5.6349599443725092E-2</v>
      </c>
    </row>
    <row r="61" spans="1:10" x14ac:dyDescent="0.3">
      <c r="A61">
        <v>51</v>
      </c>
      <c r="B61" t="s">
        <v>859</v>
      </c>
      <c r="C61" t="s">
        <v>860</v>
      </c>
      <c r="D61">
        <v>51.213870999999997</v>
      </c>
      <c r="E61">
        <v>4.4411263500000002</v>
      </c>
      <c r="F61">
        <v>51.213897709999998</v>
      </c>
      <c r="G61">
        <v>4.4409904500000001</v>
      </c>
      <c r="H61">
        <v>51.213884354999998</v>
      </c>
      <c r="I61">
        <v>4.4410584000000002</v>
      </c>
      <c r="J61">
        <v>5.1947984038902488E-2</v>
      </c>
    </row>
    <row r="62" spans="1:10" x14ac:dyDescent="0.3">
      <c r="A62">
        <v>102</v>
      </c>
      <c r="B62" t="s">
        <v>866</v>
      </c>
      <c r="C62" t="s">
        <v>869</v>
      </c>
      <c r="D62">
        <v>51.213794710000002</v>
      </c>
      <c r="E62">
        <v>4.4406070700000004</v>
      </c>
      <c r="F62">
        <v>51.214031220000003</v>
      </c>
      <c r="G62">
        <v>4.4414782500000003</v>
      </c>
      <c r="H62">
        <v>51.213912965000013</v>
      </c>
      <c r="I62">
        <v>4.4410426600000008</v>
      </c>
      <c r="J62">
        <v>5.1602697170066061E-2</v>
      </c>
    </row>
    <row r="63" spans="1:10" x14ac:dyDescent="0.3">
      <c r="A63">
        <v>56</v>
      </c>
      <c r="B63" t="s">
        <v>859</v>
      </c>
      <c r="C63" t="s">
        <v>865</v>
      </c>
      <c r="D63">
        <v>51.213870999999997</v>
      </c>
      <c r="E63">
        <v>4.4411263500000002</v>
      </c>
      <c r="F63">
        <v>51.21390152</v>
      </c>
      <c r="G63">
        <v>4.4409389499999996</v>
      </c>
      <c r="H63">
        <v>51.213886260000002</v>
      </c>
      <c r="I63">
        <v>4.4410326500000004</v>
      </c>
      <c r="J63">
        <v>5.0233538946661681E-2</v>
      </c>
    </row>
    <row r="64" spans="1:10" x14ac:dyDescent="0.3">
      <c r="A64">
        <v>61</v>
      </c>
      <c r="B64" t="s">
        <v>860</v>
      </c>
      <c r="C64" t="s">
        <v>861</v>
      </c>
      <c r="D64">
        <v>51.213897709999998</v>
      </c>
      <c r="E64">
        <v>4.4409904500000001</v>
      </c>
      <c r="H64">
        <v>51.213897709999998</v>
      </c>
      <c r="I64">
        <v>4.4409904500000001</v>
      </c>
      <c r="J64">
        <v>4.7656292205108239E-2</v>
      </c>
    </row>
    <row r="65" spans="1:10" x14ac:dyDescent="0.3">
      <c r="A65">
        <v>67</v>
      </c>
      <c r="B65" t="s">
        <v>860</v>
      </c>
      <c r="C65" t="s">
        <v>867</v>
      </c>
      <c r="D65">
        <v>51.213897709999998</v>
      </c>
      <c r="E65">
        <v>4.4409904500000001</v>
      </c>
      <c r="H65">
        <v>51.213897709999998</v>
      </c>
      <c r="I65">
        <v>4.4409904500000001</v>
      </c>
      <c r="J65">
        <v>4.7656292205108239E-2</v>
      </c>
    </row>
    <row r="66" spans="1:10" x14ac:dyDescent="0.3">
      <c r="A66">
        <v>29</v>
      </c>
      <c r="B66" t="s">
        <v>857</v>
      </c>
      <c r="C66" t="s">
        <v>859</v>
      </c>
      <c r="D66">
        <v>51.213886260000002</v>
      </c>
      <c r="E66">
        <v>4.4408669500000002</v>
      </c>
      <c r="F66">
        <v>51.213870999999997</v>
      </c>
      <c r="G66">
        <v>4.4411263500000002</v>
      </c>
      <c r="H66">
        <v>51.213878630000004</v>
      </c>
      <c r="I66">
        <v>4.4409966500000007</v>
      </c>
      <c r="J66">
        <v>4.7605884422221141E-2</v>
      </c>
    </row>
    <row r="67" spans="1:10" x14ac:dyDescent="0.3">
      <c r="A67">
        <v>95</v>
      </c>
      <c r="B67" t="s">
        <v>864</v>
      </c>
      <c r="C67" t="s">
        <v>869</v>
      </c>
      <c r="D67">
        <v>51.213993070000001</v>
      </c>
      <c r="E67">
        <v>4.4403400399999997</v>
      </c>
      <c r="F67">
        <v>51.214031220000003</v>
      </c>
      <c r="G67">
        <v>4.4414782500000003</v>
      </c>
      <c r="H67">
        <v>51.214012144999998</v>
      </c>
      <c r="I67">
        <v>4.440909145</v>
      </c>
      <c r="J67">
        <v>4.730746238028298E-2</v>
      </c>
    </row>
    <row r="68" spans="1:10" x14ac:dyDescent="0.3">
      <c r="A68">
        <v>65</v>
      </c>
      <c r="B68" t="s">
        <v>860</v>
      </c>
      <c r="C68" t="s">
        <v>865</v>
      </c>
      <c r="D68">
        <v>51.213897709999998</v>
      </c>
      <c r="E68">
        <v>4.4409904500000001</v>
      </c>
      <c r="F68">
        <v>51.21390152</v>
      </c>
      <c r="G68">
        <v>4.4409389499999996</v>
      </c>
      <c r="H68">
        <v>51.213899615000003</v>
      </c>
      <c r="I68">
        <v>4.4409647000000003</v>
      </c>
      <c r="J68">
        <v>4.5973307166330628E-2</v>
      </c>
    </row>
    <row r="69" spans="1:10" x14ac:dyDescent="0.3">
      <c r="A69">
        <v>73</v>
      </c>
      <c r="B69" t="s">
        <v>861</v>
      </c>
      <c r="C69" t="s">
        <v>865</v>
      </c>
      <c r="F69">
        <v>51.21390152</v>
      </c>
      <c r="G69">
        <v>4.4409389499999996</v>
      </c>
      <c r="H69">
        <v>51.21390152</v>
      </c>
      <c r="I69">
        <v>4.4409389499999996</v>
      </c>
      <c r="J69">
        <v>4.4300016764548443E-2</v>
      </c>
    </row>
    <row r="70" spans="1:10" x14ac:dyDescent="0.3">
      <c r="A70">
        <v>97</v>
      </c>
      <c r="B70" t="s">
        <v>865</v>
      </c>
      <c r="C70" t="s">
        <v>867</v>
      </c>
      <c r="D70">
        <v>51.21390152</v>
      </c>
      <c r="E70">
        <v>4.4409389499999996</v>
      </c>
      <c r="H70">
        <v>51.21390152</v>
      </c>
      <c r="I70">
        <v>4.4409389499999996</v>
      </c>
      <c r="J70">
        <v>4.4300016764548443E-2</v>
      </c>
    </row>
    <row r="71" spans="1:10" x14ac:dyDescent="0.3">
      <c r="A71">
        <v>30</v>
      </c>
      <c r="B71" t="s">
        <v>857</v>
      </c>
      <c r="C71" t="s">
        <v>860</v>
      </c>
      <c r="D71">
        <v>51.213886260000002</v>
      </c>
      <c r="E71">
        <v>4.4408669500000002</v>
      </c>
      <c r="F71">
        <v>51.213897709999998</v>
      </c>
      <c r="G71">
        <v>4.4409904500000001</v>
      </c>
      <c r="H71">
        <v>51.213891984999997</v>
      </c>
      <c r="I71">
        <v>4.4409287000000006</v>
      </c>
      <c r="J71">
        <v>4.3332129689191187E-2</v>
      </c>
    </row>
    <row r="72" spans="1:10" x14ac:dyDescent="0.3">
      <c r="A72">
        <v>90</v>
      </c>
      <c r="B72" t="s">
        <v>863</v>
      </c>
      <c r="C72" t="s">
        <v>869</v>
      </c>
      <c r="D72">
        <v>51.213981629999999</v>
      </c>
      <c r="E72">
        <v>4.4402122500000001</v>
      </c>
      <c r="F72">
        <v>51.214031220000003</v>
      </c>
      <c r="G72">
        <v>4.4414782500000003</v>
      </c>
      <c r="H72">
        <v>51.214006425000001</v>
      </c>
      <c r="I72">
        <v>4.4408452500000006</v>
      </c>
      <c r="J72">
        <v>4.3200480066089487E-2</v>
      </c>
    </row>
    <row r="73" spans="1:10" x14ac:dyDescent="0.3">
      <c r="A73">
        <v>17</v>
      </c>
      <c r="B73" t="s">
        <v>856</v>
      </c>
      <c r="C73" t="s">
        <v>859</v>
      </c>
      <c r="D73">
        <v>51.214019780000001</v>
      </c>
      <c r="E73">
        <v>4.4406647699999997</v>
      </c>
      <c r="F73">
        <v>51.213870999999997</v>
      </c>
      <c r="G73">
        <v>4.4411263500000002</v>
      </c>
      <c r="H73">
        <v>51.213945389999999</v>
      </c>
      <c r="I73">
        <v>4.4408955600000004</v>
      </c>
      <c r="J73">
        <v>4.3075486178801747E-2</v>
      </c>
    </row>
    <row r="74" spans="1:10" x14ac:dyDescent="0.3">
      <c r="A74">
        <v>40</v>
      </c>
      <c r="B74" t="s">
        <v>858</v>
      </c>
      <c r="C74" t="s">
        <v>859</v>
      </c>
      <c r="D74">
        <v>51.2140007</v>
      </c>
      <c r="E74">
        <v>4.4406595199999996</v>
      </c>
      <c r="F74">
        <v>51.213870999999997</v>
      </c>
      <c r="G74">
        <v>4.4411263500000002</v>
      </c>
      <c r="H74">
        <v>51.213935849999999</v>
      </c>
      <c r="I74">
        <v>4.4408929349999999</v>
      </c>
      <c r="J74">
        <v>4.2499694361571562E-2</v>
      </c>
    </row>
    <row r="75" spans="1:10" x14ac:dyDescent="0.3">
      <c r="A75">
        <v>35</v>
      </c>
      <c r="B75" t="s">
        <v>857</v>
      </c>
      <c r="C75" t="s">
        <v>865</v>
      </c>
      <c r="D75">
        <v>51.213886260000002</v>
      </c>
      <c r="E75">
        <v>4.4408669500000002</v>
      </c>
      <c r="F75">
        <v>51.21390152</v>
      </c>
      <c r="G75">
        <v>4.4409389499999996</v>
      </c>
      <c r="H75">
        <v>51.213893890000001</v>
      </c>
      <c r="I75">
        <v>4.4409029499999999</v>
      </c>
      <c r="J75">
        <v>4.1656399245036051E-2</v>
      </c>
    </row>
    <row r="76" spans="1:10" x14ac:dyDescent="0.3">
      <c r="A76">
        <v>18</v>
      </c>
      <c r="B76" t="s">
        <v>856</v>
      </c>
      <c r="C76" t="s">
        <v>860</v>
      </c>
      <c r="D76">
        <v>51.214019780000001</v>
      </c>
      <c r="E76">
        <v>4.4406647699999997</v>
      </c>
      <c r="F76">
        <v>51.213897709999998</v>
      </c>
      <c r="G76">
        <v>4.4409904500000001</v>
      </c>
      <c r="H76">
        <v>51.213958744999999</v>
      </c>
      <c r="I76">
        <v>4.4408276099999986</v>
      </c>
      <c r="J76">
        <v>3.9440492066023652E-2</v>
      </c>
    </row>
    <row r="77" spans="1:10" x14ac:dyDescent="0.3">
      <c r="A77">
        <v>31</v>
      </c>
      <c r="B77" t="s">
        <v>857</v>
      </c>
      <c r="C77" t="s">
        <v>861</v>
      </c>
      <c r="D77">
        <v>51.213886260000002</v>
      </c>
      <c r="E77">
        <v>4.4408669500000002</v>
      </c>
      <c r="H77">
        <v>51.213886260000002</v>
      </c>
      <c r="I77">
        <v>4.4408669500000002</v>
      </c>
      <c r="J77">
        <v>3.9013265730316417E-2</v>
      </c>
    </row>
    <row r="78" spans="1:10" x14ac:dyDescent="0.3">
      <c r="A78">
        <v>37</v>
      </c>
      <c r="B78" t="s">
        <v>857</v>
      </c>
      <c r="C78" t="s">
        <v>867</v>
      </c>
      <c r="D78">
        <v>51.213886260000002</v>
      </c>
      <c r="E78">
        <v>4.4408669500000002</v>
      </c>
      <c r="H78">
        <v>51.213886260000002</v>
      </c>
      <c r="I78">
        <v>4.4408669500000002</v>
      </c>
      <c r="J78">
        <v>3.9013265730316417E-2</v>
      </c>
    </row>
    <row r="79" spans="1:10" x14ac:dyDescent="0.3">
      <c r="A79">
        <v>41</v>
      </c>
      <c r="B79" t="s">
        <v>858</v>
      </c>
      <c r="C79" t="s">
        <v>860</v>
      </c>
      <c r="D79">
        <v>51.2140007</v>
      </c>
      <c r="E79">
        <v>4.4406595199999996</v>
      </c>
      <c r="F79">
        <v>51.213897709999998</v>
      </c>
      <c r="G79">
        <v>4.4409904500000001</v>
      </c>
      <c r="H79">
        <v>51.213949204999999</v>
      </c>
      <c r="I79">
        <v>4.4408249849999999</v>
      </c>
      <c r="J79">
        <v>3.8792512804959621E-2</v>
      </c>
    </row>
    <row r="80" spans="1:10" x14ac:dyDescent="0.3">
      <c r="A80">
        <v>84</v>
      </c>
      <c r="B80" t="s">
        <v>862</v>
      </c>
      <c r="C80" t="s">
        <v>869</v>
      </c>
      <c r="D80">
        <v>51.213951109999996</v>
      </c>
      <c r="E80">
        <v>4.4400677699999997</v>
      </c>
      <c r="F80">
        <v>51.214031220000003</v>
      </c>
      <c r="G80">
        <v>4.4414782500000003</v>
      </c>
      <c r="H80">
        <v>51.213991165000003</v>
      </c>
      <c r="I80">
        <v>4.44077301</v>
      </c>
      <c r="J80">
        <v>3.8087568726749128E-2</v>
      </c>
    </row>
    <row r="81" spans="1:10" x14ac:dyDescent="0.3">
      <c r="A81">
        <v>23</v>
      </c>
      <c r="B81" t="s">
        <v>856</v>
      </c>
      <c r="C81" t="s">
        <v>865</v>
      </c>
      <c r="D81">
        <v>51.214019780000001</v>
      </c>
      <c r="E81">
        <v>4.4406647699999997</v>
      </c>
      <c r="F81">
        <v>51.21390152</v>
      </c>
      <c r="G81">
        <v>4.4409389499999996</v>
      </c>
      <c r="H81">
        <v>51.213960649999997</v>
      </c>
      <c r="I81">
        <v>4.4408018599999997</v>
      </c>
      <c r="J81">
        <v>3.7967595957562932E-2</v>
      </c>
    </row>
    <row r="82" spans="1:10" x14ac:dyDescent="0.3">
      <c r="A82">
        <v>57</v>
      </c>
      <c r="B82" t="s">
        <v>859</v>
      </c>
      <c r="C82" t="s">
        <v>866</v>
      </c>
      <c r="D82">
        <v>51.213870999999997</v>
      </c>
      <c r="E82">
        <v>4.4411263500000002</v>
      </c>
      <c r="F82">
        <v>51.213794710000002</v>
      </c>
      <c r="G82">
        <v>4.4406070700000004</v>
      </c>
      <c r="H82">
        <v>51.213832855</v>
      </c>
      <c r="I82">
        <v>4.4408667099999999</v>
      </c>
      <c r="J82">
        <v>3.7853419938601793E-2</v>
      </c>
    </row>
    <row r="83" spans="1:10" x14ac:dyDescent="0.3">
      <c r="A83">
        <v>46</v>
      </c>
      <c r="B83" t="s">
        <v>858</v>
      </c>
      <c r="C83" t="s">
        <v>865</v>
      </c>
      <c r="D83">
        <v>51.2140007</v>
      </c>
      <c r="E83">
        <v>4.4406595199999996</v>
      </c>
      <c r="F83">
        <v>51.21390152</v>
      </c>
      <c r="G83">
        <v>4.4409389499999996</v>
      </c>
      <c r="H83">
        <v>51.213951109999996</v>
      </c>
      <c r="I83">
        <v>4.4407992350000001</v>
      </c>
      <c r="J83">
        <v>3.7296801909474382E-2</v>
      </c>
    </row>
    <row r="84" spans="1:10" x14ac:dyDescent="0.3">
      <c r="A84">
        <v>15</v>
      </c>
      <c r="B84" t="s">
        <v>856</v>
      </c>
      <c r="C84" t="s">
        <v>857</v>
      </c>
      <c r="D84">
        <v>51.214019780000001</v>
      </c>
      <c r="E84">
        <v>4.4406647699999997</v>
      </c>
      <c r="F84">
        <v>51.213886260000002</v>
      </c>
      <c r="G84">
        <v>4.4408669500000002</v>
      </c>
      <c r="H84">
        <v>51.213953020000012</v>
      </c>
      <c r="I84">
        <v>4.44076586</v>
      </c>
      <c r="J84">
        <v>3.536996812073339E-2</v>
      </c>
    </row>
    <row r="85" spans="1:10" x14ac:dyDescent="0.3">
      <c r="A85">
        <v>28</v>
      </c>
      <c r="B85" t="s">
        <v>857</v>
      </c>
      <c r="C85" t="s">
        <v>858</v>
      </c>
      <c r="D85">
        <v>51.213886260000002</v>
      </c>
      <c r="E85">
        <v>4.4408669500000002</v>
      </c>
      <c r="F85">
        <v>51.2140007</v>
      </c>
      <c r="G85">
        <v>4.4406595199999996</v>
      </c>
      <c r="H85">
        <v>51.213943479999998</v>
      </c>
      <c r="I85">
        <v>4.4407632350000004</v>
      </c>
      <c r="J85">
        <v>3.4688105649015047E-2</v>
      </c>
    </row>
    <row r="86" spans="1:10" x14ac:dyDescent="0.3">
      <c r="A86">
        <v>19</v>
      </c>
      <c r="B86" t="s">
        <v>856</v>
      </c>
      <c r="C86" t="s">
        <v>861</v>
      </c>
      <c r="D86">
        <v>51.214019780000001</v>
      </c>
      <c r="E86">
        <v>4.4406647699999997</v>
      </c>
      <c r="H86">
        <v>51.214019780000001</v>
      </c>
      <c r="I86">
        <v>4.4406647699999997</v>
      </c>
      <c r="J86">
        <v>3.4487817353906838E-2</v>
      </c>
    </row>
    <row r="87" spans="1:10" x14ac:dyDescent="0.3">
      <c r="A87">
        <v>25</v>
      </c>
      <c r="B87" t="s">
        <v>856</v>
      </c>
      <c r="C87" t="s">
        <v>867</v>
      </c>
      <c r="D87">
        <v>51.214019780000001</v>
      </c>
      <c r="E87">
        <v>4.4406647699999997</v>
      </c>
      <c r="H87">
        <v>51.214019780000001</v>
      </c>
      <c r="I87">
        <v>4.4406647699999997</v>
      </c>
      <c r="J87">
        <v>3.4487817353906838E-2</v>
      </c>
    </row>
    <row r="88" spans="1:10" x14ac:dyDescent="0.3">
      <c r="A88">
        <v>16</v>
      </c>
      <c r="B88" t="s">
        <v>856</v>
      </c>
      <c r="C88" t="s">
        <v>858</v>
      </c>
      <c r="D88">
        <v>51.214019780000001</v>
      </c>
      <c r="E88">
        <v>4.4406647699999997</v>
      </c>
      <c r="F88">
        <v>51.2140007</v>
      </c>
      <c r="G88">
        <v>4.4406595199999996</v>
      </c>
      <c r="H88">
        <v>51.21401024</v>
      </c>
      <c r="I88">
        <v>4.4406621449999992</v>
      </c>
      <c r="J88">
        <v>3.359263304017085E-2</v>
      </c>
    </row>
    <row r="89" spans="1:10" x14ac:dyDescent="0.3">
      <c r="A89">
        <v>66</v>
      </c>
      <c r="B89" t="s">
        <v>860</v>
      </c>
      <c r="C89" t="s">
        <v>866</v>
      </c>
      <c r="D89">
        <v>51.213897709999998</v>
      </c>
      <c r="E89">
        <v>4.4409904500000001</v>
      </c>
      <c r="F89">
        <v>51.213794710000002</v>
      </c>
      <c r="G89">
        <v>4.4406070700000004</v>
      </c>
      <c r="H89">
        <v>51.21384621</v>
      </c>
      <c r="I89">
        <v>4.4407987599999998</v>
      </c>
      <c r="J89">
        <v>3.3388514724306068E-2</v>
      </c>
    </row>
    <row r="90" spans="1:10" x14ac:dyDescent="0.3">
      <c r="A90">
        <v>42</v>
      </c>
      <c r="B90" t="s">
        <v>858</v>
      </c>
      <c r="C90" t="s">
        <v>861</v>
      </c>
      <c r="D90">
        <v>51.2140007</v>
      </c>
      <c r="E90">
        <v>4.4406595199999996</v>
      </c>
      <c r="H90">
        <v>51.2140007</v>
      </c>
      <c r="I90">
        <v>4.4406595199999996</v>
      </c>
      <c r="J90">
        <v>3.2708376509180508E-2</v>
      </c>
    </row>
    <row r="91" spans="1:10" x14ac:dyDescent="0.3">
      <c r="A91">
        <v>48</v>
      </c>
      <c r="B91" t="s">
        <v>858</v>
      </c>
      <c r="C91" t="s">
        <v>867</v>
      </c>
      <c r="D91">
        <v>51.2140007</v>
      </c>
      <c r="E91">
        <v>4.4406595199999996</v>
      </c>
      <c r="H91">
        <v>51.2140007</v>
      </c>
      <c r="I91">
        <v>4.4406595199999996</v>
      </c>
      <c r="J91">
        <v>3.2708376509180508E-2</v>
      </c>
    </row>
    <row r="92" spans="1:10" x14ac:dyDescent="0.3">
      <c r="A92">
        <v>55</v>
      </c>
      <c r="B92" t="s">
        <v>859</v>
      </c>
      <c r="C92" t="s">
        <v>864</v>
      </c>
      <c r="D92">
        <v>51.213870999999997</v>
      </c>
      <c r="E92">
        <v>4.4411263500000002</v>
      </c>
      <c r="F92">
        <v>51.213993070000001</v>
      </c>
      <c r="G92">
        <v>4.4403400399999997</v>
      </c>
      <c r="H92">
        <v>51.213932034999999</v>
      </c>
      <c r="I92">
        <v>4.440733195</v>
      </c>
      <c r="J92">
        <v>3.224151936163358E-2</v>
      </c>
    </row>
    <row r="93" spans="1:10" x14ac:dyDescent="0.3">
      <c r="A93">
        <v>96</v>
      </c>
      <c r="B93" t="s">
        <v>865</v>
      </c>
      <c r="C93" t="s">
        <v>866</v>
      </c>
      <c r="D93">
        <v>51.21390152</v>
      </c>
      <c r="E93">
        <v>4.4409389499999996</v>
      </c>
      <c r="F93">
        <v>51.213794710000002</v>
      </c>
      <c r="G93">
        <v>4.4406070700000004</v>
      </c>
      <c r="H93">
        <v>51.213848114999998</v>
      </c>
      <c r="I93">
        <v>4.44077301</v>
      </c>
      <c r="J93">
        <v>3.1665214477809789E-2</v>
      </c>
    </row>
    <row r="94" spans="1:10" x14ac:dyDescent="0.3">
      <c r="A94">
        <v>36</v>
      </c>
      <c r="B94" t="s">
        <v>857</v>
      </c>
      <c r="C94" t="s">
        <v>866</v>
      </c>
      <c r="D94">
        <v>51.213886260000002</v>
      </c>
      <c r="E94">
        <v>4.4408669500000002</v>
      </c>
      <c r="F94">
        <v>51.213794710000002</v>
      </c>
      <c r="G94">
        <v>4.4406070700000004</v>
      </c>
      <c r="H94">
        <v>51.213840485000013</v>
      </c>
      <c r="I94">
        <v>4.4407370100000003</v>
      </c>
      <c r="J94">
        <v>2.9042946137934789E-2</v>
      </c>
    </row>
    <row r="95" spans="1:10" x14ac:dyDescent="0.3">
      <c r="A95">
        <v>64</v>
      </c>
      <c r="B95" t="s">
        <v>860</v>
      </c>
      <c r="C95" t="s">
        <v>864</v>
      </c>
      <c r="D95">
        <v>51.213897709999998</v>
      </c>
      <c r="E95">
        <v>4.4409904500000001</v>
      </c>
      <c r="F95">
        <v>51.213993070000001</v>
      </c>
      <c r="G95">
        <v>4.4403400399999997</v>
      </c>
      <c r="H95">
        <v>51.213945389999999</v>
      </c>
      <c r="I95">
        <v>4.4406652449999999</v>
      </c>
      <c r="J95">
        <v>2.9020939671132159E-2</v>
      </c>
    </row>
    <row r="96" spans="1:10" x14ac:dyDescent="0.3">
      <c r="A96">
        <v>54</v>
      </c>
      <c r="B96" t="s">
        <v>859</v>
      </c>
      <c r="C96" t="s">
        <v>863</v>
      </c>
      <c r="D96">
        <v>51.213870999999997</v>
      </c>
      <c r="E96">
        <v>4.4411263500000002</v>
      </c>
      <c r="F96">
        <v>51.213981629999999</v>
      </c>
      <c r="G96">
        <v>4.4402122500000001</v>
      </c>
      <c r="H96">
        <v>51.213926314999988</v>
      </c>
      <c r="I96">
        <v>4.4406692999999997</v>
      </c>
      <c r="J96">
        <v>2.807526814353143E-2</v>
      </c>
    </row>
    <row r="97" spans="1:10" x14ac:dyDescent="0.3">
      <c r="A97">
        <v>91</v>
      </c>
      <c r="B97" t="s">
        <v>864</v>
      </c>
      <c r="C97" t="s">
        <v>865</v>
      </c>
      <c r="D97">
        <v>51.213993070000001</v>
      </c>
      <c r="E97">
        <v>4.4403400399999997</v>
      </c>
      <c r="F97">
        <v>51.21390152</v>
      </c>
      <c r="G97">
        <v>4.4409389499999996</v>
      </c>
      <c r="H97">
        <v>51.213947294999997</v>
      </c>
      <c r="I97">
        <v>4.4406394949999992</v>
      </c>
      <c r="J97">
        <v>2.771535152865142E-2</v>
      </c>
    </row>
    <row r="98" spans="1:10" x14ac:dyDescent="0.3">
      <c r="A98">
        <v>22</v>
      </c>
      <c r="B98" t="s">
        <v>856</v>
      </c>
      <c r="C98" t="s">
        <v>864</v>
      </c>
      <c r="D98">
        <v>51.214019780000001</v>
      </c>
      <c r="E98">
        <v>4.4406647699999997</v>
      </c>
      <c r="F98">
        <v>51.213993070000001</v>
      </c>
      <c r="G98">
        <v>4.4403400399999997</v>
      </c>
      <c r="H98">
        <v>51.214006425000001</v>
      </c>
      <c r="I98">
        <v>4.4405024050000002</v>
      </c>
      <c r="J98">
        <v>2.669211610076155E-2</v>
      </c>
    </row>
    <row r="99" spans="1:10" x14ac:dyDescent="0.3">
      <c r="A99">
        <v>45</v>
      </c>
      <c r="B99" t="s">
        <v>858</v>
      </c>
      <c r="C99" t="s">
        <v>864</v>
      </c>
      <c r="D99">
        <v>51.2140007</v>
      </c>
      <c r="E99">
        <v>4.4406595199999996</v>
      </c>
      <c r="F99">
        <v>51.213993070000001</v>
      </c>
      <c r="G99">
        <v>4.4403400399999997</v>
      </c>
      <c r="H99">
        <v>51.213996885</v>
      </c>
      <c r="I99">
        <v>4.4404997799999997</v>
      </c>
      <c r="J99">
        <v>2.5667307705730329E-2</v>
      </c>
    </row>
    <row r="100" spans="1:10" x14ac:dyDescent="0.3">
      <c r="A100">
        <v>34</v>
      </c>
      <c r="B100" t="s">
        <v>857</v>
      </c>
      <c r="C100" t="s">
        <v>864</v>
      </c>
      <c r="D100">
        <v>51.213886260000002</v>
      </c>
      <c r="E100">
        <v>4.4408669500000002</v>
      </c>
      <c r="F100">
        <v>51.213993070000001</v>
      </c>
      <c r="G100">
        <v>4.4403400399999997</v>
      </c>
      <c r="H100">
        <v>51.213939664999998</v>
      </c>
      <c r="I100">
        <v>4.4406034950000004</v>
      </c>
      <c r="J100">
        <v>2.5236372183571072E-2</v>
      </c>
    </row>
    <row r="101" spans="1:10" x14ac:dyDescent="0.3">
      <c r="A101">
        <v>70</v>
      </c>
      <c r="B101" t="s">
        <v>861</v>
      </c>
      <c r="C101" t="s">
        <v>862</v>
      </c>
      <c r="F101">
        <v>51.213951109999996</v>
      </c>
      <c r="G101">
        <v>4.4400677699999997</v>
      </c>
      <c r="H101">
        <v>51.213951109999996</v>
      </c>
      <c r="I101">
        <v>4.4400677699999997</v>
      </c>
      <c r="J101">
        <v>2.5201748432842591E-2</v>
      </c>
    </row>
    <row r="102" spans="1:10" x14ac:dyDescent="0.3">
      <c r="A102">
        <v>82</v>
      </c>
      <c r="B102" t="s">
        <v>862</v>
      </c>
      <c r="C102" t="s">
        <v>867</v>
      </c>
      <c r="D102">
        <v>51.213951109999996</v>
      </c>
      <c r="E102">
        <v>4.4400677699999997</v>
      </c>
      <c r="H102">
        <v>51.213951109999996</v>
      </c>
      <c r="I102">
        <v>4.4400677699999997</v>
      </c>
      <c r="J102">
        <v>2.5201748432842591E-2</v>
      </c>
    </row>
    <row r="103" spans="1:10" x14ac:dyDescent="0.3">
      <c r="A103">
        <v>63</v>
      </c>
      <c r="B103" t="s">
        <v>860</v>
      </c>
      <c r="C103" t="s">
        <v>863</v>
      </c>
      <c r="D103">
        <v>51.213897709999998</v>
      </c>
      <c r="E103">
        <v>4.4409904500000001</v>
      </c>
      <c r="F103">
        <v>51.213981629999999</v>
      </c>
      <c r="G103">
        <v>4.4402122500000001</v>
      </c>
      <c r="H103">
        <v>51.213939670000002</v>
      </c>
      <c r="I103">
        <v>4.4406013499999997</v>
      </c>
      <c r="J103">
        <v>2.5122898342497001E-2</v>
      </c>
    </row>
    <row r="104" spans="1:10" x14ac:dyDescent="0.3">
      <c r="A104">
        <v>24</v>
      </c>
      <c r="B104" t="s">
        <v>856</v>
      </c>
      <c r="C104" t="s">
        <v>866</v>
      </c>
      <c r="D104">
        <v>51.214019780000001</v>
      </c>
      <c r="E104">
        <v>4.4406647699999997</v>
      </c>
      <c r="F104">
        <v>51.213794710000002</v>
      </c>
      <c r="G104">
        <v>4.4406070700000004</v>
      </c>
      <c r="H104">
        <v>51.213907245000001</v>
      </c>
      <c r="I104">
        <v>4.4406359200000001</v>
      </c>
      <c r="J104">
        <v>2.4987682140930691E-2</v>
      </c>
    </row>
    <row r="105" spans="1:10" x14ac:dyDescent="0.3">
      <c r="A105">
        <v>21</v>
      </c>
      <c r="B105" t="s">
        <v>856</v>
      </c>
      <c r="C105" t="s">
        <v>863</v>
      </c>
      <c r="D105">
        <v>51.214019780000001</v>
      </c>
      <c r="E105">
        <v>4.4406647699999997</v>
      </c>
      <c r="F105">
        <v>51.213981629999999</v>
      </c>
      <c r="G105">
        <v>4.4402122500000001</v>
      </c>
      <c r="H105">
        <v>51.214000704999997</v>
      </c>
      <c r="I105">
        <v>4.4404385099999999</v>
      </c>
      <c r="J105">
        <v>2.43668150182418E-2</v>
      </c>
    </row>
    <row r="106" spans="1:10" x14ac:dyDescent="0.3">
      <c r="A106">
        <v>47</v>
      </c>
      <c r="B106" t="s">
        <v>858</v>
      </c>
      <c r="C106" t="s">
        <v>866</v>
      </c>
      <c r="D106">
        <v>51.2140007</v>
      </c>
      <c r="E106">
        <v>4.4406595199999996</v>
      </c>
      <c r="F106">
        <v>51.213794710000002</v>
      </c>
      <c r="G106">
        <v>4.4406070700000004</v>
      </c>
      <c r="H106">
        <v>51.213897705000001</v>
      </c>
      <c r="I106">
        <v>4.4406332949999996</v>
      </c>
      <c r="J106">
        <v>2.4304789075846971E-2</v>
      </c>
    </row>
    <row r="107" spans="1:10" x14ac:dyDescent="0.3">
      <c r="A107">
        <v>86</v>
      </c>
      <c r="B107" t="s">
        <v>863</v>
      </c>
      <c r="C107" t="s">
        <v>865</v>
      </c>
      <c r="D107">
        <v>51.213981629999999</v>
      </c>
      <c r="E107">
        <v>4.4402122500000001</v>
      </c>
      <c r="F107">
        <v>51.21390152</v>
      </c>
      <c r="G107">
        <v>4.4409389499999996</v>
      </c>
      <c r="H107">
        <v>51.213941575</v>
      </c>
      <c r="I107">
        <v>4.4405755999999998</v>
      </c>
      <c r="J107">
        <v>2.3932850214186521E-2</v>
      </c>
    </row>
    <row r="108" spans="1:10" x14ac:dyDescent="0.3">
      <c r="A108">
        <v>44</v>
      </c>
      <c r="B108" t="s">
        <v>858</v>
      </c>
      <c r="C108" t="s">
        <v>863</v>
      </c>
      <c r="D108">
        <v>51.2140007</v>
      </c>
      <c r="E108">
        <v>4.4406595199999996</v>
      </c>
      <c r="F108">
        <v>51.213981629999999</v>
      </c>
      <c r="G108">
        <v>4.4402122500000001</v>
      </c>
      <c r="H108">
        <v>51.213991165000003</v>
      </c>
      <c r="I108">
        <v>4.4404358849999994</v>
      </c>
      <c r="J108">
        <v>2.3303651780124359E-2</v>
      </c>
    </row>
    <row r="109" spans="1:10" x14ac:dyDescent="0.3">
      <c r="A109">
        <v>78</v>
      </c>
      <c r="B109" t="s">
        <v>862</v>
      </c>
      <c r="C109" t="s">
        <v>863</v>
      </c>
      <c r="D109">
        <v>51.213951109999996</v>
      </c>
      <c r="E109">
        <v>4.4400677699999997</v>
      </c>
      <c r="F109">
        <v>51.213981629999999</v>
      </c>
      <c r="G109">
        <v>4.4402122500000001</v>
      </c>
      <c r="H109">
        <v>51.213966369999987</v>
      </c>
      <c r="I109">
        <v>4.4401400100000004</v>
      </c>
      <c r="J109">
        <v>2.3265363286993961E-2</v>
      </c>
    </row>
    <row r="110" spans="1:10" x14ac:dyDescent="0.3">
      <c r="A110">
        <v>53</v>
      </c>
      <c r="B110" t="s">
        <v>859</v>
      </c>
      <c r="C110" t="s">
        <v>862</v>
      </c>
      <c r="D110">
        <v>51.213870999999997</v>
      </c>
      <c r="E110">
        <v>4.4411263500000002</v>
      </c>
      <c r="F110">
        <v>51.213951109999996</v>
      </c>
      <c r="G110">
        <v>4.4400677699999997</v>
      </c>
      <c r="H110">
        <v>51.213911054999997</v>
      </c>
      <c r="I110">
        <v>4.44059706</v>
      </c>
      <c r="J110">
        <v>2.293835258105921E-2</v>
      </c>
    </row>
    <row r="111" spans="1:10" x14ac:dyDescent="0.3">
      <c r="A111">
        <v>71</v>
      </c>
      <c r="B111" t="s">
        <v>861</v>
      </c>
      <c r="C111" t="s">
        <v>863</v>
      </c>
      <c r="F111">
        <v>51.213981629999999</v>
      </c>
      <c r="G111">
        <v>4.4402122500000001</v>
      </c>
      <c r="H111">
        <v>51.213981629999999</v>
      </c>
      <c r="I111">
        <v>4.4402122500000001</v>
      </c>
      <c r="J111">
        <v>2.244600377443701E-2</v>
      </c>
    </row>
    <row r="112" spans="1:10" x14ac:dyDescent="0.3">
      <c r="A112">
        <v>88</v>
      </c>
      <c r="B112" t="s">
        <v>863</v>
      </c>
      <c r="C112" t="s">
        <v>867</v>
      </c>
      <c r="D112">
        <v>51.213981629999999</v>
      </c>
      <c r="E112">
        <v>4.4402122500000001</v>
      </c>
      <c r="H112">
        <v>51.213981629999999</v>
      </c>
      <c r="I112">
        <v>4.4402122500000001</v>
      </c>
      <c r="J112">
        <v>2.244600377443701E-2</v>
      </c>
    </row>
    <row r="113" spans="1:10" x14ac:dyDescent="0.3">
      <c r="A113">
        <v>72</v>
      </c>
      <c r="B113" t="s">
        <v>861</v>
      </c>
      <c r="C113" t="s">
        <v>864</v>
      </c>
      <c r="F113">
        <v>51.213993070000001</v>
      </c>
      <c r="G113">
        <v>4.4403400399999997</v>
      </c>
      <c r="H113">
        <v>51.213993070000001</v>
      </c>
      <c r="I113">
        <v>4.4403400399999997</v>
      </c>
      <c r="J113">
        <v>2.2265303067538229E-2</v>
      </c>
    </row>
    <row r="114" spans="1:10" x14ac:dyDescent="0.3">
      <c r="A114">
        <v>93</v>
      </c>
      <c r="B114" t="s">
        <v>864</v>
      </c>
      <c r="C114" t="s">
        <v>867</v>
      </c>
      <c r="D114">
        <v>51.213993070000001</v>
      </c>
      <c r="E114">
        <v>4.4403400399999997</v>
      </c>
      <c r="H114">
        <v>51.213993070000001</v>
      </c>
      <c r="I114">
        <v>4.4403400399999997</v>
      </c>
      <c r="J114">
        <v>2.2265303067538229E-2</v>
      </c>
    </row>
    <row r="115" spans="1:10" x14ac:dyDescent="0.3">
      <c r="A115">
        <v>85</v>
      </c>
      <c r="B115" t="s">
        <v>863</v>
      </c>
      <c r="C115" t="s">
        <v>864</v>
      </c>
      <c r="D115">
        <v>51.213981629999999</v>
      </c>
      <c r="E115">
        <v>4.4402122500000001</v>
      </c>
      <c r="F115">
        <v>51.213993070000001</v>
      </c>
      <c r="G115">
        <v>4.4403400399999997</v>
      </c>
      <c r="H115">
        <v>51.213987349999996</v>
      </c>
      <c r="I115">
        <v>4.4402761450000003</v>
      </c>
      <c r="J115">
        <v>2.1899119705191171E-2</v>
      </c>
    </row>
    <row r="116" spans="1:10" x14ac:dyDescent="0.3">
      <c r="A116">
        <v>79</v>
      </c>
      <c r="B116" t="s">
        <v>862</v>
      </c>
      <c r="C116" t="s">
        <v>864</v>
      </c>
      <c r="D116">
        <v>51.213951109999996</v>
      </c>
      <c r="E116">
        <v>4.4400677699999997</v>
      </c>
      <c r="F116">
        <v>51.213993070000001</v>
      </c>
      <c r="G116">
        <v>4.4403400399999997</v>
      </c>
      <c r="H116">
        <v>51.213972089999999</v>
      </c>
      <c r="I116">
        <v>4.4402039049999997</v>
      </c>
      <c r="J116">
        <v>2.168128754752267E-2</v>
      </c>
    </row>
    <row r="117" spans="1:10" x14ac:dyDescent="0.3">
      <c r="A117">
        <v>20</v>
      </c>
      <c r="B117" t="s">
        <v>856</v>
      </c>
      <c r="C117" t="s">
        <v>862</v>
      </c>
      <c r="D117">
        <v>51.214019780000001</v>
      </c>
      <c r="E117">
        <v>4.4406647699999997</v>
      </c>
      <c r="F117">
        <v>51.213951109999996</v>
      </c>
      <c r="G117">
        <v>4.4400677699999997</v>
      </c>
      <c r="H117">
        <v>51.213985444999999</v>
      </c>
      <c r="I117">
        <v>4.4403662700000002</v>
      </c>
      <c r="J117">
        <v>2.1573020588125508E-2</v>
      </c>
    </row>
    <row r="118" spans="1:10" x14ac:dyDescent="0.3">
      <c r="A118">
        <v>33</v>
      </c>
      <c r="B118" t="s">
        <v>857</v>
      </c>
      <c r="C118" t="s">
        <v>863</v>
      </c>
      <c r="D118">
        <v>51.213886260000002</v>
      </c>
      <c r="E118">
        <v>4.4408669500000002</v>
      </c>
      <c r="F118">
        <v>51.213981629999999</v>
      </c>
      <c r="G118">
        <v>4.4402122500000001</v>
      </c>
      <c r="H118">
        <v>51.213933945000001</v>
      </c>
      <c r="I118">
        <v>4.4405396000000001</v>
      </c>
      <c r="J118">
        <v>2.156187099326131E-2</v>
      </c>
    </row>
    <row r="119" spans="1:10" x14ac:dyDescent="0.3">
      <c r="A119">
        <v>43</v>
      </c>
      <c r="B119" t="s">
        <v>858</v>
      </c>
      <c r="C119" t="s">
        <v>862</v>
      </c>
      <c r="D119">
        <v>51.2140007</v>
      </c>
      <c r="E119">
        <v>4.4406595199999996</v>
      </c>
      <c r="F119">
        <v>51.213951109999996</v>
      </c>
      <c r="G119">
        <v>4.4400677699999997</v>
      </c>
      <c r="H119">
        <v>51.213975904999998</v>
      </c>
      <c r="I119">
        <v>4.4403636449999997</v>
      </c>
      <c r="J119">
        <v>2.049765296688575E-2</v>
      </c>
    </row>
    <row r="120" spans="1:10" x14ac:dyDescent="0.3">
      <c r="A120">
        <v>62</v>
      </c>
      <c r="B120" t="s">
        <v>860</v>
      </c>
      <c r="C120" t="s">
        <v>862</v>
      </c>
      <c r="D120">
        <v>51.213897709999998</v>
      </c>
      <c r="E120">
        <v>4.4409904500000001</v>
      </c>
      <c r="F120">
        <v>51.213951109999996</v>
      </c>
      <c r="G120">
        <v>4.4400677699999997</v>
      </c>
      <c r="H120">
        <v>51.213924409999997</v>
      </c>
      <c r="I120">
        <v>4.4405291099999999</v>
      </c>
      <c r="J120">
        <v>2.0290366217349771E-2</v>
      </c>
    </row>
    <row r="121" spans="1:10" x14ac:dyDescent="0.3">
      <c r="A121">
        <v>74</v>
      </c>
      <c r="B121" t="s">
        <v>861</v>
      </c>
      <c r="C121" t="s">
        <v>866</v>
      </c>
      <c r="F121">
        <v>51.213794710000002</v>
      </c>
      <c r="G121">
        <v>4.4406070700000004</v>
      </c>
      <c r="H121">
        <v>51.213794710000002</v>
      </c>
      <c r="I121">
        <v>4.4406070700000004</v>
      </c>
      <c r="J121">
        <v>1.9509006422340911E-2</v>
      </c>
    </row>
    <row r="122" spans="1:10" x14ac:dyDescent="0.3">
      <c r="A122">
        <v>100</v>
      </c>
      <c r="B122" t="s">
        <v>866</v>
      </c>
      <c r="C122" t="s">
        <v>867</v>
      </c>
      <c r="D122">
        <v>51.213794710000002</v>
      </c>
      <c r="E122">
        <v>4.4406070700000004</v>
      </c>
      <c r="H122">
        <v>51.213794710000002</v>
      </c>
      <c r="I122">
        <v>4.4406070700000004</v>
      </c>
      <c r="J122">
        <v>1.9509006422340911E-2</v>
      </c>
    </row>
    <row r="123" spans="1:10" x14ac:dyDescent="0.3">
      <c r="A123">
        <v>80</v>
      </c>
      <c r="B123" t="s">
        <v>862</v>
      </c>
      <c r="C123" t="s">
        <v>865</v>
      </c>
      <c r="D123">
        <v>51.213951109999996</v>
      </c>
      <c r="E123">
        <v>4.4400677699999997</v>
      </c>
      <c r="F123">
        <v>51.21390152</v>
      </c>
      <c r="G123">
        <v>4.4409389499999996</v>
      </c>
      <c r="H123">
        <v>51.213926314999988</v>
      </c>
      <c r="I123">
        <v>4.4405033599999992</v>
      </c>
      <c r="J123">
        <v>1.9252310906917269E-2</v>
      </c>
    </row>
    <row r="124" spans="1:10" x14ac:dyDescent="0.3">
      <c r="A124">
        <v>32</v>
      </c>
      <c r="B124" t="s">
        <v>857</v>
      </c>
      <c r="C124" t="s">
        <v>862</v>
      </c>
      <c r="D124">
        <v>51.213886260000002</v>
      </c>
      <c r="E124">
        <v>4.4408669500000002</v>
      </c>
      <c r="F124">
        <v>51.213951109999996</v>
      </c>
      <c r="G124">
        <v>4.4400677699999997</v>
      </c>
      <c r="H124">
        <v>51.213918685000003</v>
      </c>
      <c r="I124">
        <v>4.4404673600000004</v>
      </c>
      <c r="J124">
        <v>1.7055753483818409E-2</v>
      </c>
    </row>
    <row r="125" spans="1:10" x14ac:dyDescent="0.3">
      <c r="A125">
        <v>92</v>
      </c>
      <c r="B125" t="s">
        <v>864</v>
      </c>
      <c r="C125" t="s">
        <v>866</v>
      </c>
      <c r="D125">
        <v>51.213993070000001</v>
      </c>
      <c r="E125">
        <v>4.4403400399999997</v>
      </c>
      <c r="F125">
        <v>51.213794710000002</v>
      </c>
      <c r="G125">
        <v>4.4406070700000004</v>
      </c>
      <c r="H125">
        <v>51.213893890000001</v>
      </c>
      <c r="I125">
        <v>4.4404735550000014</v>
      </c>
      <c r="J125">
        <v>1.5167748477963299E-2</v>
      </c>
    </row>
    <row r="126" spans="1:10" x14ac:dyDescent="0.3">
      <c r="A126">
        <v>87</v>
      </c>
      <c r="B126" t="s">
        <v>863</v>
      </c>
      <c r="C126" t="s">
        <v>866</v>
      </c>
      <c r="D126">
        <v>51.213981629999999</v>
      </c>
      <c r="E126">
        <v>4.4402122500000001</v>
      </c>
      <c r="F126">
        <v>51.213794710000002</v>
      </c>
      <c r="G126">
        <v>4.4406070700000004</v>
      </c>
      <c r="H126">
        <v>51.213888169999997</v>
      </c>
      <c r="I126">
        <v>4.4404096600000003</v>
      </c>
      <c r="J126">
        <v>1.2047315453500129E-2</v>
      </c>
    </row>
    <row r="127" spans="1:10" x14ac:dyDescent="0.3">
      <c r="A127">
        <v>81</v>
      </c>
      <c r="B127" t="s">
        <v>862</v>
      </c>
      <c r="C127" t="s">
        <v>866</v>
      </c>
      <c r="D127">
        <v>51.213951109999996</v>
      </c>
      <c r="E127">
        <v>4.4400677699999997</v>
      </c>
      <c r="F127">
        <v>51.213794710000002</v>
      </c>
      <c r="G127">
        <v>4.4406070700000004</v>
      </c>
      <c r="H127">
        <v>51.213872909999999</v>
      </c>
      <c r="I127">
        <v>4.4403374200000014</v>
      </c>
      <c r="J127">
        <v>8.9151797831639387E-3</v>
      </c>
    </row>
    <row r="128" spans="1:10" x14ac:dyDescent="0.3">
      <c r="A128">
        <v>75</v>
      </c>
      <c r="B128" t="s">
        <v>861</v>
      </c>
      <c r="C128" t="s">
        <v>867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2" workbookViewId="0">
      <selection activeCell="K2" sqref="K2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/>
      <c r="K2" s="13"/>
    </row>
    <row r="3" spans="1:11" ht="15" customHeight="1" thickTop="1" x14ac:dyDescent="0.3"/>
    <row r="4" spans="1:11" ht="15" customHeight="1" x14ac:dyDescent="0.3"/>
    <row r="5" spans="1:11" ht="15" customHeight="1" x14ac:dyDescent="0.3"/>
    <row r="6" spans="1:11" ht="15" customHeight="1" x14ac:dyDescent="0.3"/>
    <row r="7" spans="1:11" ht="15" customHeight="1" x14ac:dyDescent="0.3"/>
    <row r="8" spans="1:11" ht="15" customHeight="1" x14ac:dyDescent="0.3"/>
    <row r="9" spans="1:11" ht="15" customHeight="1" x14ac:dyDescent="0.3"/>
    <row r="10" spans="1:11" ht="15" customHeight="1" x14ac:dyDescent="0.3"/>
    <row r="11" spans="1:11" ht="15" customHeight="1" x14ac:dyDescent="0.3"/>
    <row r="12" spans="1:11" ht="15" customHeight="1" x14ac:dyDescent="0.3"/>
    <row r="13" spans="1:11" ht="15" customHeight="1" x14ac:dyDescent="0.3"/>
    <row r="14" spans="1:11" ht="15" customHeight="1" x14ac:dyDescent="0.3"/>
    <row r="15" spans="1:11" ht="15" customHeight="1" x14ac:dyDescent="0.3"/>
    <row r="16" spans="1:11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  <row r="49" spans="1:10" ht="15" customHeight="1" x14ac:dyDescent="0.3"/>
    <row r="50" spans="1:10" ht="15" customHeight="1" x14ac:dyDescent="0.3"/>
    <row r="51" spans="1:10" ht="15" customHeight="1" x14ac:dyDescent="0.3"/>
    <row r="52" spans="1:10" ht="15" customHeight="1" x14ac:dyDescent="0.3"/>
    <row r="53" spans="1:10" ht="15" customHeight="1" x14ac:dyDescent="0.3"/>
    <row r="54" spans="1:10" ht="15" customHeight="1" x14ac:dyDescent="0.3"/>
    <row r="55" spans="1:10" x14ac:dyDescent="0.3">
      <c r="A55" s="9" t="s">
        <v>873</v>
      </c>
      <c r="B55" s="2"/>
      <c r="C55" s="14"/>
      <c r="E55" s="9" t="s">
        <v>925</v>
      </c>
      <c r="F55" s="14"/>
      <c r="G55" s="14"/>
      <c r="H55" s="15"/>
      <c r="I55" s="16" t="s">
        <v>926</v>
      </c>
    </row>
    <row r="56" spans="1:10" x14ac:dyDescent="0.3">
      <c r="A56" s="10" t="s">
        <v>877</v>
      </c>
      <c r="B56" s="1"/>
      <c r="C56" s="3"/>
      <c r="E56" s="9" t="s">
        <v>927</v>
      </c>
      <c r="F56" s="14"/>
      <c r="G56" s="14"/>
      <c r="H56" s="17"/>
      <c r="I56" s="18" t="s">
        <v>926</v>
      </c>
    </row>
    <row r="58" spans="1:10" x14ac:dyDescent="0.3">
      <c r="A58" s="11" t="s">
        <v>879</v>
      </c>
      <c r="B58" s="5" t="s">
        <v>880</v>
      </c>
      <c r="C58" s="5" t="s">
        <v>881</v>
      </c>
      <c r="D58" s="5" t="s">
        <v>882</v>
      </c>
      <c r="E58" s="5" t="s">
        <v>883</v>
      </c>
      <c r="F58" s="5" t="s">
        <v>884</v>
      </c>
      <c r="G58" s="5" t="s">
        <v>885</v>
      </c>
      <c r="H58" s="5" t="s">
        <v>886</v>
      </c>
      <c r="I58" s="5" t="s">
        <v>887</v>
      </c>
      <c r="J58" s="5" t="s">
        <v>888</v>
      </c>
    </row>
    <row r="62" spans="1:10" x14ac:dyDescent="0.3">
      <c r="A62" s="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K569"/>
  <sheetViews>
    <sheetView topLeftCell="A15" workbookViewId="0">
      <selection activeCell="H39" sqref="H39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890</v>
      </c>
      <c r="G2" s="4"/>
      <c r="H2" s="4"/>
      <c r="I2" s="4" t="s">
        <v>872</v>
      </c>
      <c r="J2" s="13">
        <v>51.225822000000001</v>
      </c>
      <c r="K2" s="13">
        <v>4.414803</v>
      </c>
    </row>
    <row r="3" spans="1:11" ht="15" customHeight="1" thickTop="1" x14ac:dyDescent="0.3"/>
    <row r="4" spans="1:11" ht="15" customHeight="1" x14ac:dyDescent="0.3">
      <c r="A4" s="23" t="s">
        <v>60</v>
      </c>
      <c r="B4">
        <v>38</v>
      </c>
      <c r="C4">
        <v>51.223098749999998</v>
      </c>
      <c r="D4">
        <v>4.4158139199999997</v>
      </c>
    </row>
    <row r="5" spans="1:11" ht="15" customHeight="1" x14ac:dyDescent="0.3">
      <c r="A5" s="23" t="s">
        <v>62</v>
      </c>
      <c r="B5">
        <v>40</v>
      </c>
      <c r="C5">
        <v>51.222862239999998</v>
      </c>
      <c r="D5">
        <v>4.41594219</v>
      </c>
    </row>
    <row r="6" spans="1:11" ht="15" customHeight="1" x14ac:dyDescent="0.3">
      <c r="A6" s="23" t="s">
        <v>63</v>
      </c>
      <c r="B6">
        <v>40</v>
      </c>
      <c r="C6">
        <v>51.223014829999997</v>
      </c>
      <c r="D6">
        <v>4.4158363300000003</v>
      </c>
    </row>
    <row r="7" spans="1:11" ht="15" customHeight="1" x14ac:dyDescent="0.3">
      <c r="A7" s="23" t="s">
        <v>64</v>
      </c>
      <c r="B7">
        <v>41</v>
      </c>
      <c r="C7">
        <v>51.223327640000001</v>
      </c>
      <c r="D7">
        <v>4.4157667199999997</v>
      </c>
    </row>
    <row r="8" spans="1:11" ht="15" customHeight="1" x14ac:dyDescent="0.3">
      <c r="A8" s="23" t="s">
        <v>65</v>
      </c>
      <c r="B8">
        <v>53</v>
      </c>
      <c r="C8">
        <v>51.223083500000001</v>
      </c>
      <c r="D8">
        <v>4.4158792499999997</v>
      </c>
    </row>
    <row r="9" spans="1:11" ht="15" customHeight="1" x14ac:dyDescent="0.3">
      <c r="A9" s="23" t="s">
        <v>66</v>
      </c>
      <c r="B9">
        <v>36</v>
      </c>
    </row>
    <row r="10" spans="1:11" ht="15" customHeight="1" x14ac:dyDescent="0.3">
      <c r="A10" s="23" t="s">
        <v>67</v>
      </c>
      <c r="B10">
        <v>38</v>
      </c>
      <c r="C10">
        <v>51.222869869999997</v>
      </c>
      <c r="D10">
        <v>4.41602373</v>
      </c>
    </row>
    <row r="11" spans="1:11" ht="15" customHeight="1" x14ac:dyDescent="0.3">
      <c r="A11" s="23" t="s">
        <v>68</v>
      </c>
      <c r="B11">
        <v>31</v>
      </c>
    </row>
    <row r="12" spans="1:11" ht="15" customHeight="1" x14ac:dyDescent="0.3">
      <c r="A12" s="23" t="s">
        <v>69</v>
      </c>
      <c r="B12">
        <v>30</v>
      </c>
    </row>
    <row r="13" spans="1:11" ht="15" customHeight="1" x14ac:dyDescent="0.3">
      <c r="A13" s="23" t="s">
        <v>70</v>
      </c>
      <c r="B13">
        <v>30</v>
      </c>
      <c r="C13">
        <v>51.223186490000003</v>
      </c>
      <c r="D13">
        <v>4.4159064299999997</v>
      </c>
    </row>
    <row r="14" spans="1:11" ht="15" customHeight="1" x14ac:dyDescent="0.3">
      <c r="A14" s="23" t="s">
        <v>71</v>
      </c>
      <c r="B14">
        <v>45</v>
      </c>
      <c r="C14">
        <v>51.222854609999999</v>
      </c>
      <c r="D14">
        <v>4.4158716199999999</v>
      </c>
    </row>
    <row r="15" spans="1:11" ht="15" customHeight="1" x14ac:dyDescent="0.3">
      <c r="A15" s="23" t="s">
        <v>72</v>
      </c>
      <c r="B15">
        <v>43</v>
      </c>
      <c r="C15">
        <v>51.223289489999999</v>
      </c>
      <c r="D15">
        <v>4.4156823200000002</v>
      </c>
    </row>
    <row r="16" spans="1:11" ht="15" customHeight="1" x14ac:dyDescent="0.3">
      <c r="A16" s="23" t="s">
        <v>73</v>
      </c>
      <c r="B16">
        <v>36</v>
      </c>
      <c r="C16">
        <v>51.223133089999997</v>
      </c>
      <c r="D16">
        <v>4.4158253700000003</v>
      </c>
    </row>
    <row r="17" spans="1:4" ht="15" customHeight="1" x14ac:dyDescent="0.3">
      <c r="A17" s="23" t="s">
        <v>74</v>
      </c>
      <c r="B17">
        <v>53</v>
      </c>
      <c r="C17">
        <v>51.222965240000001</v>
      </c>
      <c r="D17">
        <v>4.4159102399999997</v>
      </c>
    </row>
    <row r="18" spans="1:4" ht="15" customHeight="1" x14ac:dyDescent="0.3">
      <c r="A18" s="23" t="s">
        <v>75</v>
      </c>
      <c r="B18">
        <v>40</v>
      </c>
      <c r="C18">
        <v>51.222877500000003</v>
      </c>
      <c r="D18">
        <v>4.4159412400000004</v>
      </c>
    </row>
    <row r="19" spans="1:4" ht="15" customHeight="1" x14ac:dyDescent="0.3">
      <c r="A19" s="23" t="s">
        <v>76</v>
      </c>
      <c r="B19">
        <v>45</v>
      </c>
      <c r="C19">
        <v>51.221900939999998</v>
      </c>
      <c r="D19">
        <v>4.4170646700000002</v>
      </c>
    </row>
    <row r="20" spans="1:4" ht="15" customHeight="1" x14ac:dyDescent="0.3">
      <c r="A20" s="23" t="s">
        <v>77</v>
      </c>
      <c r="B20">
        <v>46</v>
      </c>
      <c r="C20">
        <v>51.223300930000001</v>
      </c>
      <c r="D20">
        <v>4.4157133100000001</v>
      </c>
    </row>
    <row r="21" spans="1:4" ht="15" customHeight="1" x14ac:dyDescent="0.3">
      <c r="A21" s="23" t="s">
        <v>78</v>
      </c>
      <c r="B21">
        <v>51</v>
      </c>
    </row>
    <row r="22" spans="1:4" ht="15" customHeight="1" x14ac:dyDescent="0.3">
      <c r="A22" s="23" t="s">
        <v>79</v>
      </c>
      <c r="B22">
        <v>41</v>
      </c>
      <c r="C22">
        <v>51.223121640000002</v>
      </c>
      <c r="D22">
        <v>4.4156975699999998</v>
      </c>
    </row>
    <row r="23" spans="1:4" ht="15" customHeight="1" x14ac:dyDescent="0.3">
      <c r="A23" s="23" t="s">
        <v>80</v>
      </c>
      <c r="B23">
        <v>38</v>
      </c>
    </row>
    <row r="24" spans="1:4" ht="15" customHeight="1" x14ac:dyDescent="0.3">
      <c r="A24" s="23" t="s">
        <v>81</v>
      </c>
      <c r="B24">
        <v>33</v>
      </c>
      <c r="C24">
        <v>51.223316189999998</v>
      </c>
      <c r="D24">
        <v>4.4157438300000003</v>
      </c>
    </row>
    <row r="25" spans="1:4" ht="15" customHeight="1" x14ac:dyDescent="0.3">
      <c r="A25" s="23" t="s">
        <v>82</v>
      </c>
      <c r="B25">
        <v>38</v>
      </c>
      <c r="C25">
        <v>51.223052979999999</v>
      </c>
      <c r="D25">
        <v>4.4158635100000003</v>
      </c>
    </row>
    <row r="26" spans="1:4" ht="15" customHeight="1" x14ac:dyDescent="0.3">
      <c r="A26" s="23" t="s">
        <v>83</v>
      </c>
      <c r="B26">
        <v>50</v>
      </c>
      <c r="C26">
        <v>51.22326279</v>
      </c>
      <c r="D26">
        <v>4.4157128300000004</v>
      </c>
    </row>
    <row r="27" spans="1:4" ht="15" customHeight="1" x14ac:dyDescent="0.3">
      <c r="A27" s="23" t="s">
        <v>84</v>
      </c>
      <c r="B27">
        <v>31</v>
      </c>
      <c r="C27">
        <v>51.222980499999998</v>
      </c>
      <c r="D27">
        <v>4.41587687</v>
      </c>
    </row>
    <row r="28" spans="1:4" ht="15" customHeight="1" x14ac:dyDescent="0.3">
      <c r="A28" s="23" t="s">
        <v>85</v>
      </c>
      <c r="B28">
        <v>48</v>
      </c>
    </row>
    <row r="29" spans="1:4" ht="15" customHeight="1" x14ac:dyDescent="0.3">
      <c r="A29" s="23" t="s">
        <v>86</v>
      </c>
      <c r="B29">
        <v>41</v>
      </c>
      <c r="C29">
        <v>51.223205569999998</v>
      </c>
      <c r="D29">
        <v>4.4158177399999996</v>
      </c>
    </row>
    <row r="30" spans="1:4" ht="15" customHeight="1" x14ac:dyDescent="0.3">
      <c r="A30" s="23" t="s">
        <v>87</v>
      </c>
      <c r="B30">
        <v>36</v>
      </c>
      <c r="C30">
        <v>51.223258970000003</v>
      </c>
      <c r="D30">
        <v>4.4158425299999999</v>
      </c>
    </row>
    <row r="31" spans="1:4" ht="15" customHeight="1" x14ac:dyDescent="0.3">
      <c r="A31" s="23" t="s">
        <v>88</v>
      </c>
      <c r="B31">
        <v>26</v>
      </c>
      <c r="C31">
        <v>51.22263718</v>
      </c>
      <c r="D31">
        <v>4.4160094299999999</v>
      </c>
    </row>
    <row r="32" spans="1:4" ht="15" customHeight="1" x14ac:dyDescent="0.3">
      <c r="A32" s="23" t="s">
        <v>89</v>
      </c>
      <c r="B32">
        <v>48</v>
      </c>
      <c r="C32">
        <v>51.222965240000001</v>
      </c>
      <c r="D32">
        <v>4.4158515899999999</v>
      </c>
    </row>
    <row r="33" spans="1:11" ht="15" customHeight="1" x14ac:dyDescent="0.3">
      <c r="A33" s="23" t="s">
        <v>90</v>
      </c>
      <c r="B33">
        <v>55</v>
      </c>
      <c r="C33">
        <v>51.223468779999997</v>
      </c>
      <c r="D33">
        <v>4.4155983900000004</v>
      </c>
    </row>
    <row r="34" spans="1:11" ht="15" customHeight="1" x14ac:dyDescent="0.3">
      <c r="A34" s="23" t="s">
        <v>91</v>
      </c>
      <c r="B34">
        <v>25</v>
      </c>
      <c r="C34">
        <v>51.221878050000001</v>
      </c>
      <c r="D34">
        <v>4.4168453200000002</v>
      </c>
    </row>
    <row r="35" spans="1:11" ht="15" customHeight="1" x14ac:dyDescent="0.3">
      <c r="A35" s="23" t="s">
        <v>92</v>
      </c>
      <c r="B35">
        <v>45</v>
      </c>
      <c r="C35">
        <v>51.222587590000003</v>
      </c>
      <c r="D35">
        <v>4.41608</v>
      </c>
    </row>
    <row r="36" spans="1:11" ht="15" customHeight="1" x14ac:dyDescent="0.3">
      <c r="A36" s="23" t="s">
        <v>93</v>
      </c>
      <c r="B36">
        <v>40</v>
      </c>
      <c r="C36">
        <v>51.222621920000002</v>
      </c>
      <c r="D36">
        <v>4.4159722300000004</v>
      </c>
    </row>
    <row r="37" spans="1:11" ht="15" customHeight="1" x14ac:dyDescent="0.3"/>
    <row r="38" spans="1:11" x14ac:dyDescent="0.3">
      <c r="A38" s="9" t="s">
        <v>873</v>
      </c>
      <c r="B38" s="2"/>
      <c r="C38" s="14">
        <v>33</v>
      </c>
      <c r="E38" s="9" t="s">
        <v>874</v>
      </c>
      <c r="F38" s="14"/>
      <c r="G38" s="14"/>
      <c r="H38" s="14">
        <v>18.18181818181818</v>
      </c>
      <c r="J38" s="14" t="s">
        <v>875</v>
      </c>
      <c r="K38" s="14" t="s">
        <v>876</v>
      </c>
    </row>
    <row r="39" spans="1:11" x14ac:dyDescent="0.3">
      <c r="A39" s="10" t="s">
        <v>877</v>
      </c>
      <c r="B39" s="1"/>
      <c r="C39" s="3">
        <v>528</v>
      </c>
      <c r="E39" s="9" t="s">
        <v>878</v>
      </c>
      <c r="F39" s="14"/>
      <c r="G39" s="14"/>
      <c r="H39" s="14">
        <v>2.8409090909090908</v>
      </c>
      <c r="J39" s="14">
        <v>0.32707245868565038</v>
      </c>
      <c r="K39" s="14">
        <f>MEDIAN(Tabel1[Distance error (km)])</f>
        <v>0.31888055130384502</v>
      </c>
    </row>
    <row r="41" spans="1:11" x14ac:dyDescent="0.3">
      <c r="A41" s="11" t="s">
        <v>879</v>
      </c>
      <c r="B41" s="5" t="s">
        <v>880</v>
      </c>
      <c r="C41" s="5" t="s">
        <v>881</v>
      </c>
      <c r="D41" s="5" t="s">
        <v>882</v>
      </c>
      <c r="E41" s="5" t="s">
        <v>883</v>
      </c>
      <c r="F41" s="5" t="s">
        <v>884</v>
      </c>
      <c r="G41" s="5" t="s">
        <v>885</v>
      </c>
      <c r="H41" s="5" t="s">
        <v>886</v>
      </c>
      <c r="I41" s="5" t="s">
        <v>887</v>
      </c>
      <c r="J41" s="5" t="s">
        <v>888</v>
      </c>
    </row>
    <row r="42" spans="1:11" x14ac:dyDescent="0.3">
      <c r="A42">
        <v>160</v>
      </c>
      <c r="B42" t="s">
        <v>66</v>
      </c>
      <c r="C42" t="s">
        <v>76</v>
      </c>
      <c r="F42">
        <v>51.221900939999998</v>
      </c>
      <c r="G42">
        <v>4.4170646700000002</v>
      </c>
      <c r="H42">
        <v>51.221900939999998</v>
      </c>
      <c r="I42">
        <v>4.4170646700000002</v>
      </c>
      <c r="J42">
        <v>0.46357756901667652</v>
      </c>
    </row>
    <row r="43" spans="1:11" x14ac:dyDescent="0.3">
      <c r="A43">
        <v>211</v>
      </c>
      <c r="B43" t="s">
        <v>68</v>
      </c>
      <c r="C43" t="s">
        <v>76</v>
      </c>
      <c r="F43">
        <v>51.221900939999998</v>
      </c>
      <c r="G43">
        <v>4.4170646700000002</v>
      </c>
      <c r="H43">
        <v>51.221900939999998</v>
      </c>
      <c r="I43">
        <v>4.4170646700000002</v>
      </c>
      <c r="J43">
        <v>0.46357756901667652</v>
      </c>
    </row>
    <row r="44" spans="1:11" x14ac:dyDescent="0.3">
      <c r="A44">
        <v>235</v>
      </c>
      <c r="B44" t="s">
        <v>69</v>
      </c>
      <c r="C44" t="s">
        <v>76</v>
      </c>
      <c r="F44">
        <v>51.221900939999998</v>
      </c>
      <c r="G44">
        <v>4.4170646700000002</v>
      </c>
      <c r="H44">
        <v>51.221900939999998</v>
      </c>
      <c r="I44">
        <v>4.4170646700000002</v>
      </c>
      <c r="J44">
        <v>0.46357756901667652</v>
      </c>
    </row>
    <row r="45" spans="1:11" x14ac:dyDescent="0.3">
      <c r="A45">
        <v>377</v>
      </c>
      <c r="B45" t="s">
        <v>76</v>
      </c>
      <c r="C45" t="s">
        <v>78</v>
      </c>
      <c r="D45">
        <v>51.221900939999998</v>
      </c>
      <c r="E45">
        <v>4.4170646700000002</v>
      </c>
      <c r="H45">
        <v>51.221900939999998</v>
      </c>
      <c r="I45">
        <v>4.4170646700000002</v>
      </c>
      <c r="J45">
        <v>0.46357756901667652</v>
      </c>
    </row>
    <row r="46" spans="1:11" x14ac:dyDescent="0.3">
      <c r="A46">
        <v>379</v>
      </c>
      <c r="B46" t="s">
        <v>76</v>
      </c>
      <c r="C46" t="s">
        <v>80</v>
      </c>
      <c r="D46">
        <v>51.221900939999998</v>
      </c>
      <c r="E46">
        <v>4.4170646700000002</v>
      </c>
      <c r="H46">
        <v>51.221900939999998</v>
      </c>
      <c r="I46">
        <v>4.4170646700000002</v>
      </c>
      <c r="J46">
        <v>0.46357756901667652</v>
      </c>
    </row>
    <row r="47" spans="1:11" x14ac:dyDescent="0.3">
      <c r="A47">
        <v>384</v>
      </c>
      <c r="B47" t="s">
        <v>76</v>
      </c>
      <c r="C47" t="s">
        <v>85</v>
      </c>
      <c r="D47">
        <v>51.221900939999998</v>
      </c>
      <c r="E47">
        <v>4.4170646700000002</v>
      </c>
      <c r="H47">
        <v>51.221900939999998</v>
      </c>
      <c r="I47">
        <v>4.4170646700000002</v>
      </c>
      <c r="J47">
        <v>0.46357756901667652</v>
      </c>
    </row>
    <row r="48" spans="1:11" x14ac:dyDescent="0.3">
      <c r="A48">
        <v>390</v>
      </c>
      <c r="B48" t="s">
        <v>76</v>
      </c>
      <c r="C48" t="s">
        <v>91</v>
      </c>
      <c r="D48">
        <v>51.221900939999998</v>
      </c>
      <c r="E48">
        <v>4.4170646700000002</v>
      </c>
      <c r="F48">
        <v>51.221878050000001</v>
      </c>
      <c r="G48">
        <v>4.4168453200000002</v>
      </c>
      <c r="H48">
        <v>51.221889494999999</v>
      </c>
      <c r="I48">
        <v>4.4169549950000002</v>
      </c>
      <c r="J48">
        <v>0.46224234222164162</v>
      </c>
    </row>
    <row r="49" spans="1:10" x14ac:dyDescent="0.3">
      <c r="A49">
        <v>175</v>
      </c>
      <c r="B49" t="s">
        <v>66</v>
      </c>
      <c r="C49" t="s">
        <v>91</v>
      </c>
      <c r="F49">
        <v>51.221878050000001</v>
      </c>
      <c r="G49">
        <v>4.4168453200000002</v>
      </c>
      <c r="H49">
        <v>51.221878050000001</v>
      </c>
      <c r="I49">
        <v>4.4168453200000002</v>
      </c>
      <c r="J49">
        <v>0.46103330604556048</v>
      </c>
    </row>
    <row r="50" spans="1:10" x14ac:dyDescent="0.3">
      <c r="A50">
        <v>226</v>
      </c>
      <c r="B50" t="s">
        <v>68</v>
      </c>
      <c r="C50" t="s">
        <v>91</v>
      </c>
      <c r="F50">
        <v>51.221878050000001</v>
      </c>
      <c r="G50">
        <v>4.4168453200000002</v>
      </c>
      <c r="H50">
        <v>51.221878050000001</v>
      </c>
      <c r="I50">
        <v>4.4168453200000002</v>
      </c>
      <c r="J50">
        <v>0.46103330604556048</v>
      </c>
    </row>
    <row r="51" spans="1:10" x14ac:dyDescent="0.3">
      <c r="A51">
        <v>250</v>
      </c>
      <c r="B51" t="s">
        <v>69</v>
      </c>
      <c r="C51" t="s">
        <v>91</v>
      </c>
      <c r="F51">
        <v>51.221878050000001</v>
      </c>
      <c r="G51">
        <v>4.4168453200000002</v>
      </c>
      <c r="H51">
        <v>51.221878050000001</v>
      </c>
      <c r="I51">
        <v>4.4168453200000002</v>
      </c>
      <c r="J51">
        <v>0.46103330604556048</v>
      </c>
    </row>
    <row r="52" spans="1:10" x14ac:dyDescent="0.3">
      <c r="A52">
        <v>421</v>
      </c>
      <c r="B52" t="s">
        <v>78</v>
      </c>
      <c r="C52" t="s">
        <v>91</v>
      </c>
      <c r="F52">
        <v>51.221878050000001</v>
      </c>
      <c r="G52">
        <v>4.4168453200000002</v>
      </c>
      <c r="H52">
        <v>51.221878050000001</v>
      </c>
      <c r="I52">
        <v>4.4168453200000002</v>
      </c>
      <c r="J52">
        <v>0.46103330604556048</v>
      </c>
    </row>
    <row r="53" spans="1:10" x14ac:dyDescent="0.3">
      <c r="A53">
        <v>448</v>
      </c>
      <c r="B53" t="s">
        <v>80</v>
      </c>
      <c r="C53" t="s">
        <v>91</v>
      </c>
      <c r="F53">
        <v>51.221878050000001</v>
      </c>
      <c r="G53">
        <v>4.4168453200000002</v>
      </c>
      <c r="H53">
        <v>51.221878050000001</v>
      </c>
      <c r="I53">
        <v>4.4168453200000002</v>
      </c>
      <c r="J53">
        <v>0.46103330604556048</v>
      </c>
    </row>
    <row r="54" spans="1:10" x14ac:dyDescent="0.3">
      <c r="A54">
        <v>498</v>
      </c>
      <c r="B54" t="s">
        <v>85</v>
      </c>
      <c r="C54" t="s">
        <v>91</v>
      </c>
      <c r="F54">
        <v>51.221878050000001</v>
      </c>
      <c r="G54">
        <v>4.4168453200000002</v>
      </c>
      <c r="H54">
        <v>51.221878050000001</v>
      </c>
      <c r="I54">
        <v>4.4168453200000002</v>
      </c>
      <c r="J54">
        <v>0.46103330604556048</v>
      </c>
    </row>
    <row r="55" spans="1:10" x14ac:dyDescent="0.3">
      <c r="A55">
        <v>391</v>
      </c>
      <c r="B55" t="s">
        <v>76</v>
      </c>
      <c r="C55" t="s">
        <v>92</v>
      </c>
      <c r="D55">
        <v>51.221900939999998</v>
      </c>
      <c r="E55">
        <v>4.4170646700000002</v>
      </c>
      <c r="F55">
        <v>51.222587590000003</v>
      </c>
      <c r="G55">
        <v>4.41608</v>
      </c>
      <c r="H55">
        <v>51.222244265</v>
      </c>
      <c r="I55">
        <v>4.4165723349999997</v>
      </c>
      <c r="J55">
        <v>0.41647004103937801</v>
      </c>
    </row>
    <row r="56" spans="1:10" x14ac:dyDescent="0.3">
      <c r="A56">
        <v>526</v>
      </c>
      <c r="B56" t="s">
        <v>91</v>
      </c>
      <c r="C56" t="s">
        <v>92</v>
      </c>
      <c r="D56">
        <v>51.221878050000001</v>
      </c>
      <c r="E56">
        <v>4.4168453200000002</v>
      </c>
      <c r="F56">
        <v>51.222587590000003</v>
      </c>
      <c r="G56">
        <v>4.41608</v>
      </c>
      <c r="H56">
        <v>51.222232820000002</v>
      </c>
      <c r="I56">
        <v>4.4164626600000014</v>
      </c>
      <c r="J56">
        <v>0.41549691393763638</v>
      </c>
    </row>
    <row r="57" spans="1:10" x14ac:dyDescent="0.3">
      <c r="A57">
        <v>392</v>
      </c>
      <c r="B57" t="s">
        <v>76</v>
      </c>
      <c r="C57" t="s">
        <v>93</v>
      </c>
      <c r="D57">
        <v>51.221900939999998</v>
      </c>
      <c r="E57">
        <v>4.4170646700000002</v>
      </c>
      <c r="F57">
        <v>51.222621920000002</v>
      </c>
      <c r="G57">
        <v>4.4159722300000004</v>
      </c>
      <c r="H57">
        <v>51.222261430000003</v>
      </c>
      <c r="I57">
        <v>4.4165184499999999</v>
      </c>
      <c r="J57">
        <v>0.41354765543176802</v>
      </c>
    </row>
    <row r="58" spans="1:10" x14ac:dyDescent="0.3">
      <c r="A58">
        <v>387</v>
      </c>
      <c r="B58" t="s">
        <v>76</v>
      </c>
      <c r="C58" t="s">
        <v>88</v>
      </c>
      <c r="D58">
        <v>51.221900939999998</v>
      </c>
      <c r="E58">
        <v>4.4170646700000002</v>
      </c>
      <c r="F58">
        <v>51.22263718</v>
      </c>
      <c r="G58">
        <v>4.4160094299999999</v>
      </c>
      <c r="H58">
        <v>51.222269060000002</v>
      </c>
      <c r="I58">
        <v>4.4165370500000014</v>
      </c>
      <c r="J58">
        <v>0.41311224358086518</v>
      </c>
    </row>
    <row r="59" spans="1:10" x14ac:dyDescent="0.3">
      <c r="A59">
        <v>527</v>
      </c>
      <c r="B59" t="s">
        <v>91</v>
      </c>
      <c r="C59" t="s">
        <v>93</v>
      </c>
      <c r="D59">
        <v>51.221878050000001</v>
      </c>
      <c r="E59">
        <v>4.4168453200000002</v>
      </c>
      <c r="F59">
        <v>51.222621920000002</v>
      </c>
      <c r="G59">
        <v>4.4159722300000004</v>
      </c>
      <c r="H59">
        <v>51.222249984999998</v>
      </c>
      <c r="I59">
        <v>4.4164087750000007</v>
      </c>
      <c r="J59">
        <v>0.41263121114540119</v>
      </c>
    </row>
    <row r="60" spans="1:10" x14ac:dyDescent="0.3">
      <c r="A60">
        <v>516</v>
      </c>
      <c r="B60" t="s">
        <v>88</v>
      </c>
      <c r="C60" t="s">
        <v>91</v>
      </c>
      <c r="D60">
        <v>51.22263718</v>
      </c>
      <c r="E60">
        <v>4.4160094299999999</v>
      </c>
      <c r="F60">
        <v>51.221878050000001</v>
      </c>
      <c r="G60">
        <v>4.4168453200000002</v>
      </c>
      <c r="H60">
        <v>51.222257614999997</v>
      </c>
      <c r="I60">
        <v>4.4164273749999996</v>
      </c>
      <c r="J60">
        <v>0.41216821086934913</v>
      </c>
    </row>
    <row r="61" spans="1:10" x14ac:dyDescent="0.3">
      <c r="A61">
        <v>186</v>
      </c>
      <c r="B61" t="s">
        <v>67</v>
      </c>
      <c r="C61" t="s">
        <v>76</v>
      </c>
      <c r="D61">
        <v>51.222869869999997</v>
      </c>
      <c r="E61">
        <v>4.41602373</v>
      </c>
      <c r="F61">
        <v>51.221900939999998</v>
      </c>
      <c r="G61">
        <v>4.4170646700000002</v>
      </c>
      <c r="H61">
        <v>51.222385404999997</v>
      </c>
      <c r="I61">
        <v>4.4165442000000006</v>
      </c>
      <c r="J61">
        <v>0.40090842340983579</v>
      </c>
    </row>
    <row r="62" spans="1:10" x14ac:dyDescent="0.3">
      <c r="A62">
        <v>46</v>
      </c>
      <c r="B62" t="s">
        <v>62</v>
      </c>
      <c r="C62" t="s">
        <v>76</v>
      </c>
      <c r="D62">
        <v>51.222862239999998</v>
      </c>
      <c r="E62">
        <v>4.41594219</v>
      </c>
      <c r="F62">
        <v>51.221900939999998</v>
      </c>
      <c r="G62">
        <v>4.4170646700000002</v>
      </c>
      <c r="H62">
        <v>51.222381589999998</v>
      </c>
      <c r="I62">
        <v>4.4165034300000006</v>
      </c>
      <c r="J62">
        <v>0.4004640891831423</v>
      </c>
    </row>
    <row r="63" spans="1:10" x14ac:dyDescent="0.3">
      <c r="A63">
        <v>280</v>
      </c>
      <c r="B63" t="s">
        <v>71</v>
      </c>
      <c r="C63" t="s">
        <v>76</v>
      </c>
      <c r="D63">
        <v>51.222854609999999</v>
      </c>
      <c r="E63">
        <v>4.4158716199999999</v>
      </c>
      <c r="F63">
        <v>51.221900939999998</v>
      </c>
      <c r="G63">
        <v>4.4170646700000002</v>
      </c>
      <c r="H63">
        <v>51.222377774999998</v>
      </c>
      <c r="I63">
        <v>4.4164681449999996</v>
      </c>
      <c r="J63">
        <v>0.40015038440339312</v>
      </c>
    </row>
    <row r="64" spans="1:10" x14ac:dyDescent="0.3">
      <c r="A64">
        <v>201</v>
      </c>
      <c r="B64" t="s">
        <v>67</v>
      </c>
      <c r="C64" t="s">
        <v>91</v>
      </c>
      <c r="D64">
        <v>51.222869869999997</v>
      </c>
      <c r="E64">
        <v>4.41602373</v>
      </c>
      <c r="F64">
        <v>51.221878050000001</v>
      </c>
      <c r="G64">
        <v>4.4168453200000002</v>
      </c>
      <c r="H64">
        <v>51.222373959999999</v>
      </c>
      <c r="I64">
        <v>4.4164345249999997</v>
      </c>
      <c r="J64">
        <v>0.39988491231870171</v>
      </c>
    </row>
    <row r="65" spans="1:10" x14ac:dyDescent="0.3">
      <c r="A65">
        <v>358</v>
      </c>
      <c r="B65" t="s">
        <v>75</v>
      </c>
      <c r="C65" t="s">
        <v>76</v>
      </c>
      <c r="D65">
        <v>51.222877500000003</v>
      </c>
      <c r="E65">
        <v>4.4159412400000004</v>
      </c>
      <c r="F65">
        <v>51.221900939999998</v>
      </c>
      <c r="G65">
        <v>4.4170646700000002</v>
      </c>
      <c r="H65">
        <v>51.222389219999997</v>
      </c>
      <c r="I65">
        <v>4.4165029550000003</v>
      </c>
      <c r="J65">
        <v>0.39964388750736263</v>
      </c>
    </row>
    <row r="66" spans="1:10" x14ac:dyDescent="0.3">
      <c r="A66">
        <v>61</v>
      </c>
      <c r="B66" t="s">
        <v>62</v>
      </c>
      <c r="C66" t="s">
        <v>91</v>
      </c>
      <c r="D66">
        <v>51.222862239999998</v>
      </c>
      <c r="E66">
        <v>4.41594219</v>
      </c>
      <c r="F66">
        <v>51.221878050000001</v>
      </c>
      <c r="G66">
        <v>4.4168453200000002</v>
      </c>
      <c r="H66">
        <v>51.222370144999999</v>
      </c>
      <c r="I66">
        <v>4.4163937549999996</v>
      </c>
      <c r="J66">
        <v>0.39949507419611557</v>
      </c>
    </row>
    <row r="67" spans="1:10" x14ac:dyDescent="0.3">
      <c r="A67">
        <v>295</v>
      </c>
      <c r="B67" t="s">
        <v>71</v>
      </c>
      <c r="C67" t="s">
        <v>91</v>
      </c>
      <c r="D67">
        <v>51.222854609999999</v>
      </c>
      <c r="E67">
        <v>4.4158716199999999</v>
      </c>
      <c r="F67">
        <v>51.221878050000001</v>
      </c>
      <c r="G67">
        <v>4.4168453200000002</v>
      </c>
      <c r="H67">
        <v>51.22236633</v>
      </c>
      <c r="I67">
        <v>4.4163584699999996</v>
      </c>
      <c r="J67">
        <v>0.39922897130892032</v>
      </c>
    </row>
    <row r="68" spans="1:10" x14ac:dyDescent="0.3">
      <c r="A68">
        <v>373</v>
      </c>
      <c r="B68" t="s">
        <v>75</v>
      </c>
      <c r="C68" t="s">
        <v>91</v>
      </c>
      <c r="D68">
        <v>51.222877500000003</v>
      </c>
      <c r="E68">
        <v>4.4159412400000004</v>
      </c>
      <c r="F68">
        <v>51.221878050000001</v>
      </c>
      <c r="G68">
        <v>4.4168453200000002</v>
      </c>
      <c r="H68">
        <v>51.222377774999998</v>
      </c>
      <c r="I68">
        <v>4.4163932800000003</v>
      </c>
      <c r="J68">
        <v>0.39867080472095601</v>
      </c>
    </row>
    <row r="69" spans="1:10" x14ac:dyDescent="0.3">
      <c r="A69">
        <v>340</v>
      </c>
      <c r="B69" t="s">
        <v>74</v>
      </c>
      <c r="C69" t="s">
        <v>76</v>
      </c>
      <c r="D69">
        <v>51.222965240000001</v>
      </c>
      <c r="E69">
        <v>4.4159102399999997</v>
      </c>
      <c r="F69">
        <v>51.221900939999998</v>
      </c>
      <c r="G69">
        <v>4.4170646700000002</v>
      </c>
      <c r="H69">
        <v>51.222433090000003</v>
      </c>
      <c r="I69">
        <v>4.4164874550000004</v>
      </c>
      <c r="J69">
        <v>0.39466515835515881</v>
      </c>
    </row>
    <row r="70" spans="1:10" x14ac:dyDescent="0.3">
      <c r="A70">
        <v>388</v>
      </c>
      <c r="B70" t="s">
        <v>76</v>
      </c>
      <c r="C70" t="s">
        <v>89</v>
      </c>
      <c r="D70">
        <v>51.221900939999998</v>
      </c>
      <c r="E70">
        <v>4.4170646700000002</v>
      </c>
      <c r="F70">
        <v>51.222965240000001</v>
      </c>
      <c r="G70">
        <v>4.4158515899999999</v>
      </c>
      <c r="H70">
        <v>51.222433090000003</v>
      </c>
      <c r="I70">
        <v>4.4164581300000014</v>
      </c>
      <c r="J70">
        <v>0.39406300922735399</v>
      </c>
    </row>
    <row r="71" spans="1:10" x14ac:dyDescent="0.3">
      <c r="A71">
        <v>355</v>
      </c>
      <c r="B71" t="s">
        <v>74</v>
      </c>
      <c r="C71" t="s">
        <v>91</v>
      </c>
      <c r="D71">
        <v>51.222965240000001</v>
      </c>
      <c r="E71">
        <v>4.4159102399999997</v>
      </c>
      <c r="F71">
        <v>51.221878050000001</v>
      </c>
      <c r="G71">
        <v>4.4168453200000002</v>
      </c>
      <c r="H71">
        <v>51.222421644999997</v>
      </c>
      <c r="I71">
        <v>4.4163777799999986</v>
      </c>
      <c r="J71">
        <v>0.39368494329951031</v>
      </c>
    </row>
    <row r="72" spans="1:10" x14ac:dyDescent="0.3">
      <c r="A72">
        <v>383</v>
      </c>
      <c r="B72" t="s">
        <v>76</v>
      </c>
      <c r="C72" t="s">
        <v>84</v>
      </c>
      <c r="D72">
        <v>51.221900939999998</v>
      </c>
      <c r="E72">
        <v>4.4170646700000002</v>
      </c>
      <c r="F72">
        <v>51.222980499999998</v>
      </c>
      <c r="G72">
        <v>4.41587687</v>
      </c>
      <c r="H72">
        <v>51.222440719999987</v>
      </c>
      <c r="I72">
        <v>4.4164707700000001</v>
      </c>
      <c r="J72">
        <v>0.39351066469077689</v>
      </c>
    </row>
    <row r="73" spans="1:10" x14ac:dyDescent="0.3">
      <c r="A73">
        <v>520</v>
      </c>
      <c r="B73" t="s">
        <v>89</v>
      </c>
      <c r="C73" t="s">
        <v>91</v>
      </c>
      <c r="D73">
        <v>51.222965240000001</v>
      </c>
      <c r="E73">
        <v>4.4158515899999999</v>
      </c>
      <c r="F73">
        <v>51.221878050000001</v>
      </c>
      <c r="G73">
        <v>4.4168453200000002</v>
      </c>
      <c r="H73">
        <v>51.222421644999997</v>
      </c>
      <c r="I73">
        <v>4.4163484549999996</v>
      </c>
      <c r="J73">
        <v>0.39312096978658212</v>
      </c>
    </row>
    <row r="74" spans="1:10" x14ac:dyDescent="0.3">
      <c r="A74">
        <v>490</v>
      </c>
      <c r="B74" t="s">
        <v>84</v>
      </c>
      <c r="C74" t="s">
        <v>91</v>
      </c>
      <c r="D74">
        <v>51.222980499999998</v>
      </c>
      <c r="E74">
        <v>4.41587687</v>
      </c>
      <c r="F74">
        <v>51.221878050000001</v>
      </c>
      <c r="G74">
        <v>4.4168453200000002</v>
      </c>
      <c r="H74">
        <v>51.222429275000003</v>
      </c>
      <c r="I74">
        <v>4.4163610950000001</v>
      </c>
      <c r="J74">
        <v>0.39254742388452768</v>
      </c>
    </row>
    <row r="75" spans="1:10" x14ac:dyDescent="0.3">
      <c r="A75">
        <v>76</v>
      </c>
      <c r="B75" t="s">
        <v>63</v>
      </c>
      <c r="C75" t="s">
        <v>76</v>
      </c>
      <c r="D75">
        <v>51.223014829999997</v>
      </c>
      <c r="E75">
        <v>4.4158363300000003</v>
      </c>
      <c r="F75">
        <v>51.221900939999998</v>
      </c>
      <c r="G75">
        <v>4.4170646700000002</v>
      </c>
      <c r="H75">
        <v>51.222457884999997</v>
      </c>
      <c r="I75">
        <v>4.4164504999999998</v>
      </c>
      <c r="J75">
        <v>0.39127119533898869</v>
      </c>
    </row>
    <row r="76" spans="1:10" x14ac:dyDescent="0.3">
      <c r="A76">
        <v>91</v>
      </c>
      <c r="B76" t="s">
        <v>63</v>
      </c>
      <c r="C76" t="s">
        <v>91</v>
      </c>
      <c r="D76">
        <v>51.223014829999997</v>
      </c>
      <c r="E76">
        <v>4.4158363300000003</v>
      </c>
      <c r="F76">
        <v>51.221878050000001</v>
      </c>
      <c r="G76">
        <v>4.4168453200000002</v>
      </c>
      <c r="H76">
        <v>51.222446439999999</v>
      </c>
      <c r="I76">
        <v>4.4163408250000007</v>
      </c>
      <c r="J76">
        <v>0.39032382679698091</v>
      </c>
    </row>
    <row r="77" spans="1:10" x14ac:dyDescent="0.3">
      <c r="A77">
        <v>381</v>
      </c>
      <c r="B77" t="s">
        <v>76</v>
      </c>
      <c r="C77" t="s">
        <v>82</v>
      </c>
      <c r="D77">
        <v>51.221900939999998</v>
      </c>
      <c r="E77">
        <v>4.4170646700000002</v>
      </c>
      <c r="F77">
        <v>51.223052979999999</v>
      </c>
      <c r="G77">
        <v>4.4158635100000003</v>
      </c>
      <c r="H77">
        <v>51.222476959999987</v>
      </c>
      <c r="I77">
        <v>4.4164640899999998</v>
      </c>
      <c r="J77">
        <v>0.38952387232557267</v>
      </c>
    </row>
    <row r="78" spans="1:10" x14ac:dyDescent="0.3">
      <c r="A78">
        <v>471</v>
      </c>
      <c r="B78" t="s">
        <v>82</v>
      </c>
      <c r="C78" t="s">
        <v>91</v>
      </c>
      <c r="D78">
        <v>51.223052979999999</v>
      </c>
      <c r="E78">
        <v>4.4158635100000003</v>
      </c>
      <c r="F78">
        <v>51.221878050000001</v>
      </c>
      <c r="G78">
        <v>4.4168453200000002</v>
      </c>
      <c r="H78">
        <v>51.222465515000003</v>
      </c>
      <c r="I78">
        <v>4.4163544150000007</v>
      </c>
      <c r="J78">
        <v>0.38854669529474328</v>
      </c>
    </row>
    <row r="79" spans="1:10" x14ac:dyDescent="0.3">
      <c r="A79">
        <v>133</v>
      </c>
      <c r="B79" t="s">
        <v>65</v>
      </c>
      <c r="C79" t="s">
        <v>76</v>
      </c>
      <c r="D79">
        <v>51.223083500000001</v>
      </c>
      <c r="E79">
        <v>4.4158792499999997</v>
      </c>
      <c r="F79">
        <v>51.221900939999998</v>
      </c>
      <c r="G79">
        <v>4.4170646700000002</v>
      </c>
      <c r="H79">
        <v>51.222492219999999</v>
      </c>
      <c r="I79">
        <v>4.41647196</v>
      </c>
      <c r="J79">
        <v>0.3880676949833754</v>
      </c>
    </row>
    <row r="80" spans="1:10" x14ac:dyDescent="0.3">
      <c r="A80">
        <v>148</v>
      </c>
      <c r="B80" t="s">
        <v>65</v>
      </c>
      <c r="C80" t="s">
        <v>91</v>
      </c>
      <c r="D80">
        <v>51.223083500000001</v>
      </c>
      <c r="E80">
        <v>4.4158792499999997</v>
      </c>
      <c r="F80">
        <v>51.221878050000001</v>
      </c>
      <c r="G80">
        <v>4.4168453200000002</v>
      </c>
      <c r="H80">
        <v>51.222480775000001</v>
      </c>
      <c r="I80">
        <v>4.4163622849999999</v>
      </c>
      <c r="J80">
        <v>0.38707044997730611</v>
      </c>
    </row>
    <row r="81" spans="1:10" x14ac:dyDescent="0.3">
      <c r="A81">
        <v>15</v>
      </c>
      <c r="B81" t="s">
        <v>60</v>
      </c>
      <c r="C81" t="s">
        <v>76</v>
      </c>
      <c r="D81">
        <v>51.223098749999998</v>
      </c>
      <c r="E81">
        <v>4.4158139199999997</v>
      </c>
      <c r="F81">
        <v>51.221900939999998</v>
      </c>
      <c r="G81">
        <v>4.4170646700000002</v>
      </c>
      <c r="H81">
        <v>51.222499845000002</v>
      </c>
      <c r="I81">
        <v>4.416439295</v>
      </c>
      <c r="J81">
        <v>0.386582226056228</v>
      </c>
    </row>
    <row r="82" spans="1:10" x14ac:dyDescent="0.3">
      <c r="A82">
        <v>30</v>
      </c>
      <c r="B82" t="s">
        <v>60</v>
      </c>
      <c r="C82" t="s">
        <v>91</v>
      </c>
      <c r="D82">
        <v>51.223098749999998</v>
      </c>
      <c r="E82">
        <v>4.4158139199999997</v>
      </c>
      <c r="F82">
        <v>51.221878050000001</v>
      </c>
      <c r="G82">
        <v>4.4168453200000002</v>
      </c>
      <c r="H82">
        <v>51.222488400000003</v>
      </c>
      <c r="I82">
        <v>4.41632962</v>
      </c>
      <c r="J82">
        <v>0.38562339693099068</v>
      </c>
    </row>
    <row r="83" spans="1:10" x14ac:dyDescent="0.3">
      <c r="A83">
        <v>321</v>
      </c>
      <c r="B83" t="s">
        <v>73</v>
      </c>
      <c r="C83" t="s">
        <v>76</v>
      </c>
      <c r="D83">
        <v>51.223133089999997</v>
      </c>
      <c r="E83">
        <v>4.4158253700000003</v>
      </c>
      <c r="F83">
        <v>51.221900939999998</v>
      </c>
      <c r="G83">
        <v>4.4170646700000002</v>
      </c>
      <c r="H83">
        <v>51.222517014999987</v>
      </c>
      <c r="I83">
        <v>4.4164450200000003</v>
      </c>
      <c r="J83">
        <v>0.38487649996025591</v>
      </c>
    </row>
    <row r="84" spans="1:10" x14ac:dyDescent="0.3">
      <c r="A84">
        <v>378</v>
      </c>
      <c r="B84" t="s">
        <v>76</v>
      </c>
      <c r="C84" t="s">
        <v>79</v>
      </c>
      <c r="D84">
        <v>51.221900939999998</v>
      </c>
      <c r="E84">
        <v>4.4170646700000002</v>
      </c>
      <c r="F84">
        <v>51.223121640000002</v>
      </c>
      <c r="G84">
        <v>4.4156975699999998</v>
      </c>
      <c r="H84">
        <v>51.22251129</v>
      </c>
      <c r="I84">
        <v>4.4163811199999996</v>
      </c>
      <c r="J84">
        <v>0.38418790222522609</v>
      </c>
    </row>
    <row r="85" spans="1:10" x14ac:dyDescent="0.3">
      <c r="A85">
        <v>336</v>
      </c>
      <c r="B85" t="s">
        <v>73</v>
      </c>
      <c r="C85" t="s">
        <v>91</v>
      </c>
      <c r="D85">
        <v>51.223133089999997</v>
      </c>
      <c r="E85">
        <v>4.4158253700000003</v>
      </c>
      <c r="F85">
        <v>51.221878050000001</v>
      </c>
      <c r="G85">
        <v>4.4168453200000002</v>
      </c>
      <c r="H85">
        <v>51.222505570000003</v>
      </c>
      <c r="I85">
        <v>4.4163353450000002</v>
      </c>
      <c r="J85">
        <v>0.38389915114185091</v>
      </c>
    </row>
    <row r="86" spans="1:10" x14ac:dyDescent="0.3">
      <c r="A86">
        <v>435</v>
      </c>
      <c r="B86" t="s">
        <v>79</v>
      </c>
      <c r="C86" t="s">
        <v>91</v>
      </c>
      <c r="D86">
        <v>51.223121640000002</v>
      </c>
      <c r="E86">
        <v>4.4156975699999998</v>
      </c>
      <c r="F86">
        <v>51.221878050000001</v>
      </c>
      <c r="G86">
        <v>4.4168453200000002</v>
      </c>
      <c r="H86">
        <v>51.222499845000002</v>
      </c>
      <c r="I86">
        <v>4.4162714449999996</v>
      </c>
      <c r="J86">
        <v>0.38329958965690669</v>
      </c>
    </row>
    <row r="87" spans="1:10" x14ac:dyDescent="0.3">
      <c r="A87">
        <v>258</v>
      </c>
      <c r="B87" t="s">
        <v>70</v>
      </c>
      <c r="C87" t="s">
        <v>76</v>
      </c>
      <c r="D87">
        <v>51.223186490000003</v>
      </c>
      <c r="E87">
        <v>4.4159064299999997</v>
      </c>
      <c r="F87">
        <v>51.221900939999998</v>
      </c>
      <c r="G87">
        <v>4.4170646700000002</v>
      </c>
      <c r="H87">
        <v>51.222543715</v>
      </c>
      <c r="I87">
        <v>4.41648555</v>
      </c>
      <c r="J87">
        <v>0.38289691302694118</v>
      </c>
    </row>
    <row r="88" spans="1:10" x14ac:dyDescent="0.3">
      <c r="A88">
        <v>273</v>
      </c>
      <c r="B88" t="s">
        <v>70</v>
      </c>
      <c r="C88" t="s">
        <v>91</v>
      </c>
      <c r="D88">
        <v>51.223186490000003</v>
      </c>
      <c r="E88">
        <v>4.4159064299999997</v>
      </c>
      <c r="F88">
        <v>51.221878050000001</v>
      </c>
      <c r="G88">
        <v>4.4168453200000002</v>
      </c>
      <c r="H88">
        <v>51.222532270000002</v>
      </c>
      <c r="I88">
        <v>4.416375875</v>
      </c>
      <c r="J88">
        <v>0.38184815695826801</v>
      </c>
    </row>
    <row r="89" spans="1:10" x14ac:dyDescent="0.3">
      <c r="A89">
        <v>385</v>
      </c>
      <c r="B89" t="s">
        <v>76</v>
      </c>
      <c r="C89" t="s">
        <v>86</v>
      </c>
      <c r="D89">
        <v>51.221900939999998</v>
      </c>
      <c r="E89">
        <v>4.4170646700000002</v>
      </c>
      <c r="F89">
        <v>51.223205569999998</v>
      </c>
      <c r="G89">
        <v>4.4158177399999996</v>
      </c>
      <c r="H89">
        <v>51.222553254999987</v>
      </c>
      <c r="I89">
        <v>4.4164412049999999</v>
      </c>
      <c r="J89">
        <v>0.38095097874920242</v>
      </c>
    </row>
    <row r="90" spans="1:10" x14ac:dyDescent="0.3">
      <c r="A90">
        <v>505</v>
      </c>
      <c r="B90" t="s">
        <v>86</v>
      </c>
      <c r="C90" t="s">
        <v>91</v>
      </c>
      <c r="D90">
        <v>51.223205569999998</v>
      </c>
      <c r="E90">
        <v>4.4158177399999996</v>
      </c>
      <c r="F90">
        <v>51.221878050000001</v>
      </c>
      <c r="G90">
        <v>4.4168453200000002</v>
      </c>
      <c r="H90">
        <v>51.222541810000003</v>
      </c>
      <c r="I90">
        <v>4.4163315299999999</v>
      </c>
      <c r="J90">
        <v>0.37995537780753619</v>
      </c>
    </row>
    <row r="91" spans="1:10" x14ac:dyDescent="0.3">
      <c r="A91">
        <v>386</v>
      </c>
      <c r="B91" t="s">
        <v>76</v>
      </c>
      <c r="C91" t="s">
        <v>87</v>
      </c>
      <c r="D91">
        <v>51.221900939999998</v>
      </c>
      <c r="E91">
        <v>4.4170646700000002</v>
      </c>
      <c r="F91">
        <v>51.223258970000003</v>
      </c>
      <c r="G91">
        <v>4.4158425299999999</v>
      </c>
      <c r="H91">
        <v>51.222579955</v>
      </c>
      <c r="I91">
        <v>4.4164536000000014</v>
      </c>
      <c r="J91">
        <v>0.37838068402571368</v>
      </c>
    </row>
    <row r="92" spans="1:10" x14ac:dyDescent="0.3">
      <c r="A92">
        <v>511</v>
      </c>
      <c r="B92" t="s">
        <v>87</v>
      </c>
      <c r="C92" t="s">
        <v>91</v>
      </c>
      <c r="D92">
        <v>51.223258970000003</v>
      </c>
      <c r="E92">
        <v>4.4158425299999999</v>
      </c>
      <c r="F92">
        <v>51.221878050000001</v>
      </c>
      <c r="G92">
        <v>4.4168453200000002</v>
      </c>
      <c r="H92">
        <v>51.222568510000002</v>
      </c>
      <c r="I92">
        <v>4.4163439249999996</v>
      </c>
      <c r="J92">
        <v>0.37735082120516977</v>
      </c>
    </row>
    <row r="93" spans="1:10" x14ac:dyDescent="0.3">
      <c r="A93">
        <v>382</v>
      </c>
      <c r="B93" t="s">
        <v>76</v>
      </c>
      <c r="C93" t="s">
        <v>83</v>
      </c>
      <c r="D93">
        <v>51.221900939999998</v>
      </c>
      <c r="E93">
        <v>4.4170646700000002</v>
      </c>
      <c r="F93">
        <v>51.22326279</v>
      </c>
      <c r="G93">
        <v>4.4157128300000004</v>
      </c>
      <c r="H93">
        <v>51.222581865000002</v>
      </c>
      <c r="I93">
        <v>4.4163887500000003</v>
      </c>
      <c r="J93">
        <v>0.37683027152043608</v>
      </c>
    </row>
    <row r="94" spans="1:10" x14ac:dyDescent="0.3">
      <c r="A94">
        <v>481</v>
      </c>
      <c r="B94" t="s">
        <v>83</v>
      </c>
      <c r="C94" t="s">
        <v>91</v>
      </c>
      <c r="D94">
        <v>51.22326279</v>
      </c>
      <c r="E94">
        <v>4.4157128300000004</v>
      </c>
      <c r="F94">
        <v>51.221878050000001</v>
      </c>
      <c r="G94">
        <v>4.4168453200000002</v>
      </c>
      <c r="H94">
        <v>51.222570419999997</v>
      </c>
      <c r="I94">
        <v>4.4162790750000003</v>
      </c>
      <c r="J94">
        <v>0.37588721289944821</v>
      </c>
    </row>
    <row r="95" spans="1:10" x14ac:dyDescent="0.3">
      <c r="A95">
        <v>301</v>
      </c>
      <c r="B95" t="s">
        <v>72</v>
      </c>
      <c r="C95" t="s">
        <v>76</v>
      </c>
      <c r="D95">
        <v>51.223289489999999</v>
      </c>
      <c r="E95">
        <v>4.4156823200000002</v>
      </c>
      <c r="F95">
        <v>51.221900939999998</v>
      </c>
      <c r="G95">
        <v>4.4170646700000002</v>
      </c>
      <c r="H95">
        <v>51.222595214999998</v>
      </c>
      <c r="I95">
        <v>4.4163734950000002</v>
      </c>
      <c r="J95">
        <v>0.37510011947028082</v>
      </c>
    </row>
    <row r="96" spans="1:10" x14ac:dyDescent="0.3">
      <c r="A96">
        <v>376</v>
      </c>
      <c r="B96" t="s">
        <v>76</v>
      </c>
      <c r="C96" t="s">
        <v>77</v>
      </c>
      <c r="D96">
        <v>51.221900939999998</v>
      </c>
      <c r="E96">
        <v>4.4170646700000002</v>
      </c>
      <c r="F96">
        <v>51.223300930000001</v>
      </c>
      <c r="G96">
        <v>4.4157133100000001</v>
      </c>
      <c r="H96">
        <v>51.222600935000003</v>
      </c>
      <c r="I96">
        <v>4.4163889899999997</v>
      </c>
      <c r="J96">
        <v>0.37480831143387627</v>
      </c>
    </row>
    <row r="97" spans="1:10" x14ac:dyDescent="0.3">
      <c r="A97">
        <v>380</v>
      </c>
      <c r="B97" t="s">
        <v>76</v>
      </c>
      <c r="C97" t="s">
        <v>81</v>
      </c>
      <c r="D97">
        <v>51.221900939999998</v>
      </c>
      <c r="E97">
        <v>4.4170646700000002</v>
      </c>
      <c r="F97">
        <v>51.223316189999998</v>
      </c>
      <c r="G97">
        <v>4.4157438300000003</v>
      </c>
      <c r="H97">
        <v>51.222608565000002</v>
      </c>
      <c r="I97">
        <v>4.4164042500000003</v>
      </c>
      <c r="J97">
        <v>0.37431284675138082</v>
      </c>
    </row>
    <row r="98" spans="1:10" x14ac:dyDescent="0.3">
      <c r="A98">
        <v>316</v>
      </c>
      <c r="B98" t="s">
        <v>72</v>
      </c>
      <c r="C98" t="s">
        <v>91</v>
      </c>
      <c r="D98">
        <v>51.223289489999999</v>
      </c>
      <c r="E98">
        <v>4.4156823200000002</v>
      </c>
      <c r="F98">
        <v>51.221878050000001</v>
      </c>
      <c r="G98">
        <v>4.4168453200000002</v>
      </c>
      <c r="H98">
        <v>51.22258377</v>
      </c>
      <c r="I98">
        <v>4.4162638200000002</v>
      </c>
      <c r="J98">
        <v>0.37416933658066559</v>
      </c>
    </row>
    <row r="99" spans="1:10" x14ac:dyDescent="0.3">
      <c r="A99">
        <v>105</v>
      </c>
      <c r="B99" t="s">
        <v>64</v>
      </c>
      <c r="C99" t="s">
        <v>76</v>
      </c>
      <c r="D99">
        <v>51.223327640000001</v>
      </c>
      <c r="E99">
        <v>4.4157667199999997</v>
      </c>
      <c r="F99">
        <v>51.221900939999998</v>
      </c>
      <c r="G99">
        <v>4.4170646700000002</v>
      </c>
      <c r="H99">
        <v>51.222614290000003</v>
      </c>
      <c r="I99">
        <v>4.4164156950000004</v>
      </c>
      <c r="J99">
        <v>0.37394379729255811</v>
      </c>
    </row>
    <row r="100" spans="1:10" x14ac:dyDescent="0.3">
      <c r="A100">
        <v>406</v>
      </c>
      <c r="B100" t="s">
        <v>77</v>
      </c>
      <c r="C100" t="s">
        <v>91</v>
      </c>
      <c r="D100">
        <v>51.223300930000001</v>
      </c>
      <c r="E100">
        <v>4.4157133100000001</v>
      </c>
      <c r="F100">
        <v>51.221878050000001</v>
      </c>
      <c r="G100">
        <v>4.4168453200000002</v>
      </c>
      <c r="H100">
        <v>51.222589489999997</v>
      </c>
      <c r="I100">
        <v>4.4162793150000006</v>
      </c>
      <c r="J100">
        <v>0.37385259369171558</v>
      </c>
    </row>
    <row r="101" spans="1:10" x14ac:dyDescent="0.3">
      <c r="A101">
        <v>460</v>
      </c>
      <c r="B101" t="s">
        <v>81</v>
      </c>
      <c r="C101" t="s">
        <v>91</v>
      </c>
      <c r="D101">
        <v>51.223316189999998</v>
      </c>
      <c r="E101">
        <v>4.4157438300000003</v>
      </c>
      <c r="F101">
        <v>51.221878050000001</v>
      </c>
      <c r="G101">
        <v>4.4168453200000002</v>
      </c>
      <c r="H101">
        <v>51.222597120000003</v>
      </c>
      <c r="I101">
        <v>4.4162945750000002</v>
      </c>
      <c r="J101">
        <v>0.37333122947062142</v>
      </c>
    </row>
    <row r="102" spans="1:10" x14ac:dyDescent="0.3">
      <c r="A102">
        <v>120</v>
      </c>
      <c r="B102" t="s">
        <v>64</v>
      </c>
      <c r="C102" t="s">
        <v>91</v>
      </c>
      <c r="D102">
        <v>51.223327640000001</v>
      </c>
      <c r="E102">
        <v>4.4157667199999997</v>
      </c>
      <c r="F102">
        <v>51.221878050000001</v>
      </c>
      <c r="G102">
        <v>4.4168453200000002</v>
      </c>
      <c r="H102">
        <v>51.222602844999997</v>
      </c>
      <c r="I102">
        <v>4.4163060200000004</v>
      </c>
      <c r="J102">
        <v>0.37294271491554293</v>
      </c>
    </row>
    <row r="103" spans="1:10" x14ac:dyDescent="0.3">
      <c r="A103">
        <v>176</v>
      </c>
      <c r="B103" t="s">
        <v>66</v>
      </c>
      <c r="C103" t="s">
        <v>92</v>
      </c>
      <c r="F103">
        <v>51.222587590000003</v>
      </c>
      <c r="G103">
        <v>4.41608</v>
      </c>
      <c r="H103">
        <v>51.222587590000003</v>
      </c>
      <c r="I103">
        <v>4.41608</v>
      </c>
      <c r="J103">
        <v>0.3704812752160257</v>
      </c>
    </row>
    <row r="104" spans="1:10" x14ac:dyDescent="0.3">
      <c r="A104">
        <v>227</v>
      </c>
      <c r="B104" t="s">
        <v>68</v>
      </c>
      <c r="C104" t="s">
        <v>92</v>
      </c>
      <c r="F104">
        <v>51.222587590000003</v>
      </c>
      <c r="G104">
        <v>4.41608</v>
      </c>
      <c r="H104">
        <v>51.222587590000003</v>
      </c>
      <c r="I104">
        <v>4.41608</v>
      </c>
      <c r="J104">
        <v>0.3704812752160257</v>
      </c>
    </row>
    <row r="105" spans="1:10" x14ac:dyDescent="0.3">
      <c r="A105">
        <v>251</v>
      </c>
      <c r="B105" t="s">
        <v>69</v>
      </c>
      <c r="C105" t="s">
        <v>92</v>
      </c>
      <c r="F105">
        <v>51.222587590000003</v>
      </c>
      <c r="G105">
        <v>4.41608</v>
      </c>
      <c r="H105">
        <v>51.222587590000003</v>
      </c>
      <c r="I105">
        <v>4.41608</v>
      </c>
      <c r="J105">
        <v>0.3704812752160257</v>
      </c>
    </row>
    <row r="106" spans="1:10" x14ac:dyDescent="0.3">
      <c r="A106">
        <v>422</v>
      </c>
      <c r="B106" t="s">
        <v>78</v>
      </c>
      <c r="C106" t="s">
        <v>92</v>
      </c>
      <c r="F106">
        <v>51.222587590000003</v>
      </c>
      <c r="G106">
        <v>4.41608</v>
      </c>
      <c r="H106">
        <v>51.222587590000003</v>
      </c>
      <c r="I106">
        <v>4.41608</v>
      </c>
      <c r="J106">
        <v>0.3704812752160257</v>
      </c>
    </row>
    <row r="107" spans="1:10" x14ac:dyDescent="0.3">
      <c r="A107">
        <v>449</v>
      </c>
      <c r="B107" t="s">
        <v>80</v>
      </c>
      <c r="C107" t="s">
        <v>92</v>
      </c>
      <c r="F107">
        <v>51.222587590000003</v>
      </c>
      <c r="G107">
        <v>4.41608</v>
      </c>
      <c r="H107">
        <v>51.222587590000003</v>
      </c>
      <c r="I107">
        <v>4.41608</v>
      </c>
      <c r="J107">
        <v>0.3704812752160257</v>
      </c>
    </row>
    <row r="108" spans="1:10" x14ac:dyDescent="0.3">
      <c r="A108">
        <v>499</v>
      </c>
      <c r="B108" t="s">
        <v>85</v>
      </c>
      <c r="C108" t="s">
        <v>92</v>
      </c>
      <c r="F108">
        <v>51.222587590000003</v>
      </c>
      <c r="G108">
        <v>4.41608</v>
      </c>
      <c r="H108">
        <v>51.222587590000003</v>
      </c>
      <c r="I108">
        <v>4.41608</v>
      </c>
      <c r="J108">
        <v>0.3704812752160257</v>
      </c>
    </row>
    <row r="109" spans="1:10" x14ac:dyDescent="0.3">
      <c r="A109">
        <v>528</v>
      </c>
      <c r="B109" t="s">
        <v>92</v>
      </c>
      <c r="C109" t="s">
        <v>93</v>
      </c>
      <c r="D109">
        <v>51.222587590000003</v>
      </c>
      <c r="E109">
        <v>4.41608</v>
      </c>
      <c r="F109">
        <v>51.222621920000002</v>
      </c>
      <c r="G109">
        <v>4.4159722300000004</v>
      </c>
      <c r="H109">
        <v>51.222604755000013</v>
      </c>
      <c r="I109">
        <v>4.4160261150000002</v>
      </c>
      <c r="J109">
        <v>0.36774147685899738</v>
      </c>
    </row>
    <row r="110" spans="1:10" x14ac:dyDescent="0.3">
      <c r="A110">
        <v>517</v>
      </c>
      <c r="B110" t="s">
        <v>88</v>
      </c>
      <c r="C110" t="s">
        <v>92</v>
      </c>
      <c r="D110">
        <v>51.22263718</v>
      </c>
      <c r="E110">
        <v>4.4160094299999999</v>
      </c>
      <c r="F110">
        <v>51.222587590000003</v>
      </c>
      <c r="G110">
        <v>4.41608</v>
      </c>
      <c r="H110">
        <v>51.222612385000012</v>
      </c>
      <c r="I110">
        <v>4.416044715</v>
      </c>
      <c r="J110">
        <v>0.36721902878462959</v>
      </c>
    </row>
    <row r="111" spans="1:10" x14ac:dyDescent="0.3">
      <c r="A111">
        <v>177</v>
      </c>
      <c r="B111" t="s">
        <v>66</v>
      </c>
      <c r="C111" t="s">
        <v>93</v>
      </c>
      <c r="F111">
        <v>51.222621920000002</v>
      </c>
      <c r="G111">
        <v>4.4159722300000004</v>
      </c>
      <c r="H111">
        <v>51.222621920000002</v>
      </c>
      <c r="I111">
        <v>4.4159722300000004</v>
      </c>
      <c r="J111">
        <v>0.36502967121756558</v>
      </c>
    </row>
    <row r="112" spans="1:10" x14ac:dyDescent="0.3">
      <c r="A112">
        <v>228</v>
      </c>
      <c r="B112" t="s">
        <v>68</v>
      </c>
      <c r="C112" t="s">
        <v>93</v>
      </c>
      <c r="F112">
        <v>51.222621920000002</v>
      </c>
      <c r="G112">
        <v>4.4159722300000004</v>
      </c>
      <c r="H112">
        <v>51.222621920000002</v>
      </c>
      <c r="I112">
        <v>4.4159722300000004</v>
      </c>
      <c r="J112">
        <v>0.36502967121756558</v>
      </c>
    </row>
    <row r="113" spans="1:10" x14ac:dyDescent="0.3">
      <c r="A113">
        <v>252</v>
      </c>
      <c r="B113" t="s">
        <v>69</v>
      </c>
      <c r="C113" t="s">
        <v>93</v>
      </c>
      <c r="F113">
        <v>51.222621920000002</v>
      </c>
      <c r="G113">
        <v>4.4159722300000004</v>
      </c>
      <c r="H113">
        <v>51.222621920000002</v>
      </c>
      <c r="I113">
        <v>4.4159722300000004</v>
      </c>
      <c r="J113">
        <v>0.36502967121756558</v>
      </c>
    </row>
    <row r="114" spans="1:10" x14ac:dyDescent="0.3">
      <c r="A114">
        <v>423</v>
      </c>
      <c r="B114" t="s">
        <v>78</v>
      </c>
      <c r="C114" t="s">
        <v>93</v>
      </c>
      <c r="F114">
        <v>51.222621920000002</v>
      </c>
      <c r="G114">
        <v>4.4159722300000004</v>
      </c>
      <c r="H114">
        <v>51.222621920000002</v>
      </c>
      <c r="I114">
        <v>4.4159722300000004</v>
      </c>
      <c r="J114">
        <v>0.36502967121756558</v>
      </c>
    </row>
    <row r="115" spans="1:10" x14ac:dyDescent="0.3">
      <c r="A115">
        <v>450</v>
      </c>
      <c r="B115" t="s">
        <v>80</v>
      </c>
      <c r="C115" t="s">
        <v>93</v>
      </c>
      <c r="F115">
        <v>51.222621920000002</v>
      </c>
      <c r="G115">
        <v>4.4159722300000004</v>
      </c>
      <c r="H115">
        <v>51.222621920000002</v>
      </c>
      <c r="I115">
        <v>4.4159722300000004</v>
      </c>
      <c r="J115">
        <v>0.36502967121756558</v>
      </c>
    </row>
    <row r="116" spans="1:10" x14ac:dyDescent="0.3">
      <c r="A116">
        <v>500</v>
      </c>
      <c r="B116" t="s">
        <v>85</v>
      </c>
      <c r="C116" t="s">
        <v>93</v>
      </c>
      <c r="F116">
        <v>51.222621920000002</v>
      </c>
      <c r="G116">
        <v>4.4159722300000004</v>
      </c>
      <c r="H116">
        <v>51.222621920000002</v>
      </c>
      <c r="I116">
        <v>4.4159722300000004</v>
      </c>
      <c r="J116">
        <v>0.36502967121756558</v>
      </c>
    </row>
    <row r="117" spans="1:10" x14ac:dyDescent="0.3">
      <c r="A117">
        <v>389</v>
      </c>
      <c r="B117" t="s">
        <v>76</v>
      </c>
      <c r="C117" t="s">
        <v>90</v>
      </c>
      <c r="D117">
        <v>51.221900939999998</v>
      </c>
      <c r="E117">
        <v>4.4170646700000002</v>
      </c>
      <c r="F117">
        <v>51.223468779999997</v>
      </c>
      <c r="G117">
        <v>4.4155983900000004</v>
      </c>
      <c r="H117">
        <v>51.222684860000001</v>
      </c>
      <c r="I117">
        <v>4.4163315300000008</v>
      </c>
      <c r="J117">
        <v>0.3647130754793656</v>
      </c>
    </row>
    <row r="118" spans="1:10" x14ac:dyDescent="0.3">
      <c r="A118">
        <v>518</v>
      </c>
      <c r="B118" t="s">
        <v>88</v>
      </c>
      <c r="C118" t="s">
        <v>93</v>
      </c>
      <c r="D118">
        <v>51.22263718</v>
      </c>
      <c r="E118">
        <v>4.4160094299999999</v>
      </c>
      <c r="F118">
        <v>51.222621920000002</v>
      </c>
      <c r="G118">
        <v>4.4159722300000004</v>
      </c>
      <c r="H118">
        <v>51.222629550000001</v>
      </c>
      <c r="I118">
        <v>4.4159908300000001</v>
      </c>
      <c r="J118">
        <v>0.36449444425809041</v>
      </c>
    </row>
    <row r="119" spans="1:10" x14ac:dyDescent="0.3">
      <c r="A119">
        <v>172</v>
      </c>
      <c r="B119" t="s">
        <v>66</v>
      </c>
      <c r="C119" t="s">
        <v>88</v>
      </c>
      <c r="F119">
        <v>51.22263718</v>
      </c>
      <c r="G119">
        <v>4.4160094299999999</v>
      </c>
      <c r="H119">
        <v>51.22263718</v>
      </c>
      <c r="I119">
        <v>4.4160094299999999</v>
      </c>
      <c r="J119">
        <v>0.36396501748882609</v>
      </c>
    </row>
    <row r="120" spans="1:10" x14ac:dyDescent="0.3">
      <c r="A120">
        <v>223</v>
      </c>
      <c r="B120" t="s">
        <v>68</v>
      </c>
      <c r="C120" t="s">
        <v>88</v>
      </c>
      <c r="F120">
        <v>51.22263718</v>
      </c>
      <c r="G120">
        <v>4.4160094299999999</v>
      </c>
      <c r="H120">
        <v>51.22263718</v>
      </c>
      <c r="I120">
        <v>4.4160094299999999</v>
      </c>
      <c r="J120">
        <v>0.36396501748882609</v>
      </c>
    </row>
    <row r="121" spans="1:10" x14ac:dyDescent="0.3">
      <c r="A121">
        <v>247</v>
      </c>
      <c r="B121" t="s">
        <v>69</v>
      </c>
      <c r="C121" t="s">
        <v>88</v>
      </c>
      <c r="F121">
        <v>51.22263718</v>
      </c>
      <c r="G121">
        <v>4.4160094299999999</v>
      </c>
      <c r="H121">
        <v>51.22263718</v>
      </c>
      <c r="I121">
        <v>4.4160094299999999</v>
      </c>
      <c r="J121">
        <v>0.36396501748882609</v>
      </c>
    </row>
    <row r="122" spans="1:10" x14ac:dyDescent="0.3">
      <c r="A122">
        <v>418</v>
      </c>
      <c r="B122" t="s">
        <v>78</v>
      </c>
      <c r="C122" t="s">
        <v>88</v>
      </c>
      <c r="F122">
        <v>51.22263718</v>
      </c>
      <c r="G122">
        <v>4.4160094299999999</v>
      </c>
      <c r="H122">
        <v>51.22263718</v>
      </c>
      <c r="I122">
        <v>4.4160094299999999</v>
      </c>
      <c r="J122">
        <v>0.36396501748882609</v>
      </c>
    </row>
    <row r="123" spans="1:10" x14ac:dyDescent="0.3">
      <c r="A123">
        <v>445</v>
      </c>
      <c r="B123" t="s">
        <v>80</v>
      </c>
      <c r="C123" t="s">
        <v>88</v>
      </c>
      <c r="F123">
        <v>51.22263718</v>
      </c>
      <c r="G123">
        <v>4.4160094299999999</v>
      </c>
      <c r="H123">
        <v>51.22263718</v>
      </c>
      <c r="I123">
        <v>4.4160094299999999</v>
      </c>
      <c r="J123">
        <v>0.36396501748882609</v>
      </c>
    </row>
    <row r="124" spans="1:10" x14ac:dyDescent="0.3">
      <c r="A124">
        <v>495</v>
      </c>
      <c r="B124" t="s">
        <v>85</v>
      </c>
      <c r="C124" t="s">
        <v>88</v>
      </c>
      <c r="F124">
        <v>51.22263718</v>
      </c>
      <c r="G124">
        <v>4.4160094299999999</v>
      </c>
      <c r="H124">
        <v>51.22263718</v>
      </c>
      <c r="I124">
        <v>4.4160094299999999</v>
      </c>
      <c r="J124">
        <v>0.36396501748882609</v>
      </c>
    </row>
    <row r="125" spans="1:10" x14ac:dyDescent="0.3">
      <c r="A125">
        <v>523</v>
      </c>
      <c r="B125" t="s">
        <v>90</v>
      </c>
      <c r="C125" t="s">
        <v>91</v>
      </c>
      <c r="D125">
        <v>51.223468779999997</v>
      </c>
      <c r="E125">
        <v>4.4155983900000004</v>
      </c>
      <c r="F125">
        <v>51.221878050000001</v>
      </c>
      <c r="G125">
        <v>4.4168453200000002</v>
      </c>
      <c r="H125">
        <v>51.222673415000003</v>
      </c>
      <c r="I125">
        <v>4.4162218549999999</v>
      </c>
      <c r="J125">
        <v>0.36378220393658189</v>
      </c>
    </row>
    <row r="126" spans="1:10" x14ac:dyDescent="0.3">
      <c r="A126">
        <v>202</v>
      </c>
      <c r="B126" t="s">
        <v>67</v>
      </c>
      <c r="C126" t="s">
        <v>92</v>
      </c>
      <c r="D126">
        <v>51.222869869999997</v>
      </c>
      <c r="E126">
        <v>4.41602373</v>
      </c>
      <c r="F126">
        <v>51.222587590000003</v>
      </c>
      <c r="G126">
        <v>4.41608</v>
      </c>
      <c r="H126">
        <v>51.22272873</v>
      </c>
      <c r="I126">
        <v>4.416051865</v>
      </c>
      <c r="J126">
        <v>0.35478062466103399</v>
      </c>
    </row>
    <row r="127" spans="1:10" x14ac:dyDescent="0.3">
      <c r="A127">
        <v>62</v>
      </c>
      <c r="B127" t="s">
        <v>62</v>
      </c>
      <c r="C127" t="s">
        <v>92</v>
      </c>
      <c r="D127">
        <v>51.222862239999998</v>
      </c>
      <c r="E127">
        <v>4.41594219</v>
      </c>
      <c r="F127">
        <v>51.222587590000003</v>
      </c>
      <c r="G127">
        <v>4.41608</v>
      </c>
      <c r="H127">
        <v>51.222724915000001</v>
      </c>
      <c r="I127">
        <v>4.416011095</v>
      </c>
      <c r="J127">
        <v>0.35450742360272253</v>
      </c>
    </row>
    <row r="128" spans="1:10" x14ac:dyDescent="0.3">
      <c r="A128">
        <v>296</v>
      </c>
      <c r="B128" t="s">
        <v>71</v>
      </c>
      <c r="C128" t="s">
        <v>92</v>
      </c>
      <c r="D128">
        <v>51.222854609999999</v>
      </c>
      <c r="E128">
        <v>4.4158716199999999</v>
      </c>
      <c r="F128">
        <v>51.222587590000003</v>
      </c>
      <c r="G128">
        <v>4.41608</v>
      </c>
      <c r="H128">
        <v>51.222721100000001</v>
      </c>
      <c r="I128">
        <v>4.4159758099999999</v>
      </c>
      <c r="J128">
        <v>0.35434511882486708</v>
      </c>
    </row>
    <row r="129" spans="1:10" x14ac:dyDescent="0.3">
      <c r="A129">
        <v>374</v>
      </c>
      <c r="B129" t="s">
        <v>75</v>
      </c>
      <c r="C129" t="s">
        <v>92</v>
      </c>
      <c r="D129">
        <v>51.222877500000003</v>
      </c>
      <c r="E129">
        <v>4.4159412400000004</v>
      </c>
      <c r="F129">
        <v>51.222587590000003</v>
      </c>
      <c r="G129">
        <v>4.41608</v>
      </c>
      <c r="H129">
        <v>51.222732545</v>
      </c>
      <c r="I129">
        <v>4.4160106199999998</v>
      </c>
      <c r="J129">
        <v>0.35367543207717411</v>
      </c>
    </row>
    <row r="130" spans="1:10" x14ac:dyDescent="0.3">
      <c r="A130">
        <v>203</v>
      </c>
      <c r="B130" t="s">
        <v>67</v>
      </c>
      <c r="C130" t="s">
        <v>93</v>
      </c>
      <c r="D130">
        <v>51.222869869999997</v>
      </c>
      <c r="E130">
        <v>4.41602373</v>
      </c>
      <c r="F130">
        <v>51.222621920000002</v>
      </c>
      <c r="G130">
        <v>4.4159722300000004</v>
      </c>
      <c r="H130">
        <v>51.222745895000003</v>
      </c>
      <c r="I130">
        <v>4.4159979800000002</v>
      </c>
      <c r="J130">
        <v>0.35202460961619492</v>
      </c>
    </row>
    <row r="131" spans="1:10" x14ac:dyDescent="0.3">
      <c r="A131">
        <v>63</v>
      </c>
      <c r="B131" t="s">
        <v>62</v>
      </c>
      <c r="C131" t="s">
        <v>93</v>
      </c>
      <c r="D131">
        <v>51.222862239999998</v>
      </c>
      <c r="E131">
        <v>4.41594219</v>
      </c>
      <c r="F131">
        <v>51.222621920000002</v>
      </c>
      <c r="G131">
        <v>4.4159722300000004</v>
      </c>
      <c r="H131">
        <v>51.222742080000003</v>
      </c>
      <c r="I131">
        <v>4.4159572100000002</v>
      </c>
      <c r="J131">
        <v>0.35177725341056032</v>
      </c>
    </row>
    <row r="132" spans="1:10" x14ac:dyDescent="0.3">
      <c r="A132">
        <v>297</v>
      </c>
      <c r="B132" t="s">
        <v>71</v>
      </c>
      <c r="C132" t="s">
        <v>93</v>
      </c>
      <c r="D132">
        <v>51.222854609999999</v>
      </c>
      <c r="E132">
        <v>4.4158716199999999</v>
      </c>
      <c r="F132">
        <v>51.222621920000002</v>
      </c>
      <c r="G132">
        <v>4.4159722300000004</v>
      </c>
      <c r="H132">
        <v>51.222738264999997</v>
      </c>
      <c r="I132">
        <v>4.4159219250000001</v>
      </c>
      <c r="J132">
        <v>0.35163760846672287</v>
      </c>
    </row>
    <row r="133" spans="1:10" x14ac:dyDescent="0.3">
      <c r="A133">
        <v>198</v>
      </c>
      <c r="B133" t="s">
        <v>67</v>
      </c>
      <c r="C133" t="s">
        <v>88</v>
      </c>
      <c r="D133">
        <v>51.222869869999997</v>
      </c>
      <c r="E133">
        <v>4.41602373</v>
      </c>
      <c r="F133">
        <v>51.22263718</v>
      </c>
      <c r="G133">
        <v>4.4160094299999999</v>
      </c>
      <c r="H133">
        <v>51.222753525000002</v>
      </c>
      <c r="I133">
        <v>4.41601658</v>
      </c>
      <c r="J133">
        <v>0.35150946083081908</v>
      </c>
    </row>
    <row r="134" spans="1:10" x14ac:dyDescent="0.3">
      <c r="A134">
        <v>58</v>
      </c>
      <c r="B134" t="s">
        <v>62</v>
      </c>
      <c r="C134" t="s">
        <v>88</v>
      </c>
      <c r="D134">
        <v>51.222862239999998</v>
      </c>
      <c r="E134">
        <v>4.41594219</v>
      </c>
      <c r="F134">
        <v>51.22263718</v>
      </c>
      <c r="G134">
        <v>4.4160094299999999</v>
      </c>
      <c r="H134">
        <v>51.222749710000002</v>
      </c>
      <c r="I134">
        <v>4.4159758099999999</v>
      </c>
      <c r="J134">
        <v>0.3512502478253044</v>
      </c>
    </row>
    <row r="135" spans="1:10" x14ac:dyDescent="0.3">
      <c r="A135">
        <v>292</v>
      </c>
      <c r="B135" t="s">
        <v>71</v>
      </c>
      <c r="C135" t="s">
        <v>88</v>
      </c>
      <c r="D135">
        <v>51.222854609999999</v>
      </c>
      <c r="E135">
        <v>4.4158716199999999</v>
      </c>
      <c r="F135">
        <v>51.22263718</v>
      </c>
      <c r="G135">
        <v>4.4160094299999999</v>
      </c>
      <c r="H135">
        <v>51.222745895000003</v>
      </c>
      <c r="I135">
        <v>4.4159405249999999</v>
      </c>
      <c r="J135">
        <v>0.35110030341875759</v>
      </c>
    </row>
    <row r="136" spans="1:10" x14ac:dyDescent="0.3">
      <c r="A136">
        <v>375</v>
      </c>
      <c r="B136" t="s">
        <v>75</v>
      </c>
      <c r="C136" t="s">
        <v>93</v>
      </c>
      <c r="D136">
        <v>51.222877500000003</v>
      </c>
      <c r="E136">
        <v>4.4159412400000004</v>
      </c>
      <c r="F136">
        <v>51.222621920000002</v>
      </c>
      <c r="G136">
        <v>4.4159722300000004</v>
      </c>
      <c r="H136">
        <v>51.222749710000002</v>
      </c>
      <c r="I136">
        <v>4.415956735</v>
      </c>
      <c r="J136">
        <v>0.35094375748678103</v>
      </c>
    </row>
    <row r="137" spans="1:10" x14ac:dyDescent="0.3">
      <c r="A137">
        <v>370</v>
      </c>
      <c r="B137" t="s">
        <v>75</v>
      </c>
      <c r="C137" t="s">
        <v>88</v>
      </c>
      <c r="D137">
        <v>51.222877500000003</v>
      </c>
      <c r="E137">
        <v>4.4159412400000004</v>
      </c>
      <c r="F137">
        <v>51.22263718</v>
      </c>
      <c r="G137">
        <v>4.4160094299999999</v>
      </c>
      <c r="H137">
        <v>51.222757340000001</v>
      </c>
      <c r="I137">
        <v>4.4159753350000006</v>
      </c>
      <c r="J137">
        <v>0.35041743021467608</v>
      </c>
    </row>
    <row r="138" spans="1:10" x14ac:dyDescent="0.3">
      <c r="A138">
        <v>356</v>
      </c>
      <c r="B138" t="s">
        <v>74</v>
      </c>
      <c r="C138" t="s">
        <v>92</v>
      </c>
      <c r="D138">
        <v>51.222965240000001</v>
      </c>
      <c r="E138">
        <v>4.4159102399999997</v>
      </c>
      <c r="F138">
        <v>51.222587590000003</v>
      </c>
      <c r="G138">
        <v>4.41608</v>
      </c>
      <c r="H138">
        <v>51.222776414999998</v>
      </c>
      <c r="I138">
        <v>4.4159951199999998</v>
      </c>
      <c r="J138">
        <v>0.34868056947435933</v>
      </c>
    </row>
    <row r="139" spans="1:10" x14ac:dyDescent="0.3">
      <c r="A139">
        <v>521</v>
      </c>
      <c r="B139" t="s">
        <v>89</v>
      </c>
      <c r="C139" t="s">
        <v>92</v>
      </c>
      <c r="D139">
        <v>51.222965240000001</v>
      </c>
      <c r="E139">
        <v>4.4158515899999999</v>
      </c>
      <c r="F139">
        <v>51.222587590000003</v>
      </c>
      <c r="G139">
        <v>4.41608</v>
      </c>
      <c r="H139">
        <v>51.222776414999998</v>
      </c>
      <c r="I139">
        <v>4.415965795</v>
      </c>
      <c r="J139">
        <v>0.34820000401865342</v>
      </c>
    </row>
    <row r="140" spans="1:10" x14ac:dyDescent="0.3">
      <c r="A140">
        <v>491</v>
      </c>
      <c r="B140" t="s">
        <v>84</v>
      </c>
      <c r="C140" t="s">
        <v>92</v>
      </c>
      <c r="D140">
        <v>51.222980499999998</v>
      </c>
      <c r="E140">
        <v>4.41587687</v>
      </c>
      <c r="F140">
        <v>51.222587590000003</v>
      </c>
      <c r="G140">
        <v>4.41608</v>
      </c>
      <c r="H140">
        <v>51.222784044999997</v>
      </c>
      <c r="I140">
        <v>4.4159784350000004</v>
      </c>
      <c r="J140">
        <v>0.34758114255593398</v>
      </c>
    </row>
    <row r="141" spans="1:10" x14ac:dyDescent="0.3">
      <c r="A141">
        <v>357</v>
      </c>
      <c r="B141" t="s">
        <v>74</v>
      </c>
      <c r="C141" t="s">
        <v>93</v>
      </c>
      <c r="D141">
        <v>51.222965240000001</v>
      </c>
      <c r="E141">
        <v>4.4159102399999997</v>
      </c>
      <c r="F141">
        <v>51.222621920000002</v>
      </c>
      <c r="G141">
        <v>4.4159722300000004</v>
      </c>
      <c r="H141">
        <v>51.222793580000001</v>
      </c>
      <c r="I141">
        <v>4.415941235</v>
      </c>
      <c r="J141">
        <v>0.34594807701815761</v>
      </c>
    </row>
    <row r="142" spans="1:10" x14ac:dyDescent="0.3">
      <c r="A142">
        <v>522</v>
      </c>
      <c r="B142" t="s">
        <v>89</v>
      </c>
      <c r="C142" t="s">
        <v>93</v>
      </c>
      <c r="D142">
        <v>51.222965240000001</v>
      </c>
      <c r="E142">
        <v>4.4158515899999999</v>
      </c>
      <c r="F142">
        <v>51.222621920000002</v>
      </c>
      <c r="G142">
        <v>4.4159722300000004</v>
      </c>
      <c r="H142">
        <v>51.222793580000001</v>
      </c>
      <c r="I142">
        <v>4.4159119100000002</v>
      </c>
      <c r="J142">
        <v>0.34548589196722712</v>
      </c>
    </row>
    <row r="143" spans="1:10" x14ac:dyDescent="0.3">
      <c r="A143">
        <v>352</v>
      </c>
      <c r="B143" t="s">
        <v>74</v>
      </c>
      <c r="C143" t="s">
        <v>88</v>
      </c>
      <c r="D143">
        <v>51.222965240000001</v>
      </c>
      <c r="E143">
        <v>4.4159102399999997</v>
      </c>
      <c r="F143">
        <v>51.22263718</v>
      </c>
      <c r="G143">
        <v>4.4160094299999999</v>
      </c>
      <c r="H143">
        <v>51.22280121</v>
      </c>
      <c r="I143">
        <v>4.4159598349999998</v>
      </c>
      <c r="J143">
        <v>0.34542207144444143</v>
      </c>
    </row>
    <row r="144" spans="1:10" x14ac:dyDescent="0.3">
      <c r="A144">
        <v>92</v>
      </c>
      <c r="B144" t="s">
        <v>63</v>
      </c>
      <c r="C144" t="s">
        <v>92</v>
      </c>
      <c r="D144">
        <v>51.223014829999997</v>
      </c>
      <c r="E144">
        <v>4.4158363300000003</v>
      </c>
      <c r="F144">
        <v>51.222587590000003</v>
      </c>
      <c r="G144">
        <v>4.41608</v>
      </c>
      <c r="H144">
        <v>51.22280121</v>
      </c>
      <c r="I144">
        <v>4.4159581650000002</v>
      </c>
      <c r="J144">
        <v>0.34539496711440693</v>
      </c>
    </row>
    <row r="145" spans="1:10" x14ac:dyDescent="0.3">
      <c r="A145">
        <v>514</v>
      </c>
      <c r="B145" t="s">
        <v>88</v>
      </c>
      <c r="C145" t="s">
        <v>89</v>
      </c>
      <c r="D145">
        <v>51.22263718</v>
      </c>
      <c r="E145">
        <v>4.4160094299999999</v>
      </c>
      <c r="F145">
        <v>51.222965240000001</v>
      </c>
      <c r="G145">
        <v>4.4158515899999999</v>
      </c>
      <c r="H145">
        <v>51.22280121</v>
      </c>
      <c r="I145">
        <v>4.4159305099999999</v>
      </c>
      <c r="J145">
        <v>0.34495151365546772</v>
      </c>
    </row>
    <row r="146" spans="1:10" x14ac:dyDescent="0.3">
      <c r="A146">
        <v>492</v>
      </c>
      <c r="B146" t="s">
        <v>84</v>
      </c>
      <c r="C146" t="s">
        <v>93</v>
      </c>
      <c r="D146">
        <v>51.222980499999998</v>
      </c>
      <c r="E146">
        <v>4.41587687</v>
      </c>
      <c r="F146">
        <v>51.222621920000002</v>
      </c>
      <c r="G146">
        <v>4.4159722300000004</v>
      </c>
      <c r="H146">
        <v>51.22280121</v>
      </c>
      <c r="I146">
        <v>4.4159245499999997</v>
      </c>
      <c r="J146">
        <v>0.3448572778399972</v>
      </c>
    </row>
    <row r="147" spans="1:10" x14ac:dyDescent="0.3">
      <c r="A147">
        <v>487</v>
      </c>
      <c r="B147" t="s">
        <v>84</v>
      </c>
      <c r="C147" t="s">
        <v>88</v>
      </c>
      <c r="D147">
        <v>51.222980499999998</v>
      </c>
      <c r="E147">
        <v>4.41587687</v>
      </c>
      <c r="F147">
        <v>51.22263718</v>
      </c>
      <c r="G147">
        <v>4.4160094299999999</v>
      </c>
      <c r="H147">
        <v>51.222808839999999</v>
      </c>
      <c r="I147">
        <v>4.4159431500000004</v>
      </c>
      <c r="J147">
        <v>0.34432732558922502</v>
      </c>
    </row>
    <row r="148" spans="1:10" x14ac:dyDescent="0.3">
      <c r="A148">
        <v>472</v>
      </c>
      <c r="B148" t="s">
        <v>82</v>
      </c>
      <c r="C148" t="s">
        <v>92</v>
      </c>
      <c r="D148">
        <v>51.223052979999999</v>
      </c>
      <c r="E148">
        <v>4.4158635100000003</v>
      </c>
      <c r="F148">
        <v>51.222587590000003</v>
      </c>
      <c r="G148">
        <v>4.41608</v>
      </c>
      <c r="H148">
        <v>51.222820284999997</v>
      </c>
      <c r="I148">
        <v>4.4159717550000002</v>
      </c>
      <c r="J148">
        <v>0.34355557734100678</v>
      </c>
    </row>
    <row r="149" spans="1:10" x14ac:dyDescent="0.3">
      <c r="A149">
        <v>93</v>
      </c>
      <c r="B149" t="s">
        <v>63</v>
      </c>
      <c r="C149" t="s">
        <v>93</v>
      </c>
      <c r="D149">
        <v>51.223014829999997</v>
      </c>
      <c r="E149">
        <v>4.4158363300000003</v>
      </c>
      <c r="F149">
        <v>51.222621920000002</v>
      </c>
      <c r="G149">
        <v>4.4159722300000004</v>
      </c>
      <c r="H149">
        <v>51.222818375000003</v>
      </c>
      <c r="I149">
        <v>4.4159042800000003</v>
      </c>
      <c r="J149">
        <v>0.34267981373016038</v>
      </c>
    </row>
    <row r="150" spans="1:10" x14ac:dyDescent="0.3">
      <c r="A150">
        <v>88</v>
      </c>
      <c r="B150" t="s">
        <v>63</v>
      </c>
      <c r="C150" t="s">
        <v>88</v>
      </c>
      <c r="D150">
        <v>51.223014829999997</v>
      </c>
      <c r="E150">
        <v>4.4158363300000003</v>
      </c>
      <c r="F150">
        <v>51.22263718</v>
      </c>
      <c r="G150">
        <v>4.4160094299999999</v>
      </c>
      <c r="H150">
        <v>51.222826005000002</v>
      </c>
      <c r="I150">
        <v>4.4159228800000001</v>
      </c>
      <c r="J150">
        <v>0.34214587782130029</v>
      </c>
    </row>
    <row r="151" spans="1:10" x14ac:dyDescent="0.3">
      <c r="A151">
        <v>149</v>
      </c>
      <c r="B151" t="s">
        <v>65</v>
      </c>
      <c r="C151" t="s">
        <v>92</v>
      </c>
      <c r="D151">
        <v>51.223083500000001</v>
      </c>
      <c r="E151">
        <v>4.4158792499999997</v>
      </c>
      <c r="F151">
        <v>51.222587590000003</v>
      </c>
      <c r="G151">
        <v>4.41608</v>
      </c>
      <c r="H151">
        <v>51.222835545000002</v>
      </c>
      <c r="I151">
        <v>4.4159796250000003</v>
      </c>
      <c r="J151">
        <v>0.34203815723039188</v>
      </c>
    </row>
    <row r="152" spans="1:10" x14ac:dyDescent="0.3">
      <c r="A152">
        <v>473</v>
      </c>
      <c r="B152" t="s">
        <v>82</v>
      </c>
      <c r="C152" t="s">
        <v>93</v>
      </c>
      <c r="D152">
        <v>51.223052979999999</v>
      </c>
      <c r="E152">
        <v>4.4158635100000003</v>
      </c>
      <c r="F152">
        <v>51.222621920000002</v>
      </c>
      <c r="G152">
        <v>4.4159722300000004</v>
      </c>
      <c r="H152">
        <v>51.22283745</v>
      </c>
      <c r="I152">
        <v>4.4159178700000004</v>
      </c>
      <c r="J152">
        <v>0.34082722968135409</v>
      </c>
    </row>
    <row r="153" spans="1:10" x14ac:dyDescent="0.3">
      <c r="A153">
        <v>31</v>
      </c>
      <c r="B153" t="s">
        <v>60</v>
      </c>
      <c r="C153" t="s">
        <v>92</v>
      </c>
      <c r="D153">
        <v>51.223098749999998</v>
      </c>
      <c r="E153">
        <v>4.4158139199999997</v>
      </c>
      <c r="F153">
        <v>51.222587590000003</v>
      </c>
      <c r="G153">
        <v>4.41608</v>
      </c>
      <c r="H153">
        <v>51.222843169999997</v>
      </c>
      <c r="I153">
        <v>4.4159469599999994</v>
      </c>
      <c r="J153">
        <v>0.34067595171762149</v>
      </c>
    </row>
    <row r="154" spans="1:10" x14ac:dyDescent="0.3">
      <c r="A154">
        <v>468</v>
      </c>
      <c r="B154" t="s">
        <v>82</v>
      </c>
      <c r="C154" t="s">
        <v>88</v>
      </c>
      <c r="D154">
        <v>51.223052979999999</v>
      </c>
      <c r="E154">
        <v>4.4158635100000003</v>
      </c>
      <c r="F154">
        <v>51.22263718</v>
      </c>
      <c r="G154">
        <v>4.4160094299999999</v>
      </c>
      <c r="H154">
        <v>51.222845079999999</v>
      </c>
      <c r="I154">
        <v>4.4159364700000001</v>
      </c>
      <c r="J154">
        <v>0.34029927721306791</v>
      </c>
    </row>
    <row r="155" spans="1:10" x14ac:dyDescent="0.3">
      <c r="A155">
        <v>150</v>
      </c>
      <c r="B155" t="s">
        <v>65</v>
      </c>
      <c r="C155" t="s">
        <v>93</v>
      </c>
      <c r="D155">
        <v>51.223083500000001</v>
      </c>
      <c r="E155">
        <v>4.4158792499999997</v>
      </c>
      <c r="F155">
        <v>51.222621920000002</v>
      </c>
      <c r="G155">
        <v>4.4159722300000004</v>
      </c>
      <c r="H155">
        <v>51.222852709999998</v>
      </c>
      <c r="I155">
        <v>4.4159257399999996</v>
      </c>
      <c r="J155">
        <v>0.33930109224431498</v>
      </c>
    </row>
    <row r="156" spans="1:10" x14ac:dyDescent="0.3">
      <c r="A156">
        <v>151</v>
      </c>
      <c r="B156" t="s">
        <v>66</v>
      </c>
      <c r="C156" t="s">
        <v>67</v>
      </c>
      <c r="F156">
        <v>51.222869869999997</v>
      </c>
      <c r="G156">
        <v>4.41602373</v>
      </c>
      <c r="H156">
        <v>51.222869869999997</v>
      </c>
      <c r="I156">
        <v>4.41602373</v>
      </c>
      <c r="J156">
        <v>0.33909068719708602</v>
      </c>
    </row>
    <row r="157" spans="1:10" x14ac:dyDescent="0.3">
      <c r="A157">
        <v>178</v>
      </c>
      <c r="B157" t="s">
        <v>67</v>
      </c>
      <c r="C157" t="s">
        <v>68</v>
      </c>
      <c r="D157">
        <v>51.222869869999997</v>
      </c>
      <c r="E157">
        <v>4.41602373</v>
      </c>
      <c r="H157">
        <v>51.222869869999997</v>
      </c>
      <c r="I157">
        <v>4.41602373</v>
      </c>
      <c r="J157">
        <v>0.33909068719708602</v>
      </c>
    </row>
    <row r="158" spans="1:10" x14ac:dyDescent="0.3">
      <c r="A158">
        <v>179</v>
      </c>
      <c r="B158" t="s">
        <v>67</v>
      </c>
      <c r="C158" t="s">
        <v>69</v>
      </c>
      <c r="D158">
        <v>51.222869869999997</v>
      </c>
      <c r="E158">
        <v>4.41602373</v>
      </c>
      <c r="H158">
        <v>51.222869869999997</v>
      </c>
      <c r="I158">
        <v>4.41602373</v>
      </c>
      <c r="J158">
        <v>0.33909068719708602</v>
      </c>
    </row>
    <row r="159" spans="1:10" x14ac:dyDescent="0.3">
      <c r="A159">
        <v>188</v>
      </c>
      <c r="B159" t="s">
        <v>67</v>
      </c>
      <c r="C159" t="s">
        <v>78</v>
      </c>
      <c r="D159">
        <v>51.222869869999997</v>
      </c>
      <c r="E159">
        <v>4.41602373</v>
      </c>
      <c r="H159">
        <v>51.222869869999997</v>
      </c>
      <c r="I159">
        <v>4.41602373</v>
      </c>
      <c r="J159">
        <v>0.33909068719708602</v>
      </c>
    </row>
    <row r="160" spans="1:10" x14ac:dyDescent="0.3">
      <c r="A160">
        <v>190</v>
      </c>
      <c r="B160" t="s">
        <v>67</v>
      </c>
      <c r="C160" t="s">
        <v>80</v>
      </c>
      <c r="D160">
        <v>51.222869869999997</v>
      </c>
      <c r="E160">
        <v>4.41602373</v>
      </c>
      <c r="H160">
        <v>51.222869869999997</v>
      </c>
      <c r="I160">
        <v>4.41602373</v>
      </c>
      <c r="J160">
        <v>0.33909068719708602</v>
      </c>
    </row>
    <row r="161" spans="1:10" x14ac:dyDescent="0.3">
      <c r="A161">
        <v>195</v>
      </c>
      <c r="B161" t="s">
        <v>67</v>
      </c>
      <c r="C161" t="s">
        <v>85</v>
      </c>
      <c r="D161">
        <v>51.222869869999997</v>
      </c>
      <c r="E161">
        <v>4.41602373</v>
      </c>
      <c r="H161">
        <v>51.222869869999997</v>
      </c>
      <c r="I161">
        <v>4.41602373</v>
      </c>
      <c r="J161">
        <v>0.33909068719708602</v>
      </c>
    </row>
    <row r="162" spans="1:10" x14ac:dyDescent="0.3">
      <c r="A162">
        <v>337</v>
      </c>
      <c r="B162" t="s">
        <v>73</v>
      </c>
      <c r="C162" t="s">
        <v>92</v>
      </c>
      <c r="D162">
        <v>51.223133089999997</v>
      </c>
      <c r="E162">
        <v>4.4158253700000003</v>
      </c>
      <c r="F162">
        <v>51.222587590000003</v>
      </c>
      <c r="G162">
        <v>4.41608</v>
      </c>
      <c r="H162">
        <v>51.222860339999997</v>
      </c>
      <c r="I162">
        <v>4.4159526850000006</v>
      </c>
      <c r="J162">
        <v>0.33891391731298548</v>
      </c>
    </row>
    <row r="163" spans="1:10" x14ac:dyDescent="0.3">
      <c r="A163">
        <v>37</v>
      </c>
      <c r="B163" t="s">
        <v>62</v>
      </c>
      <c r="C163" t="s">
        <v>67</v>
      </c>
      <c r="D163">
        <v>51.222862239999998</v>
      </c>
      <c r="E163">
        <v>4.41594219</v>
      </c>
      <c r="F163">
        <v>51.222869869999997</v>
      </c>
      <c r="G163">
        <v>4.41602373</v>
      </c>
      <c r="H163">
        <v>51.222866054999997</v>
      </c>
      <c r="I163">
        <v>4.41598296</v>
      </c>
      <c r="J163">
        <v>0.33880160510858781</v>
      </c>
    </row>
    <row r="164" spans="1:10" x14ac:dyDescent="0.3">
      <c r="A164">
        <v>145</v>
      </c>
      <c r="B164" t="s">
        <v>65</v>
      </c>
      <c r="C164" t="s">
        <v>88</v>
      </c>
      <c r="D164">
        <v>51.223083500000001</v>
      </c>
      <c r="E164">
        <v>4.4158792499999997</v>
      </c>
      <c r="F164">
        <v>51.22263718</v>
      </c>
      <c r="G164">
        <v>4.4160094299999999</v>
      </c>
      <c r="H164">
        <v>51.222860339999997</v>
      </c>
      <c r="I164">
        <v>4.4159443399999994</v>
      </c>
      <c r="J164">
        <v>0.33877710622548568</v>
      </c>
    </row>
    <row r="165" spans="1:10" x14ac:dyDescent="0.3">
      <c r="A165">
        <v>181</v>
      </c>
      <c r="B165" t="s">
        <v>67</v>
      </c>
      <c r="C165" t="s">
        <v>71</v>
      </c>
      <c r="D165">
        <v>51.222869869999997</v>
      </c>
      <c r="E165">
        <v>4.41602373</v>
      </c>
      <c r="F165">
        <v>51.222854609999999</v>
      </c>
      <c r="G165">
        <v>4.4158716199999999</v>
      </c>
      <c r="H165">
        <v>51.222862239999998</v>
      </c>
      <c r="I165">
        <v>4.415947675</v>
      </c>
      <c r="J165">
        <v>0.33862633123132763</v>
      </c>
    </row>
    <row r="166" spans="1:10" x14ac:dyDescent="0.3">
      <c r="A166">
        <v>36</v>
      </c>
      <c r="B166" t="s">
        <v>62</v>
      </c>
      <c r="C166" t="s">
        <v>66</v>
      </c>
      <c r="D166">
        <v>51.222862239999998</v>
      </c>
      <c r="E166">
        <v>4.41594219</v>
      </c>
      <c r="H166">
        <v>51.222862239999998</v>
      </c>
      <c r="I166">
        <v>4.41594219</v>
      </c>
      <c r="J166">
        <v>0.33853661919526151</v>
      </c>
    </row>
    <row r="167" spans="1:10" x14ac:dyDescent="0.3">
      <c r="A167">
        <v>38</v>
      </c>
      <c r="B167" t="s">
        <v>62</v>
      </c>
      <c r="C167" t="s">
        <v>68</v>
      </c>
      <c r="D167">
        <v>51.222862239999998</v>
      </c>
      <c r="E167">
        <v>4.41594219</v>
      </c>
      <c r="H167">
        <v>51.222862239999998</v>
      </c>
      <c r="I167">
        <v>4.41594219</v>
      </c>
      <c r="J167">
        <v>0.33853661919526151</v>
      </c>
    </row>
    <row r="168" spans="1:10" x14ac:dyDescent="0.3">
      <c r="A168">
        <v>39</v>
      </c>
      <c r="B168" t="s">
        <v>62</v>
      </c>
      <c r="C168" t="s">
        <v>69</v>
      </c>
      <c r="D168">
        <v>51.222862239999998</v>
      </c>
      <c r="E168">
        <v>4.41594219</v>
      </c>
      <c r="H168">
        <v>51.222862239999998</v>
      </c>
      <c r="I168">
        <v>4.41594219</v>
      </c>
      <c r="J168">
        <v>0.33853661919526151</v>
      </c>
    </row>
    <row r="169" spans="1:10" x14ac:dyDescent="0.3">
      <c r="A169">
        <v>48</v>
      </c>
      <c r="B169" t="s">
        <v>62</v>
      </c>
      <c r="C169" t="s">
        <v>78</v>
      </c>
      <c r="D169">
        <v>51.222862239999998</v>
      </c>
      <c r="E169">
        <v>4.41594219</v>
      </c>
      <c r="H169">
        <v>51.222862239999998</v>
      </c>
      <c r="I169">
        <v>4.41594219</v>
      </c>
      <c r="J169">
        <v>0.33853661919526151</v>
      </c>
    </row>
    <row r="170" spans="1:10" x14ac:dyDescent="0.3">
      <c r="A170">
        <v>50</v>
      </c>
      <c r="B170" t="s">
        <v>62</v>
      </c>
      <c r="C170" t="s">
        <v>80</v>
      </c>
      <c r="D170">
        <v>51.222862239999998</v>
      </c>
      <c r="E170">
        <v>4.41594219</v>
      </c>
      <c r="H170">
        <v>51.222862239999998</v>
      </c>
      <c r="I170">
        <v>4.41594219</v>
      </c>
      <c r="J170">
        <v>0.33853661919526151</v>
      </c>
    </row>
    <row r="171" spans="1:10" x14ac:dyDescent="0.3">
      <c r="A171">
        <v>55</v>
      </c>
      <c r="B171" t="s">
        <v>62</v>
      </c>
      <c r="C171" t="s">
        <v>85</v>
      </c>
      <c r="D171">
        <v>51.222862239999998</v>
      </c>
      <c r="E171">
        <v>4.41594219</v>
      </c>
      <c r="H171">
        <v>51.222862239999998</v>
      </c>
      <c r="I171">
        <v>4.41594219</v>
      </c>
      <c r="J171">
        <v>0.33853661919526151</v>
      </c>
    </row>
    <row r="172" spans="1:10" x14ac:dyDescent="0.3">
      <c r="A172">
        <v>436</v>
      </c>
      <c r="B172" t="s">
        <v>79</v>
      </c>
      <c r="C172" t="s">
        <v>92</v>
      </c>
      <c r="D172">
        <v>51.223121640000002</v>
      </c>
      <c r="E172">
        <v>4.4156975699999998</v>
      </c>
      <c r="F172">
        <v>51.222587590000003</v>
      </c>
      <c r="G172">
        <v>4.41608</v>
      </c>
      <c r="H172">
        <v>51.222854615000003</v>
      </c>
      <c r="I172">
        <v>4.4158887849999999</v>
      </c>
      <c r="J172">
        <v>0.33851085872292791</v>
      </c>
    </row>
    <row r="173" spans="1:10" x14ac:dyDescent="0.3">
      <c r="A173">
        <v>41</v>
      </c>
      <c r="B173" t="s">
        <v>62</v>
      </c>
      <c r="C173" t="s">
        <v>71</v>
      </c>
      <c r="D173">
        <v>51.222862239999998</v>
      </c>
      <c r="E173">
        <v>4.41594219</v>
      </c>
      <c r="F173">
        <v>51.222854609999999</v>
      </c>
      <c r="G173">
        <v>4.4158716199999999</v>
      </c>
      <c r="H173">
        <v>51.222858424999998</v>
      </c>
      <c r="I173">
        <v>4.4159069049999999</v>
      </c>
      <c r="J173">
        <v>0.33838235715307963</v>
      </c>
    </row>
    <row r="174" spans="1:10" x14ac:dyDescent="0.3">
      <c r="A174">
        <v>155</v>
      </c>
      <c r="B174" t="s">
        <v>66</v>
      </c>
      <c r="C174" t="s">
        <v>71</v>
      </c>
      <c r="F174">
        <v>51.222854609999999</v>
      </c>
      <c r="G174">
        <v>4.4158716199999999</v>
      </c>
      <c r="H174">
        <v>51.222854609999999</v>
      </c>
      <c r="I174">
        <v>4.4158716199999999</v>
      </c>
      <c r="J174">
        <v>0.33824640741263529</v>
      </c>
    </row>
    <row r="175" spans="1:10" x14ac:dyDescent="0.3">
      <c r="A175">
        <v>206</v>
      </c>
      <c r="B175" t="s">
        <v>68</v>
      </c>
      <c r="C175" t="s">
        <v>71</v>
      </c>
      <c r="F175">
        <v>51.222854609999999</v>
      </c>
      <c r="G175">
        <v>4.4158716199999999</v>
      </c>
      <c r="H175">
        <v>51.222854609999999</v>
      </c>
      <c r="I175">
        <v>4.4158716199999999</v>
      </c>
      <c r="J175">
        <v>0.33824640741263529</v>
      </c>
    </row>
    <row r="176" spans="1:10" x14ac:dyDescent="0.3">
      <c r="A176">
        <v>230</v>
      </c>
      <c r="B176" t="s">
        <v>69</v>
      </c>
      <c r="C176" t="s">
        <v>71</v>
      </c>
      <c r="F176">
        <v>51.222854609999999</v>
      </c>
      <c r="G176">
        <v>4.4158716199999999</v>
      </c>
      <c r="H176">
        <v>51.222854609999999</v>
      </c>
      <c r="I176">
        <v>4.4158716199999999</v>
      </c>
      <c r="J176">
        <v>0.33824640741263529</v>
      </c>
    </row>
    <row r="177" spans="1:10" x14ac:dyDescent="0.3">
      <c r="A177">
        <v>282</v>
      </c>
      <c r="B177" t="s">
        <v>71</v>
      </c>
      <c r="C177" t="s">
        <v>78</v>
      </c>
      <c r="D177">
        <v>51.222854609999999</v>
      </c>
      <c r="E177">
        <v>4.4158716199999999</v>
      </c>
      <c r="H177">
        <v>51.222854609999999</v>
      </c>
      <c r="I177">
        <v>4.4158716199999999</v>
      </c>
      <c r="J177">
        <v>0.33824640741263529</v>
      </c>
    </row>
    <row r="178" spans="1:10" x14ac:dyDescent="0.3">
      <c r="A178">
        <v>284</v>
      </c>
      <c r="B178" t="s">
        <v>71</v>
      </c>
      <c r="C178" t="s">
        <v>80</v>
      </c>
      <c r="D178">
        <v>51.222854609999999</v>
      </c>
      <c r="E178">
        <v>4.4158716199999999</v>
      </c>
      <c r="H178">
        <v>51.222854609999999</v>
      </c>
      <c r="I178">
        <v>4.4158716199999999</v>
      </c>
      <c r="J178">
        <v>0.33824640741263529</v>
      </c>
    </row>
    <row r="179" spans="1:10" x14ac:dyDescent="0.3">
      <c r="A179">
        <v>289</v>
      </c>
      <c r="B179" t="s">
        <v>71</v>
      </c>
      <c r="C179" t="s">
        <v>85</v>
      </c>
      <c r="D179">
        <v>51.222854609999999</v>
      </c>
      <c r="E179">
        <v>4.4158716199999999</v>
      </c>
      <c r="H179">
        <v>51.222854609999999</v>
      </c>
      <c r="I179">
        <v>4.4158716199999999</v>
      </c>
      <c r="J179">
        <v>0.33824640741263529</v>
      </c>
    </row>
    <row r="180" spans="1:10" x14ac:dyDescent="0.3">
      <c r="A180">
        <v>185</v>
      </c>
      <c r="B180" t="s">
        <v>67</v>
      </c>
      <c r="C180" t="s">
        <v>75</v>
      </c>
      <c r="D180">
        <v>51.222869869999997</v>
      </c>
      <c r="E180">
        <v>4.41602373</v>
      </c>
      <c r="F180">
        <v>51.222877500000003</v>
      </c>
      <c r="G180">
        <v>4.4159412400000004</v>
      </c>
      <c r="H180">
        <v>51.222873685000003</v>
      </c>
      <c r="I180">
        <v>4.4159824850000007</v>
      </c>
      <c r="J180">
        <v>0.33797053923293541</v>
      </c>
    </row>
    <row r="181" spans="1:10" x14ac:dyDescent="0.3">
      <c r="A181">
        <v>32</v>
      </c>
      <c r="B181" t="s">
        <v>60</v>
      </c>
      <c r="C181" t="s">
        <v>93</v>
      </c>
      <c r="D181">
        <v>51.223098749999998</v>
      </c>
      <c r="E181">
        <v>4.4158139199999997</v>
      </c>
      <c r="F181">
        <v>51.222621920000002</v>
      </c>
      <c r="G181">
        <v>4.4159722300000004</v>
      </c>
      <c r="H181">
        <v>51.222860335</v>
      </c>
      <c r="I181">
        <v>4.4158930749999996</v>
      </c>
      <c r="J181">
        <v>0.33795790092313749</v>
      </c>
    </row>
    <row r="182" spans="1:10" x14ac:dyDescent="0.3">
      <c r="A182">
        <v>45</v>
      </c>
      <c r="B182" t="s">
        <v>62</v>
      </c>
      <c r="C182" t="s">
        <v>75</v>
      </c>
      <c r="D182">
        <v>51.222862239999998</v>
      </c>
      <c r="E182">
        <v>4.41594219</v>
      </c>
      <c r="F182">
        <v>51.222877500000003</v>
      </c>
      <c r="G182">
        <v>4.4159412400000004</v>
      </c>
      <c r="H182">
        <v>51.222869869999997</v>
      </c>
      <c r="I182">
        <v>4.4159417150000007</v>
      </c>
      <c r="J182">
        <v>0.33770411367554842</v>
      </c>
    </row>
    <row r="183" spans="1:10" x14ac:dyDescent="0.3">
      <c r="A183">
        <v>279</v>
      </c>
      <c r="B183" t="s">
        <v>71</v>
      </c>
      <c r="C183" t="s">
        <v>75</v>
      </c>
      <c r="D183">
        <v>51.222854609999999</v>
      </c>
      <c r="E183">
        <v>4.4158716199999999</v>
      </c>
      <c r="F183">
        <v>51.222877500000003</v>
      </c>
      <c r="G183">
        <v>4.4159412400000004</v>
      </c>
      <c r="H183">
        <v>51.222866054999997</v>
      </c>
      <c r="I183">
        <v>4.4159064299999997</v>
      </c>
      <c r="J183">
        <v>0.33754864582724342</v>
      </c>
    </row>
    <row r="184" spans="1:10" x14ac:dyDescent="0.3">
      <c r="A184">
        <v>27</v>
      </c>
      <c r="B184" t="s">
        <v>60</v>
      </c>
      <c r="C184" t="s">
        <v>88</v>
      </c>
      <c r="D184">
        <v>51.223098749999998</v>
      </c>
      <c r="E184">
        <v>4.4158139199999997</v>
      </c>
      <c r="F184">
        <v>51.22263718</v>
      </c>
      <c r="G184">
        <v>4.4160094299999999</v>
      </c>
      <c r="H184">
        <v>51.222867964999999</v>
      </c>
      <c r="I184">
        <v>4.4159116750000003</v>
      </c>
      <c r="J184">
        <v>0.33742522904500011</v>
      </c>
    </row>
    <row r="185" spans="1:10" x14ac:dyDescent="0.3">
      <c r="A185">
        <v>159</v>
      </c>
      <c r="B185" t="s">
        <v>66</v>
      </c>
      <c r="C185" t="s">
        <v>75</v>
      </c>
      <c r="F185">
        <v>51.222877500000003</v>
      </c>
      <c r="G185">
        <v>4.4159412400000004</v>
      </c>
      <c r="H185">
        <v>51.222877500000003</v>
      </c>
      <c r="I185">
        <v>4.4159412400000004</v>
      </c>
      <c r="J185">
        <v>0.33687169080232537</v>
      </c>
    </row>
    <row r="186" spans="1:10" x14ac:dyDescent="0.3">
      <c r="A186">
        <v>210</v>
      </c>
      <c r="B186" t="s">
        <v>68</v>
      </c>
      <c r="C186" t="s">
        <v>75</v>
      </c>
      <c r="F186">
        <v>51.222877500000003</v>
      </c>
      <c r="G186">
        <v>4.4159412400000004</v>
      </c>
      <c r="H186">
        <v>51.222877500000003</v>
      </c>
      <c r="I186">
        <v>4.4159412400000004</v>
      </c>
      <c r="J186">
        <v>0.33687169080232537</v>
      </c>
    </row>
    <row r="187" spans="1:10" x14ac:dyDescent="0.3">
      <c r="A187">
        <v>234</v>
      </c>
      <c r="B187" t="s">
        <v>69</v>
      </c>
      <c r="C187" t="s">
        <v>75</v>
      </c>
      <c r="F187">
        <v>51.222877500000003</v>
      </c>
      <c r="G187">
        <v>4.4159412400000004</v>
      </c>
      <c r="H187">
        <v>51.222877500000003</v>
      </c>
      <c r="I187">
        <v>4.4159412400000004</v>
      </c>
      <c r="J187">
        <v>0.33687169080232537</v>
      </c>
    </row>
    <row r="188" spans="1:10" x14ac:dyDescent="0.3">
      <c r="A188">
        <v>360</v>
      </c>
      <c r="B188" t="s">
        <v>75</v>
      </c>
      <c r="C188" t="s">
        <v>78</v>
      </c>
      <c r="D188">
        <v>51.222877500000003</v>
      </c>
      <c r="E188">
        <v>4.4159412400000004</v>
      </c>
      <c r="H188">
        <v>51.222877500000003</v>
      </c>
      <c r="I188">
        <v>4.4159412400000004</v>
      </c>
      <c r="J188">
        <v>0.33687169080232537</v>
      </c>
    </row>
    <row r="189" spans="1:10" x14ac:dyDescent="0.3">
      <c r="A189">
        <v>362</v>
      </c>
      <c r="B189" t="s">
        <v>75</v>
      </c>
      <c r="C189" t="s">
        <v>80</v>
      </c>
      <c r="D189">
        <v>51.222877500000003</v>
      </c>
      <c r="E189">
        <v>4.4159412400000004</v>
      </c>
      <c r="H189">
        <v>51.222877500000003</v>
      </c>
      <c r="I189">
        <v>4.4159412400000004</v>
      </c>
      <c r="J189">
        <v>0.33687169080232537</v>
      </c>
    </row>
    <row r="190" spans="1:10" x14ac:dyDescent="0.3">
      <c r="A190">
        <v>367</v>
      </c>
      <c r="B190" t="s">
        <v>75</v>
      </c>
      <c r="C190" t="s">
        <v>85</v>
      </c>
      <c r="D190">
        <v>51.222877500000003</v>
      </c>
      <c r="E190">
        <v>4.4159412400000004</v>
      </c>
      <c r="H190">
        <v>51.222877500000003</v>
      </c>
      <c r="I190">
        <v>4.4159412400000004</v>
      </c>
      <c r="J190">
        <v>0.33687169080232537</v>
      </c>
    </row>
    <row r="191" spans="1:10" x14ac:dyDescent="0.3">
      <c r="A191">
        <v>274</v>
      </c>
      <c r="B191" t="s">
        <v>70</v>
      </c>
      <c r="C191" t="s">
        <v>92</v>
      </c>
      <c r="D191">
        <v>51.223186490000003</v>
      </c>
      <c r="E191">
        <v>4.4159064299999997</v>
      </c>
      <c r="F191">
        <v>51.222587590000003</v>
      </c>
      <c r="G191">
        <v>4.41608</v>
      </c>
      <c r="H191">
        <v>51.222887040000003</v>
      </c>
      <c r="I191">
        <v>4.4159932150000003</v>
      </c>
      <c r="J191">
        <v>0.33671339883154727</v>
      </c>
    </row>
    <row r="192" spans="1:10" x14ac:dyDescent="0.3">
      <c r="A192">
        <v>338</v>
      </c>
      <c r="B192" t="s">
        <v>73</v>
      </c>
      <c r="C192" t="s">
        <v>93</v>
      </c>
      <c r="D192">
        <v>51.223133089999997</v>
      </c>
      <c r="E192">
        <v>4.4158253700000003</v>
      </c>
      <c r="F192">
        <v>51.222621920000002</v>
      </c>
      <c r="G192">
        <v>4.4159722300000004</v>
      </c>
      <c r="H192">
        <v>51.222877505</v>
      </c>
      <c r="I192">
        <v>4.4158988000000008</v>
      </c>
      <c r="J192">
        <v>0.33618801033957091</v>
      </c>
    </row>
    <row r="193" spans="1:10" x14ac:dyDescent="0.3">
      <c r="A193">
        <v>437</v>
      </c>
      <c r="B193" t="s">
        <v>79</v>
      </c>
      <c r="C193" t="s">
        <v>93</v>
      </c>
      <c r="D193">
        <v>51.223121640000002</v>
      </c>
      <c r="E193">
        <v>4.4156975699999998</v>
      </c>
      <c r="F193">
        <v>51.222621920000002</v>
      </c>
      <c r="G193">
        <v>4.4159722300000004</v>
      </c>
      <c r="H193">
        <v>51.222871780000013</v>
      </c>
      <c r="I193">
        <v>4.4158349000000001</v>
      </c>
      <c r="J193">
        <v>0.33582778713826572</v>
      </c>
    </row>
    <row r="194" spans="1:10" x14ac:dyDescent="0.3">
      <c r="A194">
        <v>333</v>
      </c>
      <c r="B194" t="s">
        <v>73</v>
      </c>
      <c r="C194" t="s">
        <v>88</v>
      </c>
      <c r="D194">
        <v>51.223133089999997</v>
      </c>
      <c r="E194">
        <v>4.4158253700000003</v>
      </c>
      <c r="F194">
        <v>51.22263718</v>
      </c>
      <c r="G194">
        <v>4.4160094299999999</v>
      </c>
      <c r="H194">
        <v>51.222885134999999</v>
      </c>
      <c r="I194">
        <v>4.4159173999999997</v>
      </c>
      <c r="J194">
        <v>0.33565889387019121</v>
      </c>
    </row>
    <row r="195" spans="1:10" x14ac:dyDescent="0.3">
      <c r="A195">
        <v>432</v>
      </c>
      <c r="B195" t="s">
        <v>79</v>
      </c>
      <c r="C195" t="s">
        <v>88</v>
      </c>
      <c r="D195">
        <v>51.223121640000002</v>
      </c>
      <c r="E195">
        <v>4.4156975699999998</v>
      </c>
      <c r="F195">
        <v>51.22263718</v>
      </c>
      <c r="G195">
        <v>4.4160094299999999</v>
      </c>
      <c r="H195">
        <v>51.222879409999997</v>
      </c>
      <c r="I195">
        <v>4.4158534999999999</v>
      </c>
      <c r="J195">
        <v>0.33527930096401598</v>
      </c>
    </row>
    <row r="196" spans="1:10" x14ac:dyDescent="0.3">
      <c r="A196">
        <v>506</v>
      </c>
      <c r="B196" t="s">
        <v>86</v>
      </c>
      <c r="C196" t="s">
        <v>92</v>
      </c>
      <c r="D196">
        <v>51.223205569999998</v>
      </c>
      <c r="E196">
        <v>4.4158177399999996</v>
      </c>
      <c r="F196">
        <v>51.222587590000003</v>
      </c>
      <c r="G196">
        <v>4.41608</v>
      </c>
      <c r="H196">
        <v>51.222896579999997</v>
      </c>
      <c r="I196">
        <v>4.4159488699999994</v>
      </c>
      <c r="J196">
        <v>0.33493621810529101</v>
      </c>
    </row>
    <row r="197" spans="1:10" x14ac:dyDescent="0.3">
      <c r="A197">
        <v>275</v>
      </c>
      <c r="B197" t="s">
        <v>70</v>
      </c>
      <c r="C197" t="s">
        <v>93</v>
      </c>
      <c r="D197">
        <v>51.223186490000003</v>
      </c>
      <c r="E197">
        <v>4.4159064299999997</v>
      </c>
      <c r="F197">
        <v>51.222621920000002</v>
      </c>
      <c r="G197">
        <v>4.4159722300000004</v>
      </c>
      <c r="H197">
        <v>51.222904205000013</v>
      </c>
      <c r="I197">
        <v>4.4159393299999996</v>
      </c>
      <c r="J197">
        <v>0.33395478607111889</v>
      </c>
    </row>
    <row r="198" spans="1:10" x14ac:dyDescent="0.3">
      <c r="A198">
        <v>270</v>
      </c>
      <c r="B198" t="s">
        <v>70</v>
      </c>
      <c r="C198" t="s">
        <v>88</v>
      </c>
      <c r="D198">
        <v>51.223186490000003</v>
      </c>
      <c r="E198">
        <v>4.4159064299999997</v>
      </c>
      <c r="F198">
        <v>51.22263718</v>
      </c>
      <c r="G198">
        <v>4.4160094299999999</v>
      </c>
      <c r="H198">
        <v>51.222911834999998</v>
      </c>
      <c r="I198">
        <v>4.4159579299999994</v>
      </c>
      <c r="J198">
        <v>0.33344064402559898</v>
      </c>
    </row>
    <row r="199" spans="1:10" x14ac:dyDescent="0.3">
      <c r="A199">
        <v>184</v>
      </c>
      <c r="B199" t="s">
        <v>67</v>
      </c>
      <c r="C199" t="s">
        <v>74</v>
      </c>
      <c r="D199">
        <v>51.222869869999997</v>
      </c>
      <c r="E199">
        <v>4.41602373</v>
      </c>
      <c r="F199">
        <v>51.222965240000001</v>
      </c>
      <c r="G199">
        <v>4.4159102399999997</v>
      </c>
      <c r="H199">
        <v>51.222917555000002</v>
      </c>
      <c r="I199">
        <v>4.4159669849999998</v>
      </c>
      <c r="J199">
        <v>0.33297636427313387</v>
      </c>
    </row>
    <row r="200" spans="1:10" x14ac:dyDescent="0.3">
      <c r="A200">
        <v>44</v>
      </c>
      <c r="B200" t="s">
        <v>62</v>
      </c>
      <c r="C200" t="s">
        <v>74</v>
      </c>
      <c r="D200">
        <v>51.222862239999998</v>
      </c>
      <c r="E200">
        <v>4.41594219</v>
      </c>
      <c r="F200">
        <v>51.222965240000001</v>
      </c>
      <c r="G200">
        <v>4.4159102399999997</v>
      </c>
      <c r="H200">
        <v>51.222913740000003</v>
      </c>
      <c r="I200">
        <v>4.4159262149999998</v>
      </c>
      <c r="J200">
        <v>0.33270893140580943</v>
      </c>
    </row>
    <row r="201" spans="1:10" x14ac:dyDescent="0.3">
      <c r="A201">
        <v>278</v>
      </c>
      <c r="B201" t="s">
        <v>71</v>
      </c>
      <c r="C201" t="s">
        <v>74</v>
      </c>
      <c r="D201">
        <v>51.222854609999999</v>
      </c>
      <c r="E201">
        <v>4.4158716199999999</v>
      </c>
      <c r="F201">
        <v>51.222965240000001</v>
      </c>
      <c r="G201">
        <v>4.4159102399999997</v>
      </c>
      <c r="H201">
        <v>51.222909925000003</v>
      </c>
      <c r="I201">
        <v>4.4158909299999998</v>
      </c>
      <c r="J201">
        <v>0.33255288174735831</v>
      </c>
    </row>
    <row r="202" spans="1:10" x14ac:dyDescent="0.3">
      <c r="A202">
        <v>199</v>
      </c>
      <c r="B202" t="s">
        <v>67</v>
      </c>
      <c r="C202" t="s">
        <v>89</v>
      </c>
      <c r="D202">
        <v>51.222869869999997</v>
      </c>
      <c r="E202">
        <v>4.41602373</v>
      </c>
      <c r="F202">
        <v>51.222965240000001</v>
      </c>
      <c r="G202">
        <v>4.4158515899999999</v>
      </c>
      <c r="H202">
        <v>51.222917555000002</v>
      </c>
      <c r="I202">
        <v>4.41593766</v>
      </c>
      <c r="J202">
        <v>0.3324851360515676</v>
      </c>
    </row>
    <row r="203" spans="1:10" x14ac:dyDescent="0.3">
      <c r="A203">
        <v>512</v>
      </c>
      <c r="B203" t="s">
        <v>87</v>
      </c>
      <c r="C203" t="s">
        <v>92</v>
      </c>
      <c r="D203">
        <v>51.223258970000003</v>
      </c>
      <c r="E203">
        <v>4.4158425299999999</v>
      </c>
      <c r="F203">
        <v>51.222587590000003</v>
      </c>
      <c r="G203">
        <v>4.41608</v>
      </c>
      <c r="H203">
        <v>51.222923280000003</v>
      </c>
      <c r="I203">
        <v>4.415961265</v>
      </c>
      <c r="J203">
        <v>0.33226203548595051</v>
      </c>
    </row>
    <row r="204" spans="1:10" x14ac:dyDescent="0.3">
      <c r="A204">
        <v>59</v>
      </c>
      <c r="B204" t="s">
        <v>62</v>
      </c>
      <c r="C204" t="s">
        <v>89</v>
      </c>
      <c r="D204">
        <v>51.222862239999998</v>
      </c>
      <c r="E204">
        <v>4.41594219</v>
      </c>
      <c r="F204">
        <v>51.222965240000001</v>
      </c>
      <c r="G204">
        <v>4.4158515899999999</v>
      </c>
      <c r="H204">
        <v>51.222913740000003</v>
      </c>
      <c r="I204">
        <v>4.41589689</v>
      </c>
      <c r="J204">
        <v>0.33223475955621712</v>
      </c>
    </row>
    <row r="205" spans="1:10" x14ac:dyDescent="0.3">
      <c r="A205">
        <v>507</v>
      </c>
      <c r="B205" t="s">
        <v>86</v>
      </c>
      <c r="C205" t="s">
        <v>93</v>
      </c>
      <c r="D205">
        <v>51.223205569999998</v>
      </c>
      <c r="E205">
        <v>4.4158177399999996</v>
      </c>
      <c r="F205">
        <v>51.222621920000002</v>
      </c>
      <c r="G205">
        <v>4.4159722300000004</v>
      </c>
      <c r="H205">
        <v>51.222913745</v>
      </c>
      <c r="I205">
        <v>4.4158949850000004</v>
      </c>
      <c r="J205">
        <v>0.33220382618988881</v>
      </c>
    </row>
    <row r="206" spans="1:10" x14ac:dyDescent="0.3">
      <c r="A206">
        <v>293</v>
      </c>
      <c r="B206" t="s">
        <v>71</v>
      </c>
      <c r="C206" t="s">
        <v>89</v>
      </c>
      <c r="D206">
        <v>51.222854609999999</v>
      </c>
      <c r="E206">
        <v>4.4158716199999999</v>
      </c>
      <c r="F206">
        <v>51.222965240000001</v>
      </c>
      <c r="G206">
        <v>4.4158515899999999</v>
      </c>
      <c r="H206">
        <v>51.222909925000003</v>
      </c>
      <c r="I206">
        <v>4.4158616049999999</v>
      </c>
      <c r="J206">
        <v>0.33209359736527438</v>
      </c>
    </row>
    <row r="207" spans="1:10" x14ac:dyDescent="0.3">
      <c r="A207">
        <v>339</v>
      </c>
      <c r="B207" t="s">
        <v>74</v>
      </c>
      <c r="C207" t="s">
        <v>75</v>
      </c>
      <c r="D207">
        <v>51.222965240000001</v>
      </c>
      <c r="E207">
        <v>4.4159102399999997</v>
      </c>
      <c r="F207">
        <v>51.222877500000003</v>
      </c>
      <c r="G207">
        <v>4.4159412400000004</v>
      </c>
      <c r="H207">
        <v>51.222921370000002</v>
      </c>
      <c r="I207">
        <v>4.4159257399999996</v>
      </c>
      <c r="J207">
        <v>0.33187655764595819</v>
      </c>
    </row>
    <row r="208" spans="1:10" x14ac:dyDescent="0.3">
      <c r="A208">
        <v>194</v>
      </c>
      <c r="B208" t="s">
        <v>67</v>
      </c>
      <c r="C208" t="s">
        <v>84</v>
      </c>
      <c r="D208">
        <v>51.222869869999997</v>
      </c>
      <c r="E208">
        <v>4.41602373</v>
      </c>
      <c r="F208">
        <v>51.222980499999998</v>
      </c>
      <c r="G208">
        <v>4.41587687</v>
      </c>
      <c r="H208">
        <v>51.222925184999987</v>
      </c>
      <c r="I208">
        <v>4.4159503000000004</v>
      </c>
      <c r="J208">
        <v>0.33187189420752361</v>
      </c>
    </row>
    <row r="209" spans="1:10" x14ac:dyDescent="0.3">
      <c r="A209">
        <v>502</v>
      </c>
      <c r="B209" t="s">
        <v>86</v>
      </c>
      <c r="C209" t="s">
        <v>88</v>
      </c>
      <c r="D209">
        <v>51.223205569999998</v>
      </c>
      <c r="E209">
        <v>4.4158177399999996</v>
      </c>
      <c r="F209">
        <v>51.22263718</v>
      </c>
      <c r="G209">
        <v>4.4160094299999999</v>
      </c>
      <c r="H209">
        <v>51.222921374999999</v>
      </c>
      <c r="I209">
        <v>4.4159135850000002</v>
      </c>
      <c r="J209">
        <v>0.33167762395755013</v>
      </c>
    </row>
    <row r="210" spans="1:10" x14ac:dyDescent="0.3">
      <c r="A210">
        <v>54</v>
      </c>
      <c r="B210" t="s">
        <v>62</v>
      </c>
      <c r="C210" t="s">
        <v>84</v>
      </c>
      <c r="D210">
        <v>51.222862239999998</v>
      </c>
      <c r="E210">
        <v>4.41594219</v>
      </c>
      <c r="F210">
        <v>51.222980499999998</v>
      </c>
      <c r="G210">
        <v>4.41587687</v>
      </c>
      <c r="H210">
        <v>51.222921369999987</v>
      </c>
      <c r="I210">
        <v>4.4159095300000004</v>
      </c>
      <c r="J210">
        <v>0.33161243341402341</v>
      </c>
    </row>
    <row r="211" spans="1:10" x14ac:dyDescent="0.3">
      <c r="A211">
        <v>288</v>
      </c>
      <c r="B211" t="s">
        <v>71</v>
      </c>
      <c r="C211" t="s">
        <v>84</v>
      </c>
      <c r="D211">
        <v>51.222854609999999</v>
      </c>
      <c r="E211">
        <v>4.4158716199999999</v>
      </c>
      <c r="F211">
        <v>51.222980499999998</v>
      </c>
      <c r="G211">
        <v>4.41587687</v>
      </c>
      <c r="H211">
        <v>51.222917555000002</v>
      </c>
      <c r="I211">
        <v>4.4158742449999986</v>
      </c>
      <c r="J211">
        <v>0.33146339532123598</v>
      </c>
    </row>
    <row r="212" spans="1:10" x14ac:dyDescent="0.3">
      <c r="A212">
        <v>371</v>
      </c>
      <c r="B212" t="s">
        <v>75</v>
      </c>
      <c r="C212" t="s">
        <v>89</v>
      </c>
      <c r="D212">
        <v>51.222877500000003</v>
      </c>
      <c r="E212">
        <v>4.4159412400000004</v>
      </c>
      <c r="F212">
        <v>51.222965240000001</v>
      </c>
      <c r="G212">
        <v>4.4158515899999999</v>
      </c>
      <c r="H212">
        <v>51.222921370000002</v>
      </c>
      <c r="I212">
        <v>4.4158964150000006</v>
      </c>
      <c r="J212">
        <v>0.33140139874203112</v>
      </c>
    </row>
    <row r="213" spans="1:10" x14ac:dyDescent="0.3">
      <c r="A213">
        <v>482</v>
      </c>
      <c r="B213" t="s">
        <v>83</v>
      </c>
      <c r="C213" t="s">
        <v>92</v>
      </c>
      <c r="D213">
        <v>51.22326279</v>
      </c>
      <c r="E213">
        <v>4.4157128300000004</v>
      </c>
      <c r="F213">
        <v>51.222587590000003</v>
      </c>
      <c r="G213">
        <v>4.41608</v>
      </c>
      <c r="H213">
        <v>51.222925189999998</v>
      </c>
      <c r="I213">
        <v>4.4158964150000006</v>
      </c>
      <c r="J213">
        <v>0.33098801161073638</v>
      </c>
    </row>
    <row r="214" spans="1:10" x14ac:dyDescent="0.3">
      <c r="A214">
        <v>366</v>
      </c>
      <c r="B214" t="s">
        <v>75</v>
      </c>
      <c r="C214" t="s">
        <v>84</v>
      </c>
      <c r="D214">
        <v>51.222877500000003</v>
      </c>
      <c r="E214">
        <v>4.4159412400000004</v>
      </c>
      <c r="F214">
        <v>51.222980499999998</v>
      </c>
      <c r="G214">
        <v>4.41587687</v>
      </c>
      <c r="H214">
        <v>51.222929000000001</v>
      </c>
      <c r="I214">
        <v>4.4159090550000002</v>
      </c>
      <c r="J214">
        <v>0.33077959277310037</v>
      </c>
    </row>
    <row r="215" spans="1:10" x14ac:dyDescent="0.3">
      <c r="A215">
        <v>67</v>
      </c>
      <c r="B215" t="s">
        <v>63</v>
      </c>
      <c r="C215" t="s">
        <v>67</v>
      </c>
      <c r="D215">
        <v>51.223014829999997</v>
      </c>
      <c r="E215">
        <v>4.4158363300000003</v>
      </c>
      <c r="F215">
        <v>51.222869869999997</v>
      </c>
      <c r="G215">
        <v>4.41602373</v>
      </c>
      <c r="H215">
        <v>51.222942349999997</v>
      </c>
      <c r="I215">
        <v>4.4159300300000002</v>
      </c>
      <c r="J215">
        <v>0.32968079739919032</v>
      </c>
    </row>
    <row r="216" spans="1:10" x14ac:dyDescent="0.3">
      <c r="A216">
        <v>513</v>
      </c>
      <c r="B216" t="s">
        <v>87</v>
      </c>
      <c r="C216" t="s">
        <v>93</v>
      </c>
      <c r="D216">
        <v>51.223258970000003</v>
      </c>
      <c r="E216">
        <v>4.4158425299999999</v>
      </c>
      <c r="F216">
        <v>51.222621920000002</v>
      </c>
      <c r="G216">
        <v>4.4159722300000004</v>
      </c>
      <c r="H216">
        <v>51.222940445000013</v>
      </c>
      <c r="I216">
        <v>4.4159073800000002</v>
      </c>
      <c r="J216">
        <v>0.32951483687294769</v>
      </c>
    </row>
    <row r="217" spans="1:10" x14ac:dyDescent="0.3">
      <c r="A217">
        <v>33</v>
      </c>
      <c r="B217" t="s">
        <v>62</v>
      </c>
      <c r="C217" t="s">
        <v>63</v>
      </c>
      <c r="D217">
        <v>51.222862239999998</v>
      </c>
      <c r="E217">
        <v>4.41594219</v>
      </c>
      <c r="F217">
        <v>51.223014829999997</v>
      </c>
      <c r="G217">
        <v>4.4158363300000003</v>
      </c>
      <c r="H217">
        <v>51.222938534999997</v>
      </c>
      <c r="I217">
        <v>4.4158892600000001</v>
      </c>
      <c r="J217">
        <v>0.32942931886072752</v>
      </c>
    </row>
    <row r="218" spans="1:10" x14ac:dyDescent="0.3">
      <c r="A218">
        <v>317</v>
      </c>
      <c r="B218" t="s">
        <v>72</v>
      </c>
      <c r="C218" t="s">
        <v>92</v>
      </c>
      <c r="D218">
        <v>51.223289489999999</v>
      </c>
      <c r="E218">
        <v>4.4156823200000002</v>
      </c>
      <c r="F218">
        <v>51.222587590000003</v>
      </c>
      <c r="G218">
        <v>4.41608</v>
      </c>
      <c r="H218">
        <v>51.222938540000001</v>
      </c>
      <c r="I218">
        <v>4.4158811599999996</v>
      </c>
      <c r="J218">
        <v>0.32929971043872419</v>
      </c>
    </row>
    <row r="219" spans="1:10" x14ac:dyDescent="0.3">
      <c r="A219">
        <v>71</v>
      </c>
      <c r="B219" t="s">
        <v>63</v>
      </c>
      <c r="C219" t="s">
        <v>71</v>
      </c>
      <c r="D219">
        <v>51.223014829999997</v>
      </c>
      <c r="E219">
        <v>4.4158363300000003</v>
      </c>
      <c r="F219">
        <v>51.222854609999999</v>
      </c>
      <c r="G219">
        <v>4.4158716199999999</v>
      </c>
      <c r="H219">
        <v>51.222934719999998</v>
      </c>
      <c r="I219">
        <v>4.4158539750000001</v>
      </c>
      <c r="J219">
        <v>0.32928736738849701</v>
      </c>
    </row>
    <row r="220" spans="1:10" x14ac:dyDescent="0.3">
      <c r="A220">
        <v>508</v>
      </c>
      <c r="B220" t="s">
        <v>87</v>
      </c>
      <c r="C220" t="s">
        <v>88</v>
      </c>
      <c r="D220">
        <v>51.223258970000003</v>
      </c>
      <c r="E220">
        <v>4.4158425299999999</v>
      </c>
      <c r="F220">
        <v>51.22263718</v>
      </c>
      <c r="G220">
        <v>4.4160094299999999</v>
      </c>
      <c r="H220">
        <v>51.222948075000012</v>
      </c>
      <c r="I220">
        <v>4.4159259799999999</v>
      </c>
      <c r="J220">
        <v>0.32899538825282532</v>
      </c>
    </row>
    <row r="221" spans="1:10" x14ac:dyDescent="0.3">
      <c r="A221">
        <v>407</v>
      </c>
      <c r="B221" t="s">
        <v>77</v>
      </c>
      <c r="C221" t="s">
        <v>92</v>
      </c>
      <c r="D221">
        <v>51.223300930000001</v>
      </c>
      <c r="E221">
        <v>4.4157133100000001</v>
      </c>
      <c r="F221">
        <v>51.222587590000003</v>
      </c>
      <c r="G221">
        <v>4.41608</v>
      </c>
      <c r="H221">
        <v>51.222944260000013</v>
      </c>
      <c r="I221">
        <v>4.4158966550000001</v>
      </c>
      <c r="J221">
        <v>0.3289286254457055</v>
      </c>
    </row>
    <row r="222" spans="1:10" x14ac:dyDescent="0.3">
      <c r="A222">
        <v>75</v>
      </c>
      <c r="B222" t="s">
        <v>63</v>
      </c>
      <c r="C222" t="s">
        <v>75</v>
      </c>
      <c r="D222">
        <v>51.223014829999997</v>
      </c>
      <c r="E222">
        <v>4.4158363300000003</v>
      </c>
      <c r="F222">
        <v>51.222877500000003</v>
      </c>
      <c r="G222">
        <v>4.4159412400000004</v>
      </c>
      <c r="H222">
        <v>51.222946165000003</v>
      </c>
      <c r="I222">
        <v>4.4158887849999999</v>
      </c>
      <c r="J222">
        <v>0.32859601523685977</v>
      </c>
    </row>
    <row r="223" spans="1:10" x14ac:dyDescent="0.3">
      <c r="A223">
        <v>461</v>
      </c>
      <c r="B223" t="s">
        <v>81</v>
      </c>
      <c r="C223" t="s">
        <v>92</v>
      </c>
      <c r="D223">
        <v>51.223316189999998</v>
      </c>
      <c r="E223">
        <v>4.4157438300000003</v>
      </c>
      <c r="F223">
        <v>51.222587590000003</v>
      </c>
      <c r="G223">
        <v>4.41608</v>
      </c>
      <c r="H223">
        <v>51.222951889999997</v>
      </c>
      <c r="I223">
        <v>4.4159119150000006</v>
      </c>
      <c r="J223">
        <v>0.32835162018801017</v>
      </c>
    </row>
    <row r="224" spans="1:10" x14ac:dyDescent="0.3">
      <c r="A224">
        <v>483</v>
      </c>
      <c r="B224" t="s">
        <v>83</v>
      </c>
      <c r="C224" t="s">
        <v>93</v>
      </c>
      <c r="D224">
        <v>51.22326279</v>
      </c>
      <c r="E224">
        <v>4.4157128300000004</v>
      </c>
      <c r="F224">
        <v>51.222621920000002</v>
      </c>
      <c r="G224">
        <v>4.4159722300000004</v>
      </c>
      <c r="H224">
        <v>51.222942355000001</v>
      </c>
      <c r="I224">
        <v>4.4158425300000008</v>
      </c>
      <c r="J224">
        <v>0.32828301032981372</v>
      </c>
    </row>
    <row r="225" spans="1:10" x14ac:dyDescent="0.3">
      <c r="A225">
        <v>121</v>
      </c>
      <c r="B225" t="s">
        <v>64</v>
      </c>
      <c r="C225" t="s">
        <v>92</v>
      </c>
      <c r="D225">
        <v>51.223327640000001</v>
      </c>
      <c r="E225">
        <v>4.4157667199999997</v>
      </c>
      <c r="F225">
        <v>51.222587590000003</v>
      </c>
      <c r="G225">
        <v>4.41608</v>
      </c>
      <c r="H225">
        <v>51.222957614999999</v>
      </c>
      <c r="I225">
        <v>4.4159233599999999</v>
      </c>
      <c r="J225">
        <v>0.3279216304096278</v>
      </c>
    </row>
    <row r="226" spans="1:10" x14ac:dyDescent="0.3">
      <c r="A226">
        <v>192</v>
      </c>
      <c r="B226" t="s">
        <v>67</v>
      </c>
      <c r="C226" t="s">
        <v>82</v>
      </c>
      <c r="D226">
        <v>51.222869869999997</v>
      </c>
      <c r="E226">
        <v>4.41602373</v>
      </c>
      <c r="F226">
        <v>51.223052979999999</v>
      </c>
      <c r="G226">
        <v>4.4158635100000003</v>
      </c>
      <c r="H226">
        <v>51.222961424999987</v>
      </c>
      <c r="I226">
        <v>4.4159436200000002</v>
      </c>
      <c r="J226">
        <v>0.32784912127948868</v>
      </c>
    </row>
    <row r="227" spans="1:10" x14ac:dyDescent="0.3">
      <c r="A227">
        <v>478</v>
      </c>
      <c r="B227" t="s">
        <v>83</v>
      </c>
      <c r="C227" t="s">
        <v>88</v>
      </c>
      <c r="D227">
        <v>51.22326279</v>
      </c>
      <c r="E227">
        <v>4.4157128300000004</v>
      </c>
      <c r="F227">
        <v>51.22263718</v>
      </c>
      <c r="G227">
        <v>4.4160094299999999</v>
      </c>
      <c r="H227">
        <v>51.222949985</v>
      </c>
      <c r="I227">
        <v>4.4158611299999997</v>
      </c>
      <c r="J227">
        <v>0.32774431210825439</v>
      </c>
    </row>
    <row r="228" spans="1:10" x14ac:dyDescent="0.3">
      <c r="A228">
        <v>52</v>
      </c>
      <c r="B228" t="s">
        <v>62</v>
      </c>
      <c r="C228" t="s">
        <v>82</v>
      </c>
      <c r="D228">
        <v>51.222862239999998</v>
      </c>
      <c r="E228">
        <v>4.41594219</v>
      </c>
      <c r="F228">
        <v>51.223052979999999</v>
      </c>
      <c r="G228">
        <v>4.4158635100000003</v>
      </c>
      <c r="H228">
        <v>51.222957609999987</v>
      </c>
      <c r="I228">
        <v>4.4159028500000002</v>
      </c>
      <c r="J228">
        <v>0.32758528825636601</v>
      </c>
    </row>
    <row r="229" spans="1:10" x14ac:dyDescent="0.3">
      <c r="A229">
        <v>286</v>
      </c>
      <c r="B229" t="s">
        <v>71</v>
      </c>
      <c r="C229" t="s">
        <v>82</v>
      </c>
      <c r="D229">
        <v>51.222854609999999</v>
      </c>
      <c r="E229">
        <v>4.4158716199999999</v>
      </c>
      <c r="F229">
        <v>51.223052979999999</v>
      </c>
      <c r="G229">
        <v>4.4158635100000003</v>
      </c>
      <c r="H229">
        <v>51.222953795000002</v>
      </c>
      <c r="I229">
        <v>4.4158675650000001</v>
      </c>
      <c r="J229">
        <v>0.32743268778162149</v>
      </c>
    </row>
    <row r="230" spans="1:10" x14ac:dyDescent="0.3">
      <c r="A230">
        <v>158</v>
      </c>
      <c r="B230" t="s">
        <v>66</v>
      </c>
      <c r="C230" t="s">
        <v>74</v>
      </c>
      <c r="F230">
        <v>51.222965240000001</v>
      </c>
      <c r="G230">
        <v>4.4159102399999997</v>
      </c>
      <c r="H230">
        <v>51.222965240000001</v>
      </c>
      <c r="I230">
        <v>4.4159102399999997</v>
      </c>
      <c r="J230">
        <v>0.32688145497354348</v>
      </c>
    </row>
    <row r="231" spans="1:10" x14ac:dyDescent="0.3">
      <c r="A231">
        <v>209</v>
      </c>
      <c r="B231" t="s">
        <v>68</v>
      </c>
      <c r="C231" t="s">
        <v>74</v>
      </c>
      <c r="F231">
        <v>51.222965240000001</v>
      </c>
      <c r="G231">
        <v>4.4159102399999997</v>
      </c>
      <c r="H231">
        <v>51.222965240000001</v>
      </c>
      <c r="I231">
        <v>4.4159102399999997</v>
      </c>
      <c r="J231">
        <v>0.32688145497354348</v>
      </c>
    </row>
    <row r="232" spans="1:10" x14ac:dyDescent="0.3">
      <c r="A232">
        <v>233</v>
      </c>
      <c r="B232" t="s">
        <v>69</v>
      </c>
      <c r="C232" t="s">
        <v>74</v>
      </c>
      <c r="F232">
        <v>51.222965240000001</v>
      </c>
      <c r="G232">
        <v>4.4159102399999997</v>
      </c>
      <c r="H232">
        <v>51.222965240000001</v>
      </c>
      <c r="I232">
        <v>4.4159102399999997</v>
      </c>
      <c r="J232">
        <v>0.32688145497354348</v>
      </c>
    </row>
    <row r="233" spans="1:10" x14ac:dyDescent="0.3">
      <c r="A233">
        <v>342</v>
      </c>
      <c r="B233" t="s">
        <v>74</v>
      </c>
      <c r="C233" t="s">
        <v>78</v>
      </c>
      <c r="D233">
        <v>51.222965240000001</v>
      </c>
      <c r="E233">
        <v>4.4159102399999997</v>
      </c>
      <c r="H233">
        <v>51.222965240000001</v>
      </c>
      <c r="I233">
        <v>4.4159102399999997</v>
      </c>
      <c r="J233">
        <v>0.32688145497354348</v>
      </c>
    </row>
    <row r="234" spans="1:10" x14ac:dyDescent="0.3">
      <c r="A234">
        <v>344</v>
      </c>
      <c r="B234" t="s">
        <v>74</v>
      </c>
      <c r="C234" t="s">
        <v>80</v>
      </c>
      <c r="D234">
        <v>51.222965240000001</v>
      </c>
      <c r="E234">
        <v>4.4159102399999997</v>
      </c>
      <c r="H234">
        <v>51.222965240000001</v>
      </c>
      <c r="I234">
        <v>4.4159102399999997</v>
      </c>
      <c r="J234">
        <v>0.32688145497354348</v>
      </c>
    </row>
    <row r="235" spans="1:10" x14ac:dyDescent="0.3">
      <c r="A235">
        <v>349</v>
      </c>
      <c r="B235" t="s">
        <v>74</v>
      </c>
      <c r="C235" t="s">
        <v>85</v>
      </c>
      <c r="D235">
        <v>51.222965240000001</v>
      </c>
      <c r="E235">
        <v>4.4159102399999997</v>
      </c>
      <c r="H235">
        <v>51.222965240000001</v>
      </c>
      <c r="I235">
        <v>4.4159102399999997</v>
      </c>
      <c r="J235">
        <v>0.32688145497354348</v>
      </c>
    </row>
    <row r="236" spans="1:10" x14ac:dyDescent="0.3">
      <c r="A236">
        <v>364</v>
      </c>
      <c r="B236" t="s">
        <v>75</v>
      </c>
      <c r="C236" t="s">
        <v>82</v>
      </c>
      <c r="D236">
        <v>51.222877500000003</v>
      </c>
      <c r="E236">
        <v>4.4159412400000004</v>
      </c>
      <c r="F236">
        <v>51.223052979999999</v>
      </c>
      <c r="G236">
        <v>4.4158635100000003</v>
      </c>
      <c r="H236">
        <v>51.222965240000001</v>
      </c>
      <c r="I236">
        <v>4.4159023749999999</v>
      </c>
      <c r="J236">
        <v>0.32675269335451029</v>
      </c>
    </row>
    <row r="237" spans="1:10" x14ac:dyDescent="0.3">
      <c r="A237">
        <v>318</v>
      </c>
      <c r="B237" t="s">
        <v>72</v>
      </c>
      <c r="C237" t="s">
        <v>93</v>
      </c>
      <c r="D237">
        <v>51.223289489999999</v>
      </c>
      <c r="E237">
        <v>4.4156823200000002</v>
      </c>
      <c r="F237">
        <v>51.222621920000002</v>
      </c>
      <c r="G237">
        <v>4.4159722300000004</v>
      </c>
      <c r="H237">
        <v>51.222955704999997</v>
      </c>
      <c r="I237">
        <v>4.4158272749999998</v>
      </c>
      <c r="J237">
        <v>0.32660160731604748</v>
      </c>
    </row>
    <row r="238" spans="1:10" x14ac:dyDescent="0.3">
      <c r="A238">
        <v>353</v>
      </c>
      <c r="B238" t="s">
        <v>74</v>
      </c>
      <c r="C238" t="s">
        <v>89</v>
      </c>
      <c r="D238">
        <v>51.222965240000001</v>
      </c>
      <c r="E238">
        <v>4.4159102399999997</v>
      </c>
      <c r="F238">
        <v>51.222965240000001</v>
      </c>
      <c r="G238">
        <v>4.4158515899999999</v>
      </c>
      <c r="H238">
        <v>51.222965240000001</v>
      </c>
      <c r="I238">
        <v>4.4158809149999998</v>
      </c>
      <c r="J238">
        <v>0.32640577817702282</v>
      </c>
    </row>
    <row r="239" spans="1:10" x14ac:dyDescent="0.3">
      <c r="A239">
        <v>124</v>
      </c>
      <c r="B239" t="s">
        <v>65</v>
      </c>
      <c r="C239" t="s">
        <v>67</v>
      </c>
      <c r="D239">
        <v>51.223083500000001</v>
      </c>
      <c r="E239">
        <v>4.4158792499999997</v>
      </c>
      <c r="F239">
        <v>51.222869869999997</v>
      </c>
      <c r="G239">
        <v>4.41602373</v>
      </c>
      <c r="H239">
        <v>51.222976684999999</v>
      </c>
      <c r="I239">
        <v>4.4159514899999994</v>
      </c>
      <c r="J239">
        <v>0.32633698117645182</v>
      </c>
    </row>
    <row r="240" spans="1:10" x14ac:dyDescent="0.3">
      <c r="A240">
        <v>408</v>
      </c>
      <c r="B240" t="s">
        <v>77</v>
      </c>
      <c r="C240" t="s">
        <v>93</v>
      </c>
      <c r="D240">
        <v>51.223300930000001</v>
      </c>
      <c r="E240">
        <v>4.4157133100000001</v>
      </c>
      <c r="F240">
        <v>51.222621920000002</v>
      </c>
      <c r="G240">
        <v>4.4159722300000004</v>
      </c>
      <c r="H240">
        <v>51.222961425000001</v>
      </c>
      <c r="I240">
        <v>4.4158427700000003</v>
      </c>
      <c r="J240">
        <v>0.32621876258255528</v>
      </c>
    </row>
    <row r="241" spans="1:10" x14ac:dyDescent="0.3">
      <c r="A241">
        <v>35</v>
      </c>
      <c r="B241" t="s">
        <v>62</v>
      </c>
      <c r="C241" t="s">
        <v>65</v>
      </c>
      <c r="D241">
        <v>51.222862239999998</v>
      </c>
      <c r="E241">
        <v>4.41594219</v>
      </c>
      <c r="F241">
        <v>51.223083500000001</v>
      </c>
      <c r="G241">
        <v>4.4158792499999997</v>
      </c>
      <c r="H241">
        <v>51.22297287</v>
      </c>
      <c r="I241">
        <v>4.4159107199999994</v>
      </c>
      <c r="J241">
        <v>0.32606494531017371</v>
      </c>
    </row>
    <row r="242" spans="1:10" x14ac:dyDescent="0.3">
      <c r="A242">
        <v>313</v>
      </c>
      <c r="B242" t="s">
        <v>72</v>
      </c>
      <c r="C242" t="s">
        <v>88</v>
      </c>
      <c r="D242">
        <v>51.223289489999999</v>
      </c>
      <c r="E242">
        <v>4.4156823200000002</v>
      </c>
      <c r="F242">
        <v>51.22263718</v>
      </c>
      <c r="G242">
        <v>4.4160094299999999</v>
      </c>
      <c r="H242">
        <v>51.222963335000003</v>
      </c>
      <c r="I242">
        <v>4.4158458749999996</v>
      </c>
      <c r="J242">
        <v>0.32605977362042249</v>
      </c>
    </row>
    <row r="243" spans="1:10" x14ac:dyDescent="0.3">
      <c r="A243">
        <v>173</v>
      </c>
      <c r="B243" t="s">
        <v>66</v>
      </c>
      <c r="C243" t="s">
        <v>89</v>
      </c>
      <c r="F243">
        <v>51.222965240000001</v>
      </c>
      <c r="G243">
        <v>4.4158515899999999</v>
      </c>
      <c r="H243">
        <v>51.222965240000001</v>
      </c>
      <c r="I243">
        <v>4.4158515899999999</v>
      </c>
      <c r="J243">
        <v>0.32594220214272868</v>
      </c>
    </row>
    <row r="244" spans="1:10" x14ac:dyDescent="0.3">
      <c r="A244">
        <v>224</v>
      </c>
      <c r="B244" t="s">
        <v>68</v>
      </c>
      <c r="C244" t="s">
        <v>89</v>
      </c>
      <c r="F244">
        <v>51.222965240000001</v>
      </c>
      <c r="G244">
        <v>4.4158515899999999</v>
      </c>
      <c r="H244">
        <v>51.222965240000001</v>
      </c>
      <c r="I244">
        <v>4.4158515899999999</v>
      </c>
      <c r="J244">
        <v>0.32594220214272868</v>
      </c>
    </row>
    <row r="245" spans="1:10" x14ac:dyDescent="0.3">
      <c r="A245">
        <v>248</v>
      </c>
      <c r="B245" t="s">
        <v>69</v>
      </c>
      <c r="C245" t="s">
        <v>89</v>
      </c>
      <c r="F245">
        <v>51.222965240000001</v>
      </c>
      <c r="G245">
        <v>4.4158515899999999</v>
      </c>
      <c r="H245">
        <v>51.222965240000001</v>
      </c>
      <c r="I245">
        <v>4.4158515899999999</v>
      </c>
      <c r="J245">
        <v>0.32594220214272868</v>
      </c>
    </row>
    <row r="246" spans="1:10" x14ac:dyDescent="0.3">
      <c r="A246">
        <v>419</v>
      </c>
      <c r="B246" t="s">
        <v>78</v>
      </c>
      <c r="C246" t="s">
        <v>89</v>
      </c>
      <c r="F246">
        <v>51.222965240000001</v>
      </c>
      <c r="G246">
        <v>4.4158515899999999</v>
      </c>
      <c r="H246">
        <v>51.222965240000001</v>
      </c>
      <c r="I246">
        <v>4.4158515899999999</v>
      </c>
      <c r="J246">
        <v>0.32594220214272868</v>
      </c>
    </row>
    <row r="247" spans="1:10" x14ac:dyDescent="0.3">
      <c r="A247">
        <v>446</v>
      </c>
      <c r="B247" t="s">
        <v>80</v>
      </c>
      <c r="C247" t="s">
        <v>89</v>
      </c>
      <c r="F247">
        <v>51.222965240000001</v>
      </c>
      <c r="G247">
        <v>4.4158515899999999</v>
      </c>
      <c r="H247">
        <v>51.222965240000001</v>
      </c>
      <c r="I247">
        <v>4.4158515899999999</v>
      </c>
      <c r="J247">
        <v>0.32594220214272868</v>
      </c>
    </row>
    <row r="248" spans="1:10" x14ac:dyDescent="0.3">
      <c r="A248">
        <v>496</v>
      </c>
      <c r="B248" t="s">
        <v>85</v>
      </c>
      <c r="C248" t="s">
        <v>89</v>
      </c>
      <c r="F248">
        <v>51.222965240000001</v>
      </c>
      <c r="G248">
        <v>4.4158515899999999</v>
      </c>
      <c r="H248">
        <v>51.222965240000001</v>
      </c>
      <c r="I248">
        <v>4.4158515899999999</v>
      </c>
      <c r="J248">
        <v>0.32594220214272868</v>
      </c>
    </row>
    <row r="249" spans="1:10" x14ac:dyDescent="0.3">
      <c r="A249">
        <v>128</v>
      </c>
      <c r="B249" t="s">
        <v>65</v>
      </c>
      <c r="C249" t="s">
        <v>71</v>
      </c>
      <c r="D249">
        <v>51.223083500000001</v>
      </c>
      <c r="E249">
        <v>4.4158792499999997</v>
      </c>
      <c r="F249">
        <v>51.222854609999999</v>
      </c>
      <c r="G249">
        <v>4.4158716199999999</v>
      </c>
      <c r="H249">
        <v>51.222969055</v>
      </c>
      <c r="I249">
        <v>4.4158754350000002</v>
      </c>
      <c r="J249">
        <v>0.32590529249321559</v>
      </c>
    </row>
    <row r="250" spans="1:10" x14ac:dyDescent="0.3">
      <c r="A250">
        <v>348</v>
      </c>
      <c r="B250" t="s">
        <v>74</v>
      </c>
      <c r="C250" t="s">
        <v>84</v>
      </c>
      <c r="D250">
        <v>51.222965240000001</v>
      </c>
      <c r="E250">
        <v>4.4159102399999997</v>
      </c>
      <c r="F250">
        <v>51.222980499999998</v>
      </c>
      <c r="G250">
        <v>4.41587687</v>
      </c>
      <c r="H250">
        <v>51.22297287</v>
      </c>
      <c r="I250">
        <v>4.4158935550000002</v>
      </c>
      <c r="J250">
        <v>0.32578422456440781</v>
      </c>
    </row>
    <row r="251" spans="1:10" x14ac:dyDescent="0.3">
      <c r="A251">
        <v>403</v>
      </c>
      <c r="B251" t="s">
        <v>77</v>
      </c>
      <c r="C251" t="s">
        <v>88</v>
      </c>
      <c r="D251">
        <v>51.223300930000001</v>
      </c>
      <c r="E251">
        <v>4.4157133100000001</v>
      </c>
      <c r="F251">
        <v>51.22263718</v>
      </c>
      <c r="G251">
        <v>4.4160094299999999</v>
      </c>
      <c r="H251">
        <v>51.222969055</v>
      </c>
      <c r="I251">
        <v>4.41586137</v>
      </c>
      <c r="J251">
        <v>0.3256822402934243</v>
      </c>
    </row>
    <row r="252" spans="1:10" x14ac:dyDescent="0.3">
      <c r="A252">
        <v>462</v>
      </c>
      <c r="B252" t="s">
        <v>81</v>
      </c>
      <c r="C252" t="s">
        <v>93</v>
      </c>
      <c r="D252">
        <v>51.223316189999998</v>
      </c>
      <c r="E252">
        <v>4.4157438300000003</v>
      </c>
      <c r="F252">
        <v>51.222621920000002</v>
      </c>
      <c r="G252">
        <v>4.4159722300000004</v>
      </c>
      <c r="H252">
        <v>51.222969055</v>
      </c>
      <c r="I252">
        <v>4.4158580300000008</v>
      </c>
      <c r="J252">
        <v>0.32562968276009591</v>
      </c>
    </row>
    <row r="253" spans="1:10" x14ac:dyDescent="0.3">
      <c r="A253">
        <v>488</v>
      </c>
      <c r="B253" t="s">
        <v>84</v>
      </c>
      <c r="C253" t="s">
        <v>89</v>
      </c>
      <c r="D253">
        <v>51.222980499999998</v>
      </c>
      <c r="E253">
        <v>4.41587687</v>
      </c>
      <c r="F253">
        <v>51.222965240000001</v>
      </c>
      <c r="G253">
        <v>4.4158515899999999</v>
      </c>
      <c r="H253">
        <v>51.22297287</v>
      </c>
      <c r="I253">
        <v>4.4158642300000004</v>
      </c>
      <c r="J253">
        <v>0.32531423737088311</v>
      </c>
    </row>
    <row r="254" spans="1:10" x14ac:dyDescent="0.3">
      <c r="A254">
        <v>132</v>
      </c>
      <c r="B254" t="s">
        <v>65</v>
      </c>
      <c r="C254" t="s">
        <v>75</v>
      </c>
      <c r="D254">
        <v>51.223083500000001</v>
      </c>
      <c r="E254">
        <v>4.4158792499999997</v>
      </c>
      <c r="F254">
        <v>51.222877500000003</v>
      </c>
      <c r="G254">
        <v>4.4159412400000004</v>
      </c>
      <c r="H254">
        <v>51.222980500000013</v>
      </c>
      <c r="I254">
        <v>4.4159102450000001</v>
      </c>
      <c r="J254">
        <v>0.32523282901743139</v>
      </c>
    </row>
    <row r="255" spans="1:10" x14ac:dyDescent="0.3">
      <c r="A255">
        <v>122</v>
      </c>
      <c r="B255" t="s">
        <v>64</v>
      </c>
      <c r="C255" t="s">
        <v>93</v>
      </c>
      <c r="D255">
        <v>51.223327640000001</v>
      </c>
      <c r="E255">
        <v>4.4157667199999997</v>
      </c>
      <c r="F255">
        <v>51.222621920000002</v>
      </c>
      <c r="G255">
        <v>4.4159722300000004</v>
      </c>
      <c r="H255">
        <v>51.222974780000001</v>
      </c>
      <c r="I255">
        <v>4.415869475</v>
      </c>
      <c r="J255">
        <v>0.32519063348998539</v>
      </c>
    </row>
    <row r="256" spans="1:10" x14ac:dyDescent="0.3">
      <c r="A256">
        <v>457</v>
      </c>
      <c r="B256" t="s">
        <v>81</v>
      </c>
      <c r="C256" t="s">
        <v>88</v>
      </c>
      <c r="D256">
        <v>51.223316189999998</v>
      </c>
      <c r="E256">
        <v>4.4157438300000003</v>
      </c>
      <c r="F256">
        <v>51.22263718</v>
      </c>
      <c r="G256">
        <v>4.4160094299999999</v>
      </c>
      <c r="H256">
        <v>51.222976684999999</v>
      </c>
      <c r="I256">
        <v>4.4158766299999996</v>
      </c>
      <c r="J256">
        <v>0.32509863635601832</v>
      </c>
    </row>
    <row r="257" spans="1:10" x14ac:dyDescent="0.3">
      <c r="A257">
        <v>6</v>
      </c>
      <c r="B257" t="s">
        <v>60</v>
      </c>
      <c r="C257" t="s">
        <v>67</v>
      </c>
      <c r="D257">
        <v>51.223098749999998</v>
      </c>
      <c r="E257">
        <v>4.4158139199999997</v>
      </c>
      <c r="F257">
        <v>51.222869869999997</v>
      </c>
      <c r="G257">
        <v>4.41602373</v>
      </c>
      <c r="H257">
        <v>51.222984310000001</v>
      </c>
      <c r="I257">
        <v>4.4159188250000003</v>
      </c>
      <c r="J257">
        <v>0.32496362249174032</v>
      </c>
    </row>
    <row r="258" spans="1:10" x14ac:dyDescent="0.3">
      <c r="A258">
        <v>1</v>
      </c>
      <c r="B258" t="s">
        <v>60</v>
      </c>
      <c r="C258" t="s">
        <v>62</v>
      </c>
      <c r="D258">
        <v>51.223098749999998</v>
      </c>
      <c r="E258">
        <v>4.4158139199999997</v>
      </c>
      <c r="F258">
        <v>51.222862239999998</v>
      </c>
      <c r="G258">
        <v>4.41594219</v>
      </c>
      <c r="H258">
        <v>51.222980495000002</v>
      </c>
      <c r="I258">
        <v>4.4158780550000003</v>
      </c>
      <c r="J258">
        <v>0.32470921845550638</v>
      </c>
    </row>
    <row r="259" spans="1:10" x14ac:dyDescent="0.3">
      <c r="A259">
        <v>168</v>
      </c>
      <c r="B259" t="s">
        <v>66</v>
      </c>
      <c r="C259" t="s">
        <v>84</v>
      </c>
      <c r="F259">
        <v>51.222980499999998</v>
      </c>
      <c r="G259">
        <v>4.41587687</v>
      </c>
      <c r="H259">
        <v>51.222980499999998</v>
      </c>
      <c r="I259">
        <v>4.41587687</v>
      </c>
      <c r="J259">
        <v>0.32468966124068438</v>
      </c>
    </row>
    <row r="260" spans="1:10" x14ac:dyDescent="0.3">
      <c r="A260">
        <v>219</v>
      </c>
      <c r="B260" t="s">
        <v>68</v>
      </c>
      <c r="C260" t="s">
        <v>84</v>
      </c>
      <c r="F260">
        <v>51.222980499999998</v>
      </c>
      <c r="G260">
        <v>4.41587687</v>
      </c>
      <c r="H260">
        <v>51.222980499999998</v>
      </c>
      <c r="I260">
        <v>4.41587687</v>
      </c>
      <c r="J260">
        <v>0.32468966124068438</v>
      </c>
    </row>
    <row r="261" spans="1:10" x14ac:dyDescent="0.3">
      <c r="A261">
        <v>243</v>
      </c>
      <c r="B261" t="s">
        <v>69</v>
      </c>
      <c r="C261" t="s">
        <v>84</v>
      </c>
      <c r="F261">
        <v>51.222980499999998</v>
      </c>
      <c r="G261">
        <v>4.41587687</v>
      </c>
      <c r="H261">
        <v>51.222980499999998</v>
      </c>
      <c r="I261">
        <v>4.41587687</v>
      </c>
      <c r="J261">
        <v>0.32468966124068438</v>
      </c>
    </row>
    <row r="262" spans="1:10" x14ac:dyDescent="0.3">
      <c r="A262">
        <v>414</v>
      </c>
      <c r="B262" t="s">
        <v>78</v>
      </c>
      <c r="C262" t="s">
        <v>84</v>
      </c>
      <c r="F262">
        <v>51.222980499999998</v>
      </c>
      <c r="G262">
        <v>4.41587687</v>
      </c>
      <c r="H262">
        <v>51.222980499999998</v>
      </c>
      <c r="I262">
        <v>4.41587687</v>
      </c>
      <c r="J262">
        <v>0.32468966124068438</v>
      </c>
    </row>
    <row r="263" spans="1:10" x14ac:dyDescent="0.3">
      <c r="A263">
        <v>441</v>
      </c>
      <c r="B263" t="s">
        <v>80</v>
      </c>
      <c r="C263" t="s">
        <v>84</v>
      </c>
      <c r="F263">
        <v>51.222980499999998</v>
      </c>
      <c r="G263">
        <v>4.41587687</v>
      </c>
      <c r="H263">
        <v>51.222980499999998</v>
      </c>
      <c r="I263">
        <v>4.41587687</v>
      </c>
      <c r="J263">
        <v>0.32468966124068438</v>
      </c>
    </row>
    <row r="264" spans="1:10" x14ac:dyDescent="0.3">
      <c r="A264">
        <v>484</v>
      </c>
      <c r="B264" t="s">
        <v>84</v>
      </c>
      <c r="C264" t="s">
        <v>85</v>
      </c>
      <c r="D264">
        <v>51.222980499999998</v>
      </c>
      <c r="E264">
        <v>4.41587687</v>
      </c>
      <c r="H264">
        <v>51.222980499999998</v>
      </c>
      <c r="I264">
        <v>4.41587687</v>
      </c>
      <c r="J264">
        <v>0.32468966124068438</v>
      </c>
    </row>
    <row r="265" spans="1:10" x14ac:dyDescent="0.3">
      <c r="A265">
        <v>117</v>
      </c>
      <c r="B265" t="s">
        <v>64</v>
      </c>
      <c r="C265" t="s">
        <v>88</v>
      </c>
      <c r="D265">
        <v>51.223327640000001</v>
      </c>
      <c r="E265">
        <v>4.4157667199999997</v>
      </c>
      <c r="F265">
        <v>51.22263718</v>
      </c>
      <c r="G265">
        <v>4.4160094299999999</v>
      </c>
      <c r="H265">
        <v>51.22298241</v>
      </c>
      <c r="I265">
        <v>4.4158880749999998</v>
      </c>
      <c r="J265">
        <v>0.32466371218527551</v>
      </c>
    </row>
    <row r="266" spans="1:10" x14ac:dyDescent="0.3">
      <c r="A266">
        <v>10</v>
      </c>
      <c r="B266" t="s">
        <v>60</v>
      </c>
      <c r="C266" t="s">
        <v>71</v>
      </c>
      <c r="D266">
        <v>51.223098749999998</v>
      </c>
      <c r="E266">
        <v>4.4158139199999997</v>
      </c>
      <c r="F266">
        <v>51.222854609999999</v>
      </c>
      <c r="G266">
        <v>4.4158716199999999</v>
      </c>
      <c r="H266">
        <v>51.222976680000002</v>
      </c>
      <c r="I266">
        <v>4.4158427699999994</v>
      </c>
      <c r="J266">
        <v>0.3245650123538063</v>
      </c>
    </row>
    <row r="267" spans="1:10" x14ac:dyDescent="0.3">
      <c r="A267">
        <v>14</v>
      </c>
      <c r="B267" t="s">
        <v>60</v>
      </c>
      <c r="C267" t="s">
        <v>75</v>
      </c>
      <c r="D267">
        <v>51.223098749999998</v>
      </c>
      <c r="E267">
        <v>4.4158139199999997</v>
      </c>
      <c r="F267">
        <v>51.222877500000003</v>
      </c>
      <c r="G267">
        <v>4.4159412400000004</v>
      </c>
      <c r="H267">
        <v>51.222988125000001</v>
      </c>
      <c r="I267">
        <v>4.4158775800000001</v>
      </c>
      <c r="J267">
        <v>0.32387607242209071</v>
      </c>
    </row>
    <row r="268" spans="1:10" x14ac:dyDescent="0.3">
      <c r="A268">
        <v>74</v>
      </c>
      <c r="B268" t="s">
        <v>63</v>
      </c>
      <c r="C268" t="s">
        <v>74</v>
      </c>
      <c r="D268">
        <v>51.223014829999997</v>
      </c>
      <c r="E268">
        <v>4.4158363300000003</v>
      </c>
      <c r="F268">
        <v>51.222965240000001</v>
      </c>
      <c r="G268">
        <v>4.4159102399999997</v>
      </c>
      <c r="H268">
        <v>51.222990035000002</v>
      </c>
      <c r="I268">
        <v>4.415873285</v>
      </c>
      <c r="J268">
        <v>0.32360042043667647</v>
      </c>
    </row>
    <row r="269" spans="1:10" x14ac:dyDescent="0.3">
      <c r="A269">
        <v>183</v>
      </c>
      <c r="B269" t="s">
        <v>67</v>
      </c>
      <c r="C269" t="s">
        <v>73</v>
      </c>
      <c r="D269">
        <v>51.222869869999997</v>
      </c>
      <c r="E269">
        <v>4.41602373</v>
      </c>
      <c r="F269">
        <v>51.223133089999997</v>
      </c>
      <c r="G269">
        <v>4.4158253700000003</v>
      </c>
      <c r="H269">
        <v>51.223001479999994</v>
      </c>
      <c r="I269">
        <v>4.4159245499999997</v>
      </c>
      <c r="J269">
        <v>0.32320621836436753</v>
      </c>
    </row>
    <row r="270" spans="1:10" x14ac:dyDescent="0.3">
      <c r="A270">
        <v>89</v>
      </c>
      <c r="B270" t="s">
        <v>63</v>
      </c>
      <c r="C270" t="s">
        <v>89</v>
      </c>
      <c r="D270">
        <v>51.223014829999997</v>
      </c>
      <c r="E270">
        <v>4.4158363300000003</v>
      </c>
      <c r="F270">
        <v>51.222965240000001</v>
      </c>
      <c r="G270">
        <v>4.4158515899999999</v>
      </c>
      <c r="H270">
        <v>51.222990035000002</v>
      </c>
      <c r="I270">
        <v>4.4158439600000001</v>
      </c>
      <c r="J270">
        <v>0.32313617798414052</v>
      </c>
    </row>
    <row r="271" spans="1:10" x14ac:dyDescent="0.3">
      <c r="A271">
        <v>43</v>
      </c>
      <c r="B271" t="s">
        <v>62</v>
      </c>
      <c r="C271" t="s">
        <v>73</v>
      </c>
      <c r="D271">
        <v>51.222862239999998</v>
      </c>
      <c r="E271">
        <v>4.41594219</v>
      </c>
      <c r="F271">
        <v>51.223133089999997</v>
      </c>
      <c r="G271">
        <v>4.4158253700000003</v>
      </c>
      <c r="H271">
        <v>51.222997664999987</v>
      </c>
      <c r="I271">
        <v>4.4158837799999997</v>
      </c>
      <c r="J271">
        <v>0.32294441740216367</v>
      </c>
    </row>
    <row r="272" spans="1:10" x14ac:dyDescent="0.3">
      <c r="A272">
        <v>277</v>
      </c>
      <c r="B272" t="s">
        <v>71</v>
      </c>
      <c r="C272" t="s">
        <v>73</v>
      </c>
      <c r="D272">
        <v>51.222854609999999</v>
      </c>
      <c r="E272">
        <v>4.4158716199999999</v>
      </c>
      <c r="F272">
        <v>51.223133089999997</v>
      </c>
      <c r="G272">
        <v>4.4158253700000003</v>
      </c>
      <c r="H272">
        <v>51.222993849999988</v>
      </c>
      <c r="I272">
        <v>4.4158484950000014</v>
      </c>
      <c r="J272">
        <v>0.32279387927392778</v>
      </c>
    </row>
    <row r="273" spans="1:10" x14ac:dyDescent="0.3">
      <c r="A273">
        <v>189</v>
      </c>
      <c r="B273" t="s">
        <v>67</v>
      </c>
      <c r="C273" t="s">
        <v>79</v>
      </c>
      <c r="D273">
        <v>51.222869869999997</v>
      </c>
      <c r="E273">
        <v>4.41602373</v>
      </c>
      <c r="F273">
        <v>51.223121640000002</v>
      </c>
      <c r="G273">
        <v>4.4156975699999998</v>
      </c>
      <c r="H273">
        <v>51.222995754999999</v>
      </c>
      <c r="I273">
        <v>4.4158606499999999</v>
      </c>
      <c r="J273">
        <v>0.32277960821755908</v>
      </c>
    </row>
    <row r="274" spans="1:10" x14ac:dyDescent="0.3">
      <c r="A274">
        <v>49</v>
      </c>
      <c r="B274" t="s">
        <v>62</v>
      </c>
      <c r="C274" t="s">
        <v>79</v>
      </c>
      <c r="D274">
        <v>51.222862239999998</v>
      </c>
      <c r="E274">
        <v>4.41594219</v>
      </c>
      <c r="F274">
        <v>51.223121640000002</v>
      </c>
      <c r="G274">
        <v>4.4156975699999998</v>
      </c>
      <c r="H274">
        <v>51.22299194</v>
      </c>
      <c r="I274">
        <v>4.4158198799999999</v>
      </c>
      <c r="J274">
        <v>0.32255746835736843</v>
      </c>
    </row>
    <row r="275" spans="1:10" x14ac:dyDescent="0.3">
      <c r="A275">
        <v>84</v>
      </c>
      <c r="B275" t="s">
        <v>63</v>
      </c>
      <c r="C275" t="s">
        <v>84</v>
      </c>
      <c r="D275">
        <v>51.223014829999997</v>
      </c>
      <c r="E275">
        <v>4.4158363300000003</v>
      </c>
      <c r="F275">
        <v>51.222980499999998</v>
      </c>
      <c r="G275">
        <v>4.41587687</v>
      </c>
      <c r="H275">
        <v>51.222997664999987</v>
      </c>
      <c r="I275">
        <v>4.4158565999999997</v>
      </c>
      <c r="J275">
        <v>0.32250855224311142</v>
      </c>
    </row>
    <row r="276" spans="1:10" x14ac:dyDescent="0.3">
      <c r="A276">
        <v>283</v>
      </c>
      <c r="B276" t="s">
        <v>71</v>
      </c>
      <c r="C276" t="s">
        <v>79</v>
      </c>
      <c r="D276">
        <v>51.222854609999999</v>
      </c>
      <c r="E276">
        <v>4.4158716199999999</v>
      </c>
      <c r="F276">
        <v>51.223121640000002</v>
      </c>
      <c r="G276">
        <v>4.4156975699999998</v>
      </c>
      <c r="H276">
        <v>51.222988125000001</v>
      </c>
      <c r="I276">
        <v>4.4157845949999999</v>
      </c>
      <c r="J276">
        <v>0.32244149939963651</v>
      </c>
    </row>
    <row r="277" spans="1:10" x14ac:dyDescent="0.3">
      <c r="A277">
        <v>320</v>
      </c>
      <c r="B277" t="s">
        <v>73</v>
      </c>
      <c r="C277" t="s">
        <v>75</v>
      </c>
      <c r="D277">
        <v>51.223133089999997</v>
      </c>
      <c r="E277">
        <v>4.4158253700000003</v>
      </c>
      <c r="F277">
        <v>51.222877500000003</v>
      </c>
      <c r="G277">
        <v>4.4159412400000004</v>
      </c>
      <c r="H277">
        <v>51.223005295</v>
      </c>
      <c r="I277">
        <v>4.4158833050000004</v>
      </c>
      <c r="J277">
        <v>0.32211169446389049</v>
      </c>
    </row>
    <row r="278" spans="1:10" x14ac:dyDescent="0.3">
      <c r="A278">
        <v>346</v>
      </c>
      <c r="B278" t="s">
        <v>74</v>
      </c>
      <c r="C278" t="s">
        <v>82</v>
      </c>
      <c r="D278">
        <v>51.222965240000001</v>
      </c>
      <c r="E278">
        <v>4.4159102399999997</v>
      </c>
      <c r="F278">
        <v>51.223052979999999</v>
      </c>
      <c r="G278">
        <v>4.4158635100000003</v>
      </c>
      <c r="H278">
        <v>51.22300911</v>
      </c>
      <c r="I278">
        <v>4.415886875</v>
      </c>
      <c r="J278">
        <v>0.321757461134411</v>
      </c>
    </row>
    <row r="279" spans="1:10" x14ac:dyDescent="0.3">
      <c r="A279">
        <v>361</v>
      </c>
      <c r="B279" t="s">
        <v>75</v>
      </c>
      <c r="C279" t="s">
        <v>79</v>
      </c>
      <c r="D279">
        <v>51.222877500000003</v>
      </c>
      <c r="E279">
        <v>4.4159412400000004</v>
      </c>
      <c r="F279">
        <v>51.223121640000002</v>
      </c>
      <c r="G279">
        <v>4.4156975699999998</v>
      </c>
      <c r="H279">
        <v>51.222999569999999</v>
      </c>
      <c r="I279">
        <v>4.4158194050000006</v>
      </c>
      <c r="J279">
        <v>0.32172252280227021</v>
      </c>
    </row>
    <row r="280" spans="1:10" x14ac:dyDescent="0.3">
      <c r="A280">
        <v>469</v>
      </c>
      <c r="B280" t="s">
        <v>82</v>
      </c>
      <c r="C280" t="s">
        <v>89</v>
      </c>
      <c r="D280">
        <v>51.223052979999999</v>
      </c>
      <c r="E280">
        <v>4.4158635100000003</v>
      </c>
      <c r="F280">
        <v>51.222965240000001</v>
      </c>
      <c r="G280">
        <v>4.4158515899999999</v>
      </c>
      <c r="H280">
        <v>51.22300911</v>
      </c>
      <c r="I280">
        <v>4.4158575500000001</v>
      </c>
      <c r="J280">
        <v>0.32128454061465489</v>
      </c>
    </row>
    <row r="281" spans="1:10" x14ac:dyDescent="0.3">
      <c r="A281">
        <v>180</v>
      </c>
      <c r="B281" t="s">
        <v>67</v>
      </c>
      <c r="C281" t="s">
        <v>70</v>
      </c>
      <c r="D281">
        <v>51.222869869999997</v>
      </c>
      <c r="E281">
        <v>4.41602373</v>
      </c>
      <c r="F281">
        <v>51.223186490000003</v>
      </c>
      <c r="G281">
        <v>4.4159064299999997</v>
      </c>
      <c r="H281">
        <v>51.22302818</v>
      </c>
      <c r="I281">
        <v>4.4159650799999994</v>
      </c>
      <c r="J281">
        <v>0.32102594351338343</v>
      </c>
    </row>
    <row r="282" spans="1:10" x14ac:dyDescent="0.3">
      <c r="A282">
        <v>40</v>
      </c>
      <c r="B282" t="s">
        <v>62</v>
      </c>
      <c r="C282" t="s">
        <v>70</v>
      </c>
      <c r="D282">
        <v>51.222862239999998</v>
      </c>
      <c r="E282">
        <v>4.41594219</v>
      </c>
      <c r="F282">
        <v>51.223186490000003</v>
      </c>
      <c r="G282">
        <v>4.4159064299999997</v>
      </c>
      <c r="H282">
        <v>51.223024365000001</v>
      </c>
      <c r="I282">
        <v>4.4159243099999994</v>
      </c>
      <c r="J282">
        <v>0.32073345370439821</v>
      </c>
    </row>
    <row r="283" spans="1:10" x14ac:dyDescent="0.3">
      <c r="A283">
        <v>464</v>
      </c>
      <c r="B283" t="s">
        <v>82</v>
      </c>
      <c r="C283" t="s">
        <v>84</v>
      </c>
      <c r="D283">
        <v>51.223052979999999</v>
      </c>
      <c r="E283">
        <v>4.4158635100000003</v>
      </c>
      <c r="F283">
        <v>51.222980499999998</v>
      </c>
      <c r="G283">
        <v>4.41587687</v>
      </c>
      <c r="H283">
        <v>51.223016739999998</v>
      </c>
      <c r="I283">
        <v>4.4158701899999997</v>
      </c>
      <c r="J283">
        <v>0.32066150039253299</v>
      </c>
    </row>
    <row r="284" spans="1:10" x14ac:dyDescent="0.3">
      <c r="A284">
        <v>253</v>
      </c>
      <c r="B284" t="s">
        <v>70</v>
      </c>
      <c r="C284" t="s">
        <v>71</v>
      </c>
      <c r="D284">
        <v>51.223186490000003</v>
      </c>
      <c r="E284">
        <v>4.4159064299999997</v>
      </c>
      <c r="F284">
        <v>51.222854609999999</v>
      </c>
      <c r="G284">
        <v>4.4158716199999999</v>
      </c>
      <c r="H284">
        <v>51.223020550000001</v>
      </c>
      <c r="I284">
        <v>4.4158890250000002</v>
      </c>
      <c r="J284">
        <v>0.32055631481716601</v>
      </c>
    </row>
    <row r="285" spans="1:10" x14ac:dyDescent="0.3">
      <c r="A285">
        <v>66</v>
      </c>
      <c r="B285" t="s">
        <v>63</v>
      </c>
      <c r="C285" t="s">
        <v>66</v>
      </c>
      <c r="D285">
        <v>51.223014829999997</v>
      </c>
      <c r="E285">
        <v>4.4158363300000003</v>
      </c>
      <c r="H285">
        <v>51.223014829999997</v>
      </c>
      <c r="I285">
        <v>4.4158363300000003</v>
      </c>
      <c r="J285">
        <v>0.32033018526856238</v>
      </c>
    </row>
    <row r="286" spans="1:10" x14ac:dyDescent="0.3">
      <c r="A286">
        <v>68</v>
      </c>
      <c r="B286" t="s">
        <v>63</v>
      </c>
      <c r="C286" t="s">
        <v>68</v>
      </c>
      <c r="D286">
        <v>51.223014829999997</v>
      </c>
      <c r="E286">
        <v>4.4158363300000003</v>
      </c>
      <c r="H286">
        <v>51.223014829999997</v>
      </c>
      <c r="I286">
        <v>4.4158363300000003</v>
      </c>
      <c r="J286">
        <v>0.32033018526856238</v>
      </c>
    </row>
    <row r="287" spans="1:10" x14ac:dyDescent="0.3">
      <c r="A287">
        <v>69</v>
      </c>
      <c r="B287" t="s">
        <v>63</v>
      </c>
      <c r="C287" t="s">
        <v>69</v>
      </c>
      <c r="D287">
        <v>51.223014829999997</v>
      </c>
      <c r="E287">
        <v>4.4158363300000003</v>
      </c>
      <c r="H287">
        <v>51.223014829999997</v>
      </c>
      <c r="I287">
        <v>4.4158363300000003</v>
      </c>
      <c r="J287">
        <v>0.32033018526856238</v>
      </c>
    </row>
    <row r="288" spans="1:10" x14ac:dyDescent="0.3">
      <c r="A288">
        <v>78</v>
      </c>
      <c r="B288" t="s">
        <v>63</v>
      </c>
      <c r="C288" t="s">
        <v>78</v>
      </c>
      <c r="D288">
        <v>51.223014829999997</v>
      </c>
      <c r="E288">
        <v>4.4158363300000003</v>
      </c>
      <c r="H288">
        <v>51.223014829999997</v>
      </c>
      <c r="I288">
        <v>4.4158363300000003</v>
      </c>
      <c r="J288">
        <v>0.32033018526856238</v>
      </c>
    </row>
    <row r="289" spans="1:10" x14ac:dyDescent="0.3">
      <c r="A289">
        <v>80</v>
      </c>
      <c r="B289" t="s">
        <v>63</v>
      </c>
      <c r="C289" t="s">
        <v>80</v>
      </c>
      <c r="D289">
        <v>51.223014829999997</v>
      </c>
      <c r="E289">
        <v>4.4158363300000003</v>
      </c>
      <c r="H289">
        <v>51.223014829999997</v>
      </c>
      <c r="I289">
        <v>4.4158363300000003</v>
      </c>
      <c r="J289">
        <v>0.32033018526856238</v>
      </c>
    </row>
    <row r="290" spans="1:10" x14ac:dyDescent="0.3">
      <c r="A290">
        <v>85</v>
      </c>
      <c r="B290" t="s">
        <v>63</v>
      </c>
      <c r="C290" t="s">
        <v>85</v>
      </c>
      <c r="D290">
        <v>51.223014829999997</v>
      </c>
      <c r="E290">
        <v>4.4158363300000003</v>
      </c>
      <c r="H290">
        <v>51.223014829999997</v>
      </c>
      <c r="I290">
        <v>4.4158363300000003</v>
      </c>
      <c r="J290">
        <v>0.32033018526856238</v>
      </c>
    </row>
    <row r="291" spans="1:10" x14ac:dyDescent="0.3">
      <c r="A291">
        <v>131</v>
      </c>
      <c r="B291" t="s">
        <v>65</v>
      </c>
      <c r="C291" t="s">
        <v>74</v>
      </c>
      <c r="D291">
        <v>51.223083500000001</v>
      </c>
      <c r="E291">
        <v>4.4158792499999997</v>
      </c>
      <c r="F291">
        <v>51.222965240000001</v>
      </c>
      <c r="G291">
        <v>4.4159102399999997</v>
      </c>
      <c r="H291">
        <v>51.223024369999997</v>
      </c>
      <c r="I291">
        <v>4.4158947449999992</v>
      </c>
      <c r="J291">
        <v>0.32023788943269621</v>
      </c>
    </row>
    <row r="292" spans="1:10" x14ac:dyDescent="0.3">
      <c r="A292">
        <v>257</v>
      </c>
      <c r="B292" t="s">
        <v>70</v>
      </c>
      <c r="C292" t="s">
        <v>75</v>
      </c>
      <c r="D292">
        <v>51.223186490000003</v>
      </c>
      <c r="E292">
        <v>4.4159064299999997</v>
      </c>
      <c r="F292">
        <v>51.222877500000003</v>
      </c>
      <c r="G292">
        <v>4.4159412400000004</v>
      </c>
      <c r="H292">
        <v>51.223031994999999</v>
      </c>
      <c r="I292">
        <v>4.4159238350000001</v>
      </c>
      <c r="J292">
        <v>0.31990255743557527</v>
      </c>
    </row>
    <row r="293" spans="1:10" x14ac:dyDescent="0.3">
      <c r="A293">
        <v>146</v>
      </c>
      <c r="B293" t="s">
        <v>65</v>
      </c>
      <c r="C293" t="s">
        <v>89</v>
      </c>
      <c r="D293">
        <v>51.223083500000001</v>
      </c>
      <c r="E293">
        <v>4.4158792499999997</v>
      </c>
      <c r="F293">
        <v>51.222965240000001</v>
      </c>
      <c r="G293">
        <v>4.4158515899999999</v>
      </c>
      <c r="H293">
        <v>51.223024369999997</v>
      </c>
      <c r="I293">
        <v>4.4158654199999994</v>
      </c>
      <c r="J293">
        <v>0.31975922155515629</v>
      </c>
    </row>
    <row r="294" spans="1:10" x14ac:dyDescent="0.3">
      <c r="A294">
        <v>196</v>
      </c>
      <c r="B294" t="s">
        <v>67</v>
      </c>
      <c r="C294" t="s">
        <v>86</v>
      </c>
      <c r="D294">
        <v>51.222869869999997</v>
      </c>
      <c r="E294">
        <v>4.41602373</v>
      </c>
      <c r="F294">
        <v>51.223205569999998</v>
      </c>
      <c r="G294">
        <v>4.4158177399999996</v>
      </c>
      <c r="H294">
        <v>51.223037719999986</v>
      </c>
      <c r="I294">
        <v>4.4159207350000003</v>
      </c>
      <c r="J294">
        <v>0.31923253691424858</v>
      </c>
    </row>
    <row r="295" spans="1:10" x14ac:dyDescent="0.3">
      <c r="A295">
        <v>141</v>
      </c>
      <c r="B295" t="s">
        <v>65</v>
      </c>
      <c r="C295" t="s">
        <v>84</v>
      </c>
      <c r="D295">
        <v>51.223083500000001</v>
      </c>
      <c r="E295">
        <v>4.4158792499999997</v>
      </c>
      <c r="F295">
        <v>51.222980499999998</v>
      </c>
      <c r="G295">
        <v>4.41587687</v>
      </c>
      <c r="H295">
        <v>51.223032000000003</v>
      </c>
      <c r="I295">
        <v>4.4158780599999998</v>
      </c>
      <c r="J295">
        <v>0.3191392260100957</v>
      </c>
    </row>
    <row r="296" spans="1:10" x14ac:dyDescent="0.3">
      <c r="A296">
        <v>56</v>
      </c>
      <c r="B296" t="s">
        <v>62</v>
      </c>
      <c r="C296" t="s">
        <v>86</v>
      </c>
      <c r="D296">
        <v>51.222862239999998</v>
      </c>
      <c r="E296">
        <v>4.41594219</v>
      </c>
      <c r="F296">
        <v>51.223205569999998</v>
      </c>
      <c r="G296">
        <v>4.4158177399999996</v>
      </c>
      <c r="H296">
        <v>51.223033904999987</v>
      </c>
      <c r="I296">
        <v>4.4158799650000002</v>
      </c>
      <c r="J296">
        <v>0.31896448044869979</v>
      </c>
    </row>
    <row r="297" spans="1:10" x14ac:dyDescent="0.3">
      <c r="A297">
        <v>524</v>
      </c>
      <c r="B297" t="s">
        <v>90</v>
      </c>
      <c r="C297" t="s">
        <v>92</v>
      </c>
      <c r="D297">
        <v>51.223468779999997</v>
      </c>
      <c r="E297">
        <v>4.4155983900000004</v>
      </c>
      <c r="F297">
        <v>51.222587590000003</v>
      </c>
      <c r="G297">
        <v>4.41608</v>
      </c>
      <c r="H297">
        <v>51.223028184999997</v>
      </c>
      <c r="I297">
        <v>4.4158391950000002</v>
      </c>
      <c r="J297">
        <v>0.31892838504782361</v>
      </c>
    </row>
    <row r="298" spans="1:10" x14ac:dyDescent="0.3">
      <c r="A298">
        <v>13</v>
      </c>
      <c r="B298" t="s">
        <v>60</v>
      </c>
      <c r="C298" t="s">
        <v>74</v>
      </c>
      <c r="D298">
        <v>51.223098749999998</v>
      </c>
      <c r="E298">
        <v>4.4158139199999997</v>
      </c>
      <c r="F298">
        <v>51.222965240000001</v>
      </c>
      <c r="G298">
        <v>4.4159102399999997</v>
      </c>
      <c r="H298">
        <v>51.223031994999999</v>
      </c>
      <c r="I298">
        <v>4.4158620800000001</v>
      </c>
      <c r="J298">
        <v>0.31888055130384502</v>
      </c>
    </row>
    <row r="299" spans="1:10" x14ac:dyDescent="0.3">
      <c r="A299">
        <v>290</v>
      </c>
      <c r="B299" t="s">
        <v>71</v>
      </c>
      <c r="C299" t="s">
        <v>86</v>
      </c>
      <c r="D299">
        <v>51.222854609999999</v>
      </c>
      <c r="E299">
        <v>4.4158716199999999</v>
      </c>
      <c r="F299">
        <v>51.223205569999998</v>
      </c>
      <c r="G299">
        <v>4.4158177399999996</v>
      </c>
      <c r="H299">
        <v>51.223030089999988</v>
      </c>
      <c r="I299">
        <v>4.4158446799999993</v>
      </c>
      <c r="J299">
        <v>0.3188087491979969</v>
      </c>
    </row>
    <row r="300" spans="1:10" x14ac:dyDescent="0.3">
      <c r="A300">
        <v>82</v>
      </c>
      <c r="B300" t="s">
        <v>63</v>
      </c>
      <c r="C300" t="s">
        <v>82</v>
      </c>
      <c r="D300">
        <v>51.223014829999997</v>
      </c>
      <c r="E300">
        <v>4.4158363300000003</v>
      </c>
      <c r="F300">
        <v>51.223052979999999</v>
      </c>
      <c r="G300">
        <v>4.4158635100000003</v>
      </c>
      <c r="H300">
        <v>51.223033904999987</v>
      </c>
      <c r="I300">
        <v>4.4158499200000003</v>
      </c>
      <c r="J300">
        <v>0.31847901678157059</v>
      </c>
    </row>
    <row r="301" spans="1:10" x14ac:dyDescent="0.3">
      <c r="A301">
        <v>28</v>
      </c>
      <c r="B301" t="s">
        <v>60</v>
      </c>
      <c r="C301" t="s">
        <v>89</v>
      </c>
      <c r="D301">
        <v>51.223098749999998</v>
      </c>
      <c r="E301">
        <v>4.4158139199999997</v>
      </c>
      <c r="F301">
        <v>51.222965240000001</v>
      </c>
      <c r="G301">
        <v>4.4158515899999999</v>
      </c>
      <c r="H301">
        <v>51.223031994999999</v>
      </c>
      <c r="I301">
        <v>4.4158327550000003</v>
      </c>
      <c r="J301">
        <v>0.31841443220740678</v>
      </c>
    </row>
    <row r="302" spans="1:10" x14ac:dyDescent="0.3">
      <c r="A302">
        <v>368</v>
      </c>
      <c r="B302" t="s">
        <v>75</v>
      </c>
      <c r="C302" t="s">
        <v>86</v>
      </c>
      <c r="D302">
        <v>51.222877500000003</v>
      </c>
      <c r="E302">
        <v>4.4159412400000004</v>
      </c>
      <c r="F302">
        <v>51.223205569999998</v>
      </c>
      <c r="G302">
        <v>4.4158177399999996</v>
      </c>
      <c r="H302">
        <v>51.223041535</v>
      </c>
      <c r="I302">
        <v>4.41587949</v>
      </c>
      <c r="J302">
        <v>0.31813211421464649</v>
      </c>
    </row>
    <row r="303" spans="1:10" x14ac:dyDescent="0.3">
      <c r="A303">
        <v>23</v>
      </c>
      <c r="B303" t="s">
        <v>60</v>
      </c>
      <c r="C303" t="s">
        <v>84</v>
      </c>
      <c r="D303">
        <v>51.223098749999998</v>
      </c>
      <c r="E303">
        <v>4.4158139199999997</v>
      </c>
      <c r="F303">
        <v>51.222980499999998</v>
      </c>
      <c r="G303">
        <v>4.41587687</v>
      </c>
      <c r="H303">
        <v>51.223039624999998</v>
      </c>
      <c r="I303">
        <v>4.4158453949999998</v>
      </c>
      <c r="J303">
        <v>0.31778777603847969</v>
      </c>
    </row>
    <row r="304" spans="1:10" x14ac:dyDescent="0.3">
      <c r="A304">
        <v>319</v>
      </c>
      <c r="B304" t="s">
        <v>73</v>
      </c>
      <c r="C304" t="s">
        <v>74</v>
      </c>
      <c r="D304">
        <v>51.223133089999997</v>
      </c>
      <c r="E304">
        <v>4.4158253700000003</v>
      </c>
      <c r="F304">
        <v>51.222965240000001</v>
      </c>
      <c r="G304">
        <v>4.4159102399999997</v>
      </c>
      <c r="H304">
        <v>51.223049164999999</v>
      </c>
      <c r="I304">
        <v>4.4158678050000004</v>
      </c>
      <c r="J304">
        <v>0.31711639116939472</v>
      </c>
    </row>
    <row r="305" spans="1:10" x14ac:dyDescent="0.3">
      <c r="A305">
        <v>65</v>
      </c>
      <c r="B305" t="s">
        <v>63</v>
      </c>
      <c r="C305" t="s">
        <v>65</v>
      </c>
      <c r="D305">
        <v>51.223014829999997</v>
      </c>
      <c r="E305">
        <v>4.4158363300000003</v>
      </c>
      <c r="F305">
        <v>51.223083500000001</v>
      </c>
      <c r="G305">
        <v>4.4158792499999997</v>
      </c>
      <c r="H305">
        <v>51.223049164999999</v>
      </c>
      <c r="I305">
        <v>4.4158577899999996</v>
      </c>
      <c r="J305">
        <v>0.31695403775831549</v>
      </c>
    </row>
    <row r="306" spans="1:10" x14ac:dyDescent="0.3">
      <c r="A306">
        <v>343</v>
      </c>
      <c r="B306" t="s">
        <v>74</v>
      </c>
      <c r="C306" t="s">
        <v>79</v>
      </c>
      <c r="D306">
        <v>51.222965240000001</v>
      </c>
      <c r="E306">
        <v>4.4159102399999997</v>
      </c>
      <c r="F306">
        <v>51.223121640000002</v>
      </c>
      <c r="G306">
        <v>4.4156975699999998</v>
      </c>
      <c r="H306">
        <v>51.223043439999998</v>
      </c>
      <c r="I306">
        <v>4.4158039049999998</v>
      </c>
      <c r="J306">
        <v>0.31672644302770547</v>
      </c>
    </row>
    <row r="307" spans="1:10" x14ac:dyDescent="0.3">
      <c r="A307">
        <v>334</v>
      </c>
      <c r="B307" t="s">
        <v>73</v>
      </c>
      <c r="C307" t="s">
        <v>89</v>
      </c>
      <c r="D307">
        <v>51.223133089999997</v>
      </c>
      <c r="E307">
        <v>4.4158253700000003</v>
      </c>
      <c r="F307">
        <v>51.222965240000001</v>
      </c>
      <c r="G307">
        <v>4.4158515899999999</v>
      </c>
      <c r="H307">
        <v>51.223049164999999</v>
      </c>
      <c r="I307">
        <v>4.4158384799999997</v>
      </c>
      <c r="J307">
        <v>0.31664510414916691</v>
      </c>
    </row>
    <row r="308" spans="1:10" x14ac:dyDescent="0.3">
      <c r="A308">
        <v>166</v>
      </c>
      <c r="B308" t="s">
        <v>66</v>
      </c>
      <c r="C308" t="s">
        <v>82</v>
      </c>
      <c r="F308">
        <v>51.223052979999999</v>
      </c>
      <c r="G308">
        <v>4.4158635100000003</v>
      </c>
      <c r="H308">
        <v>51.223052979999999</v>
      </c>
      <c r="I308">
        <v>4.4158635100000003</v>
      </c>
      <c r="J308">
        <v>0.3166340624170651</v>
      </c>
    </row>
    <row r="309" spans="1:10" x14ac:dyDescent="0.3">
      <c r="A309">
        <v>217</v>
      </c>
      <c r="B309" t="s">
        <v>68</v>
      </c>
      <c r="C309" t="s">
        <v>82</v>
      </c>
      <c r="F309">
        <v>51.223052979999999</v>
      </c>
      <c r="G309">
        <v>4.4158635100000003</v>
      </c>
      <c r="H309">
        <v>51.223052979999999</v>
      </c>
      <c r="I309">
        <v>4.4158635100000003</v>
      </c>
      <c r="J309">
        <v>0.3166340624170651</v>
      </c>
    </row>
    <row r="310" spans="1:10" x14ac:dyDescent="0.3">
      <c r="A310">
        <v>241</v>
      </c>
      <c r="B310" t="s">
        <v>69</v>
      </c>
      <c r="C310" t="s">
        <v>82</v>
      </c>
      <c r="F310">
        <v>51.223052979999999</v>
      </c>
      <c r="G310">
        <v>4.4158635100000003</v>
      </c>
      <c r="H310">
        <v>51.223052979999999</v>
      </c>
      <c r="I310">
        <v>4.4158635100000003</v>
      </c>
      <c r="J310">
        <v>0.3166340624170651</v>
      </c>
    </row>
    <row r="311" spans="1:10" x14ac:dyDescent="0.3">
      <c r="A311">
        <v>412</v>
      </c>
      <c r="B311" t="s">
        <v>78</v>
      </c>
      <c r="C311" t="s">
        <v>82</v>
      </c>
      <c r="F311">
        <v>51.223052979999999</v>
      </c>
      <c r="G311">
        <v>4.4158635100000003</v>
      </c>
      <c r="H311">
        <v>51.223052979999999</v>
      </c>
      <c r="I311">
        <v>4.4158635100000003</v>
      </c>
      <c r="J311">
        <v>0.3166340624170651</v>
      </c>
    </row>
    <row r="312" spans="1:10" x14ac:dyDescent="0.3">
      <c r="A312">
        <v>439</v>
      </c>
      <c r="B312" t="s">
        <v>80</v>
      </c>
      <c r="C312" t="s">
        <v>82</v>
      </c>
      <c r="F312">
        <v>51.223052979999999</v>
      </c>
      <c r="G312">
        <v>4.4158635100000003</v>
      </c>
      <c r="H312">
        <v>51.223052979999999</v>
      </c>
      <c r="I312">
        <v>4.4158635100000003</v>
      </c>
      <c r="J312">
        <v>0.3166340624170651</v>
      </c>
    </row>
    <row r="313" spans="1:10" x14ac:dyDescent="0.3">
      <c r="A313">
        <v>465</v>
      </c>
      <c r="B313" t="s">
        <v>82</v>
      </c>
      <c r="C313" t="s">
        <v>85</v>
      </c>
      <c r="D313">
        <v>51.223052979999999</v>
      </c>
      <c r="E313">
        <v>4.4158635100000003</v>
      </c>
      <c r="H313">
        <v>51.223052979999999</v>
      </c>
      <c r="I313">
        <v>4.4158635100000003</v>
      </c>
      <c r="J313">
        <v>0.3166340624170651</v>
      </c>
    </row>
    <row r="314" spans="1:10" x14ac:dyDescent="0.3">
      <c r="A314">
        <v>197</v>
      </c>
      <c r="B314" t="s">
        <v>67</v>
      </c>
      <c r="C314" t="s">
        <v>87</v>
      </c>
      <c r="D314">
        <v>51.222869869999997</v>
      </c>
      <c r="E314">
        <v>4.41602373</v>
      </c>
      <c r="F314">
        <v>51.223258970000003</v>
      </c>
      <c r="G314">
        <v>4.4158425299999999</v>
      </c>
      <c r="H314">
        <v>51.22306442</v>
      </c>
      <c r="I314">
        <v>4.41593313</v>
      </c>
      <c r="J314">
        <v>0.31656754151564531</v>
      </c>
    </row>
    <row r="315" spans="1:10" x14ac:dyDescent="0.3">
      <c r="A315">
        <v>57</v>
      </c>
      <c r="B315" t="s">
        <v>62</v>
      </c>
      <c r="C315" t="s">
        <v>87</v>
      </c>
      <c r="D315">
        <v>51.222862239999998</v>
      </c>
      <c r="E315">
        <v>4.41594219</v>
      </c>
      <c r="F315">
        <v>51.223258970000003</v>
      </c>
      <c r="G315">
        <v>4.4158425299999999</v>
      </c>
      <c r="H315">
        <v>51.223060605000001</v>
      </c>
      <c r="I315">
        <v>4.41589236</v>
      </c>
      <c r="J315">
        <v>0.31628549695966018</v>
      </c>
    </row>
    <row r="316" spans="1:10" x14ac:dyDescent="0.3">
      <c r="A316">
        <v>433</v>
      </c>
      <c r="B316" t="s">
        <v>79</v>
      </c>
      <c r="C316" t="s">
        <v>89</v>
      </c>
      <c r="D316">
        <v>51.223121640000002</v>
      </c>
      <c r="E316">
        <v>4.4156975699999998</v>
      </c>
      <c r="F316">
        <v>51.222965240000001</v>
      </c>
      <c r="G316">
        <v>4.4158515899999999</v>
      </c>
      <c r="H316">
        <v>51.223043439999998</v>
      </c>
      <c r="I316">
        <v>4.4157745799999999</v>
      </c>
      <c r="J316">
        <v>0.31628330761100548</v>
      </c>
    </row>
    <row r="317" spans="1:10" x14ac:dyDescent="0.3">
      <c r="A317">
        <v>525</v>
      </c>
      <c r="B317" t="s">
        <v>90</v>
      </c>
      <c r="C317" t="s">
        <v>93</v>
      </c>
      <c r="D317">
        <v>51.223468779999997</v>
      </c>
      <c r="E317">
        <v>4.4155983900000004</v>
      </c>
      <c r="F317">
        <v>51.222621920000002</v>
      </c>
      <c r="G317">
        <v>4.4159722300000004</v>
      </c>
      <c r="H317">
        <v>51.22304535</v>
      </c>
      <c r="I317">
        <v>4.4157853100000004</v>
      </c>
      <c r="J317">
        <v>0.31623663616893721</v>
      </c>
    </row>
    <row r="318" spans="1:10" x14ac:dyDescent="0.3">
      <c r="A318">
        <v>291</v>
      </c>
      <c r="B318" t="s">
        <v>71</v>
      </c>
      <c r="C318" t="s">
        <v>87</v>
      </c>
      <c r="D318">
        <v>51.222854609999999</v>
      </c>
      <c r="E318">
        <v>4.4158716199999999</v>
      </c>
      <c r="F318">
        <v>51.223258970000003</v>
      </c>
      <c r="G318">
        <v>4.4158425299999999</v>
      </c>
      <c r="H318">
        <v>51.223056790000001</v>
      </c>
      <c r="I318">
        <v>4.4158570749999999</v>
      </c>
      <c r="J318">
        <v>0.31611775306594109</v>
      </c>
    </row>
    <row r="319" spans="1:10" x14ac:dyDescent="0.3">
      <c r="A319">
        <v>329</v>
      </c>
      <c r="B319" t="s">
        <v>73</v>
      </c>
      <c r="C319" t="s">
        <v>84</v>
      </c>
      <c r="D319">
        <v>51.223133089999997</v>
      </c>
      <c r="E319">
        <v>4.4158253700000003</v>
      </c>
      <c r="F319">
        <v>51.222980499999998</v>
      </c>
      <c r="G319">
        <v>4.41587687</v>
      </c>
      <c r="H319">
        <v>51.223056794999998</v>
      </c>
      <c r="I319">
        <v>4.4158511200000001</v>
      </c>
      <c r="J319">
        <v>0.31602117550377501</v>
      </c>
    </row>
    <row r="320" spans="1:10" x14ac:dyDescent="0.3">
      <c r="A320">
        <v>515</v>
      </c>
      <c r="B320" t="s">
        <v>88</v>
      </c>
      <c r="C320" t="s">
        <v>90</v>
      </c>
      <c r="D320">
        <v>51.22263718</v>
      </c>
      <c r="E320">
        <v>4.4160094299999999</v>
      </c>
      <c r="F320">
        <v>51.223468779999997</v>
      </c>
      <c r="G320">
        <v>4.4155983900000004</v>
      </c>
      <c r="H320">
        <v>51.223052979999999</v>
      </c>
      <c r="I320">
        <v>4.4158039100000002</v>
      </c>
      <c r="J320">
        <v>0.31569181092520338</v>
      </c>
    </row>
    <row r="321" spans="1:10" x14ac:dyDescent="0.3">
      <c r="A321">
        <v>428</v>
      </c>
      <c r="B321" t="s">
        <v>79</v>
      </c>
      <c r="C321" t="s">
        <v>84</v>
      </c>
      <c r="D321">
        <v>51.223121640000002</v>
      </c>
      <c r="E321">
        <v>4.4156975699999998</v>
      </c>
      <c r="F321">
        <v>51.222980499999998</v>
      </c>
      <c r="G321">
        <v>4.41587687</v>
      </c>
      <c r="H321">
        <v>51.223051069999997</v>
      </c>
      <c r="I321">
        <v>4.4157872200000003</v>
      </c>
      <c r="J321">
        <v>0.31564454403457659</v>
      </c>
    </row>
    <row r="322" spans="1:10" x14ac:dyDescent="0.3">
      <c r="A322">
        <v>2</v>
      </c>
      <c r="B322" t="s">
        <v>60</v>
      </c>
      <c r="C322" t="s">
        <v>63</v>
      </c>
      <c r="D322">
        <v>51.223098749999998</v>
      </c>
      <c r="E322">
        <v>4.4158139199999997</v>
      </c>
      <c r="F322">
        <v>51.223014829999997</v>
      </c>
      <c r="G322">
        <v>4.4158363300000003</v>
      </c>
      <c r="H322">
        <v>51.223056790000001</v>
      </c>
      <c r="I322">
        <v>4.4158251249999996</v>
      </c>
      <c r="J322">
        <v>0.31560853229887342</v>
      </c>
    </row>
    <row r="323" spans="1:10" x14ac:dyDescent="0.3">
      <c r="A323">
        <v>369</v>
      </c>
      <c r="B323" t="s">
        <v>75</v>
      </c>
      <c r="C323" t="s">
        <v>87</v>
      </c>
      <c r="D323">
        <v>51.222877500000003</v>
      </c>
      <c r="E323">
        <v>4.4159412400000004</v>
      </c>
      <c r="F323">
        <v>51.223258970000003</v>
      </c>
      <c r="G323">
        <v>4.4158425299999999</v>
      </c>
      <c r="H323">
        <v>51.223068235</v>
      </c>
      <c r="I323">
        <v>4.4158918850000006</v>
      </c>
      <c r="J323">
        <v>0.31545395624657802</v>
      </c>
    </row>
    <row r="324" spans="1:10" x14ac:dyDescent="0.3">
      <c r="A324">
        <v>193</v>
      </c>
      <c r="B324" t="s">
        <v>67</v>
      </c>
      <c r="C324" t="s">
        <v>83</v>
      </c>
      <c r="D324">
        <v>51.222869869999997</v>
      </c>
      <c r="E324">
        <v>4.41602373</v>
      </c>
      <c r="F324">
        <v>51.22326279</v>
      </c>
      <c r="G324">
        <v>4.4157128300000004</v>
      </c>
      <c r="H324">
        <v>51.223066329999988</v>
      </c>
      <c r="I324">
        <v>4.4158682799999998</v>
      </c>
      <c r="J324">
        <v>0.31526873724005122</v>
      </c>
    </row>
    <row r="325" spans="1:10" x14ac:dyDescent="0.3">
      <c r="A325">
        <v>139</v>
      </c>
      <c r="B325" t="s">
        <v>65</v>
      </c>
      <c r="C325" t="s">
        <v>82</v>
      </c>
      <c r="D325">
        <v>51.223083500000001</v>
      </c>
      <c r="E325">
        <v>4.4158792499999997</v>
      </c>
      <c r="F325">
        <v>51.223052979999999</v>
      </c>
      <c r="G325">
        <v>4.4158635100000003</v>
      </c>
      <c r="H325">
        <v>51.223068240000003</v>
      </c>
      <c r="I325">
        <v>4.4158713799999996</v>
      </c>
      <c r="J325">
        <v>0.31511322215715598</v>
      </c>
    </row>
    <row r="326" spans="1:10" x14ac:dyDescent="0.3">
      <c r="A326">
        <v>53</v>
      </c>
      <c r="B326" t="s">
        <v>62</v>
      </c>
      <c r="C326" t="s">
        <v>83</v>
      </c>
      <c r="D326">
        <v>51.222862239999998</v>
      </c>
      <c r="E326">
        <v>4.41594219</v>
      </c>
      <c r="F326">
        <v>51.22326279</v>
      </c>
      <c r="G326">
        <v>4.4157128300000004</v>
      </c>
      <c r="H326">
        <v>51.223062515000002</v>
      </c>
      <c r="I326">
        <v>4.4158275099999997</v>
      </c>
      <c r="J326">
        <v>0.31502594671033979</v>
      </c>
    </row>
    <row r="327" spans="1:10" x14ac:dyDescent="0.3">
      <c r="A327">
        <v>256</v>
      </c>
      <c r="B327" t="s">
        <v>70</v>
      </c>
      <c r="C327" t="s">
        <v>74</v>
      </c>
      <c r="D327">
        <v>51.223186490000003</v>
      </c>
      <c r="E327">
        <v>4.4159064299999997</v>
      </c>
      <c r="F327">
        <v>51.222965240000001</v>
      </c>
      <c r="G327">
        <v>4.4159102399999997</v>
      </c>
      <c r="H327">
        <v>51.223075864999998</v>
      </c>
      <c r="I327">
        <v>4.4159083349999992</v>
      </c>
      <c r="J327">
        <v>0.31490852655869062</v>
      </c>
    </row>
    <row r="328" spans="1:10" x14ac:dyDescent="0.3">
      <c r="A328">
        <v>287</v>
      </c>
      <c r="B328" t="s">
        <v>71</v>
      </c>
      <c r="C328" t="s">
        <v>83</v>
      </c>
      <c r="D328">
        <v>51.222854609999999</v>
      </c>
      <c r="E328">
        <v>4.4158716199999999</v>
      </c>
      <c r="F328">
        <v>51.22326279</v>
      </c>
      <c r="G328">
        <v>4.4157128300000004</v>
      </c>
      <c r="H328">
        <v>51.223058700000003</v>
      </c>
      <c r="I328">
        <v>4.4157922250000006</v>
      </c>
      <c r="J328">
        <v>0.31489248729063413</v>
      </c>
    </row>
    <row r="329" spans="1:10" x14ac:dyDescent="0.3">
      <c r="A329">
        <v>271</v>
      </c>
      <c r="B329" t="s">
        <v>70</v>
      </c>
      <c r="C329" t="s">
        <v>89</v>
      </c>
      <c r="D329">
        <v>51.223186490000003</v>
      </c>
      <c r="E329">
        <v>4.4159064299999997</v>
      </c>
      <c r="F329">
        <v>51.222965240000001</v>
      </c>
      <c r="G329">
        <v>4.4158515899999999</v>
      </c>
      <c r="H329">
        <v>51.223075864999998</v>
      </c>
      <c r="I329">
        <v>4.4158790099999994</v>
      </c>
      <c r="J329">
        <v>0.31441559931312241</v>
      </c>
    </row>
    <row r="330" spans="1:10" x14ac:dyDescent="0.3">
      <c r="A330">
        <v>365</v>
      </c>
      <c r="B330" t="s">
        <v>75</v>
      </c>
      <c r="C330" t="s">
        <v>83</v>
      </c>
      <c r="D330">
        <v>51.222877500000003</v>
      </c>
      <c r="E330">
        <v>4.4159412400000004</v>
      </c>
      <c r="F330">
        <v>51.22326279</v>
      </c>
      <c r="G330">
        <v>4.4157128300000004</v>
      </c>
      <c r="H330">
        <v>51.223070145000001</v>
      </c>
      <c r="I330">
        <v>4.4158270350000004</v>
      </c>
      <c r="J330">
        <v>0.31419212160253818</v>
      </c>
    </row>
    <row r="331" spans="1:10" x14ac:dyDescent="0.3">
      <c r="A331">
        <v>73</v>
      </c>
      <c r="B331" t="s">
        <v>63</v>
      </c>
      <c r="C331" t="s">
        <v>73</v>
      </c>
      <c r="D331">
        <v>51.223014829999997</v>
      </c>
      <c r="E331">
        <v>4.4158363300000003</v>
      </c>
      <c r="F331">
        <v>51.223133089999997</v>
      </c>
      <c r="G331">
        <v>4.4158253700000003</v>
      </c>
      <c r="H331">
        <v>51.223073959999986</v>
      </c>
      <c r="I331">
        <v>4.4158308500000008</v>
      </c>
      <c r="J331">
        <v>0.31383948294359232</v>
      </c>
    </row>
    <row r="332" spans="1:10" x14ac:dyDescent="0.3">
      <c r="A332">
        <v>266</v>
      </c>
      <c r="B332" t="s">
        <v>70</v>
      </c>
      <c r="C332" t="s">
        <v>84</v>
      </c>
      <c r="D332">
        <v>51.223186490000003</v>
      </c>
      <c r="E332">
        <v>4.4159064299999997</v>
      </c>
      <c r="F332">
        <v>51.222980499999998</v>
      </c>
      <c r="G332">
        <v>4.41587687</v>
      </c>
      <c r="H332">
        <v>51.223083494999997</v>
      </c>
      <c r="I332">
        <v>4.4158916499999998</v>
      </c>
      <c r="J332">
        <v>0.31380318168916288</v>
      </c>
    </row>
    <row r="333" spans="1:10" x14ac:dyDescent="0.3">
      <c r="A333">
        <v>21</v>
      </c>
      <c r="B333" t="s">
        <v>60</v>
      </c>
      <c r="C333" t="s">
        <v>82</v>
      </c>
      <c r="D333">
        <v>51.223098749999998</v>
      </c>
      <c r="E333">
        <v>4.4158139199999997</v>
      </c>
      <c r="F333">
        <v>51.223052979999999</v>
      </c>
      <c r="G333">
        <v>4.4158635100000003</v>
      </c>
      <c r="H333">
        <v>51.223075864999998</v>
      </c>
      <c r="I333">
        <v>4.4158387149999996</v>
      </c>
      <c r="J333">
        <v>0.3137586933754446</v>
      </c>
    </row>
    <row r="334" spans="1:10" x14ac:dyDescent="0.3">
      <c r="A334">
        <v>123</v>
      </c>
      <c r="B334" t="s">
        <v>65</v>
      </c>
      <c r="C334" t="s">
        <v>66</v>
      </c>
      <c r="D334">
        <v>51.223083500000001</v>
      </c>
      <c r="E334">
        <v>4.4158792499999997</v>
      </c>
      <c r="H334">
        <v>51.223083500000001</v>
      </c>
      <c r="I334">
        <v>4.4158792499999997</v>
      </c>
      <c r="J334">
        <v>0.31359514543263373</v>
      </c>
    </row>
    <row r="335" spans="1:10" x14ac:dyDescent="0.3">
      <c r="A335">
        <v>125</v>
      </c>
      <c r="B335" t="s">
        <v>65</v>
      </c>
      <c r="C335" t="s">
        <v>68</v>
      </c>
      <c r="D335">
        <v>51.223083500000001</v>
      </c>
      <c r="E335">
        <v>4.4158792499999997</v>
      </c>
      <c r="H335">
        <v>51.223083500000001</v>
      </c>
      <c r="I335">
        <v>4.4158792499999997</v>
      </c>
      <c r="J335">
        <v>0.31359514543263373</v>
      </c>
    </row>
    <row r="336" spans="1:10" x14ac:dyDescent="0.3">
      <c r="A336">
        <v>126</v>
      </c>
      <c r="B336" t="s">
        <v>65</v>
      </c>
      <c r="C336" t="s">
        <v>69</v>
      </c>
      <c r="D336">
        <v>51.223083500000001</v>
      </c>
      <c r="E336">
        <v>4.4158792499999997</v>
      </c>
      <c r="H336">
        <v>51.223083500000001</v>
      </c>
      <c r="I336">
        <v>4.4158792499999997</v>
      </c>
      <c r="J336">
        <v>0.31359514543263373</v>
      </c>
    </row>
    <row r="337" spans="1:10" x14ac:dyDescent="0.3">
      <c r="A337">
        <v>135</v>
      </c>
      <c r="B337" t="s">
        <v>65</v>
      </c>
      <c r="C337" t="s">
        <v>78</v>
      </c>
      <c r="D337">
        <v>51.223083500000001</v>
      </c>
      <c r="E337">
        <v>4.4158792499999997</v>
      </c>
      <c r="H337">
        <v>51.223083500000001</v>
      </c>
      <c r="I337">
        <v>4.4158792499999997</v>
      </c>
      <c r="J337">
        <v>0.31359514543263373</v>
      </c>
    </row>
    <row r="338" spans="1:10" x14ac:dyDescent="0.3">
      <c r="A338">
        <v>137</v>
      </c>
      <c r="B338" t="s">
        <v>65</v>
      </c>
      <c r="C338" t="s">
        <v>80</v>
      </c>
      <c r="D338">
        <v>51.223083500000001</v>
      </c>
      <c r="E338">
        <v>4.4158792499999997</v>
      </c>
      <c r="H338">
        <v>51.223083500000001</v>
      </c>
      <c r="I338">
        <v>4.4158792499999997</v>
      </c>
      <c r="J338">
        <v>0.31359514543263373</v>
      </c>
    </row>
    <row r="339" spans="1:10" x14ac:dyDescent="0.3">
      <c r="A339">
        <v>142</v>
      </c>
      <c r="B339" t="s">
        <v>65</v>
      </c>
      <c r="C339" t="s">
        <v>85</v>
      </c>
      <c r="D339">
        <v>51.223083500000001</v>
      </c>
      <c r="E339">
        <v>4.4158792499999997</v>
      </c>
      <c r="H339">
        <v>51.223083500000001</v>
      </c>
      <c r="I339">
        <v>4.4158792499999997</v>
      </c>
      <c r="J339">
        <v>0.31359514543263373</v>
      </c>
    </row>
    <row r="340" spans="1:10" x14ac:dyDescent="0.3">
      <c r="A340">
        <v>182</v>
      </c>
      <c r="B340" t="s">
        <v>67</v>
      </c>
      <c r="C340" t="s">
        <v>72</v>
      </c>
      <c r="D340">
        <v>51.222869869999997</v>
      </c>
      <c r="E340">
        <v>4.41602373</v>
      </c>
      <c r="F340">
        <v>51.223289489999999</v>
      </c>
      <c r="G340">
        <v>4.4156823200000002</v>
      </c>
      <c r="H340">
        <v>51.223079679999998</v>
      </c>
      <c r="I340">
        <v>4.4158530250000014</v>
      </c>
      <c r="J340">
        <v>0.31357673646321049</v>
      </c>
    </row>
    <row r="341" spans="1:10" x14ac:dyDescent="0.3">
      <c r="A341">
        <v>79</v>
      </c>
      <c r="B341" t="s">
        <v>63</v>
      </c>
      <c r="C341" t="s">
        <v>79</v>
      </c>
      <c r="D341">
        <v>51.223014829999997</v>
      </c>
      <c r="E341">
        <v>4.4158363300000003</v>
      </c>
      <c r="F341">
        <v>51.223121640000002</v>
      </c>
      <c r="G341">
        <v>4.4156975699999998</v>
      </c>
      <c r="H341">
        <v>51.223068235</v>
      </c>
      <c r="I341">
        <v>4.4157669500000001</v>
      </c>
      <c r="J341">
        <v>0.3134763924162467</v>
      </c>
    </row>
    <row r="342" spans="1:10" x14ac:dyDescent="0.3">
      <c r="A342">
        <v>42</v>
      </c>
      <c r="B342" t="s">
        <v>62</v>
      </c>
      <c r="C342" t="s">
        <v>72</v>
      </c>
      <c r="D342">
        <v>51.222862239999998</v>
      </c>
      <c r="E342">
        <v>4.41594219</v>
      </c>
      <c r="F342">
        <v>51.223289489999999</v>
      </c>
      <c r="G342">
        <v>4.4156823200000002</v>
      </c>
      <c r="H342">
        <v>51.223075864999998</v>
      </c>
      <c r="I342">
        <v>4.4158122550000014</v>
      </c>
      <c r="J342">
        <v>0.31334025111780461</v>
      </c>
    </row>
    <row r="343" spans="1:10" x14ac:dyDescent="0.3">
      <c r="A343">
        <v>276</v>
      </c>
      <c r="B343" t="s">
        <v>71</v>
      </c>
      <c r="C343" t="s">
        <v>72</v>
      </c>
      <c r="D343">
        <v>51.222854609999999</v>
      </c>
      <c r="E343">
        <v>4.4158716199999999</v>
      </c>
      <c r="F343">
        <v>51.223289489999999</v>
      </c>
      <c r="G343">
        <v>4.4156823200000002</v>
      </c>
      <c r="H343">
        <v>51.223072049999999</v>
      </c>
      <c r="I343">
        <v>4.4157769699999996</v>
      </c>
      <c r="J343">
        <v>0.31321239719364469</v>
      </c>
    </row>
    <row r="344" spans="1:10" x14ac:dyDescent="0.3">
      <c r="A344">
        <v>187</v>
      </c>
      <c r="B344" t="s">
        <v>67</v>
      </c>
      <c r="C344" t="s">
        <v>77</v>
      </c>
      <c r="D344">
        <v>51.222869869999997</v>
      </c>
      <c r="E344">
        <v>4.41602373</v>
      </c>
      <c r="F344">
        <v>51.223300930000001</v>
      </c>
      <c r="G344">
        <v>4.4157133100000001</v>
      </c>
      <c r="H344">
        <v>51.223085400000002</v>
      </c>
      <c r="I344">
        <v>4.4158685200000001</v>
      </c>
      <c r="J344">
        <v>0.31321214246283752</v>
      </c>
    </row>
    <row r="345" spans="1:10" x14ac:dyDescent="0.3">
      <c r="A345">
        <v>350</v>
      </c>
      <c r="B345" t="s">
        <v>74</v>
      </c>
      <c r="C345" t="s">
        <v>86</v>
      </c>
      <c r="D345">
        <v>51.222965240000001</v>
      </c>
      <c r="E345">
        <v>4.4159102399999997</v>
      </c>
      <c r="F345">
        <v>51.223205569999998</v>
      </c>
      <c r="G345">
        <v>4.4158177399999996</v>
      </c>
      <c r="H345">
        <v>51.223085404999999</v>
      </c>
      <c r="I345">
        <v>4.4158639900000001</v>
      </c>
      <c r="J345">
        <v>0.31313701855989801</v>
      </c>
    </row>
    <row r="346" spans="1:10" x14ac:dyDescent="0.3">
      <c r="A346">
        <v>47</v>
      </c>
      <c r="B346" t="s">
        <v>62</v>
      </c>
      <c r="C346" t="s">
        <v>77</v>
      </c>
      <c r="D346">
        <v>51.222862239999998</v>
      </c>
      <c r="E346">
        <v>4.41594219</v>
      </c>
      <c r="F346">
        <v>51.223300930000001</v>
      </c>
      <c r="G346">
        <v>4.4157133100000001</v>
      </c>
      <c r="H346">
        <v>51.223081585000003</v>
      </c>
      <c r="I346">
        <v>4.4158277500000001</v>
      </c>
      <c r="J346">
        <v>0.31296473094745941</v>
      </c>
    </row>
    <row r="347" spans="1:10" x14ac:dyDescent="0.3">
      <c r="A347">
        <v>281</v>
      </c>
      <c r="B347" t="s">
        <v>71</v>
      </c>
      <c r="C347" t="s">
        <v>77</v>
      </c>
      <c r="D347">
        <v>51.222854609999999</v>
      </c>
      <c r="E347">
        <v>4.4158716199999999</v>
      </c>
      <c r="F347">
        <v>51.223300930000001</v>
      </c>
      <c r="G347">
        <v>4.4157133100000001</v>
      </c>
      <c r="H347">
        <v>51.223077770000003</v>
      </c>
      <c r="I347">
        <v>4.415792465</v>
      </c>
      <c r="J347">
        <v>0.31282738565965112</v>
      </c>
    </row>
    <row r="348" spans="1:10" x14ac:dyDescent="0.3">
      <c r="A348">
        <v>503</v>
      </c>
      <c r="B348" t="s">
        <v>86</v>
      </c>
      <c r="C348" t="s">
        <v>89</v>
      </c>
      <c r="D348">
        <v>51.223205569999998</v>
      </c>
      <c r="E348">
        <v>4.4158177399999996</v>
      </c>
      <c r="F348">
        <v>51.222965240000001</v>
      </c>
      <c r="G348">
        <v>4.4158515899999999</v>
      </c>
      <c r="H348">
        <v>51.223085404999999</v>
      </c>
      <c r="I348">
        <v>4.4158346650000002</v>
      </c>
      <c r="J348">
        <v>0.31266146889236002</v>
      </c>
    </row>
    <row r="349" spans="1:10" x14ac:dyDescent="0.3">
      <c r="A349">
        <v>191</v>
      </c>
      <c r="B349" t="s">
        <v>67</v>
      </c>
      <c r="C349" t="s">
        <v>81</v>
      </c>
      <c r="D349">
        <v>51.222869869999997</v>
      </c>
      <c r="E349">
        <v>4.41602373</v>
      </c>
      <c r="F349">
        <v>51.223316189999998</v>
      </c>
      <c r="G349">
        <v>4.4157438300000003</v>
      </c>
      <c r="H349">
        <v>51.223093030000001</v>
      </c>
      <c r="I349">
        <v>4.4158837799999997</v>
      </c>
      <c r="J349">
        <v>0.31264205993458782</v>
      </c>
    </row>
    <row r="350" spans="1:10" x14ac:dyDescent="0.3">
      <c r="A350">
        <v>300</v>
      </c>
      <c r="B350" t="s">
        <v>72</v>
      </c>
      <c r="C350" t="s">
        <v>75</v>
      </c>
      <c r="D350">
        <v>51.223289489999999</v>
      </c>
      <c r="E350">
        <v>4.4156823200000002</v>
      </c>
      <c r="F350">
        <v>51.222877500000003</v>
      </c>
      <c r="G350">
        <v>4.4159412400000004</v>
      </c>
      <c r="H350">
        <v>51.223083494999997</v>
      </c>
      <c r="I350">
        <v>4.4158117800000003</v>
      </c>
      <c r="J350">
        <v>0.31250607085849652</v>
      </c>
    </row>
    <row r="351" spans="1:10" x14ac:dyDescent="0.3">
      <c r="A351">
        <v>51</v>
      </c>
      <c r="B351" t="s">
        <v>62</v>
      </c>
      <c r="C351" t="s">
        <v>81</v>
      </c>
      <c r="D351">
        <v>51.222862239999998</v>
      </c>
      <c r="E351">
        <v>4.41594219</v>
      </c>
      <c r="F351">
        <v>51.223316189999998</v>
      </c>
      <c r="G351">
        <v>4.4157438300000003</v>
      </c>
      <c r="H351">
        <v>51.223089215000002</v>
      </c>
      <c r="I351">
        <v>4.4158430099999997</v>
      </c>
      <c r="J351">
        <v>0.31238338678209299</v>
      </c>
    </row>
    <row r="352" spans="1:10" x14ac:dyDescent="0.3">
      <c r="A352">
        <v>285</v>
      </c>
      <c r="B352" t="s">
        <v>71</v>
      </c>
      <c r="C352" t="s">
        <v>81</v>
      </c>
      <c r="D352">
        <v>51.222854609999999</v>
      </c>
      <c r="E352">
        <v>4.4158716199999999</v>
      </c>
      <c r="F352">
        <v>51.223316189999998</v>
      </c>
      <c r="G352">
        <v>4.4157438300000003</v>
      </c>
      <c r="H352">
        <v>51.223085400000002</v>
      </c>
      <c r="I352">
        <v>4.4158077250000014</v>
      </c>
      <c r="J352">
        <v>0.31223627048433927</v>
      </c>
    </row>
    <row r="353" spans="1:10" x14ac:dyDescent="0.3">
      <c r="A353" s="12">
        <v>4</v>
      </c>
      <c r="B353" t="s">
        <v>60</v>
      </c>
      <c r="C353" t="s">
        <v>65</v>
      </c>
      <c r="D353">
        <v>51.223098749999998</v>
      </c>
      <c r="E353">
        <v>4.4158139199999997</v>
      </c>
      <c r="F353">
        <v>51.223083500000001</v>
      </c>
      <c r="G353">
        <v>4.4158792499999997</v>
      </c>
      <c r="H353">
        <v>51.223091125000003</v>
      </c>
      <c r="I353">
        <v>4.4158465849999997</v>
      </c>
      <c r="J353">
        <v>0.31223464612979152</v>
      </c>
    </row>
    <row r="354" spans="1:10" x14ac:dyDescent="0.3">
      <c r="A354">
        <v>96</v>
      </c>
      <c r="B354" t="s">
        <v>64</v>
      </c>
      <c r="C354" t="s">
        <v>67</v>
      </c>
      <c r="D354">
        <v>51.223327640000001</v>
      </c>
      <c r="E354">
        <v>4.4157667199999997</v>
      </c>
      <c r="F354">
        <v>51.222869869999997</v>
      </c>
      <c r="G354">
        <v>4.41602373</v>
      </c>
      <c r="H354">
        <v>51.223098755000002</v>
      </c>
      <c r="I354">
        <v>4.4158952249999999</v>
      </c>
      <c r="J354">
        <v>0.31221743189740342</v>
      </c>
    </row>
    <row r="355" spans="1:10" x14ac:dyDescent="0.3">
      <c r="A355">
        <v>359</v>
      </c>
      <c r="B355" t="s">
        <v>75</v>
      </c>
      <c r="C355" t="s">
        <v>77</v>
      </c>
      <c r="D355">
        <v>51.222877500000003</v>
      </c>
      <c r="E355">
        <v>4.4159412400000004</v>
      </c>
      <c r="F355">
        <v>51.223300930000001</v>
      </c>
      <c r="G355">
        <v>4.4157133100000001</v>
      </c>
      <c r="H355">
        <v>51.223089215000002</v>
      </c>
      <c r="I355">
        <v>4.4158272749999998</v>
      </c>
      <c r="J355">
        <v>0.31213116154234632</v>
      </c>
    </row>
    <row r="356" spans="1:10" x14ac:dyDescent="0.3">
      <c r="A356">
        <v>485</v>
      </c>
      <c r="B356" t="s">
        <v>84</v>
      </c>
      <c r="C356" t="s">
        <v>86</v>
      </c>
      <c r="D356">
        <v>51.222980499999998</v>
      </c>
      <c r="E356">
        <v>4.41587687</v>
      </c>
      <c r="F356">
        <v>51.223205569999998</v>
      </c>
      <c r="G356">
        <v>4.4158177399999996</v>
      </c>
      <c r="H356">
        <v>51.223093034999998</v>
      </c>
      <c r="I356">
        <v>4.4158473049999998</v>
      </c>
      <c r="J356">
        <v>0.31203978186020992</v>
      </c>
    </row>
    <row r="357" spans="1:10" x14ac:dyDescent="0.3">
      <c r="A357">
        <v>327</v>
      </c>
      <c r="B357" t="s">
        <v>73</v>
      </c>
      <c r="C357" t="s">
        <v>82</v>
      </c>
      <c r="D357">
        <v>51.223133089999997</v>
      </c>
      <c r="E357">
        <v>4.4158253700000003</v>
      </c>
      <c r="F357">
        <v>51.223052979999999</v>
      </c>
      <c r="G357">
        <v>4.4158635100000003</v>
      </c>
      <c r="H357">
        <v>51.223093034999998</v>
      </c>
      <c r="I357">
        <v>4.4158444400000008</v>
      </c>
      <c r="J357">
        <v>0.31199334392978417</v>
      </c>
    </row>
    <row r="358" spans="1:10" x14ac:dyDescent="0.3">
      <c r="A358">
        <v>34</v>
      </c>
      <c r="B358" t="s">
        <v>62</v>
      </c>
      <c r="C358" t="s">
        <v>64</v>
      </c>
      <c r="D358">
        <v>51.222862239999998</v>
      </c>
      <c r="E358">
        <v>4.41594219</v>
      </c>
      <c r="F358">
        <v>51.223327640000001</v>
      </c>
      <c r="G358">
        <v>4.4157667199999997</v>
      </c>
      <c r="H358">
        <v>51.223094940000003</v>
      </c>
      <c r="I358">
        <v>4.4158544549999998</v>
      </c>
      <c r="J358">
        <v>0.31195028737501329</v>
      </c>
    </row>
    <row r="359" spans="1:10" x14ac:dyDescent="0.3">
      <c r="A359">
        <v>100</v>
      </c>
      <c r="B359" t="s">
        <v>64</v>
      </c>
      <c r="C359" t="s">
        <v>71</v>
      </c>
      <c r="D359">
        <v>51.223327640000001</v>
      </c>
      <c r="E359">
        <v>4.4157667199999997</v>
      </c>
      <c r="F359">
        <v>51.222854609999999</v>
      </c>
      <c r="G359">
        <v>4.4158716199999999</v>
      </c>
      <c r="H359">
        <v>51.223091125000003</v>
      </c>
      <c r="I359">
        <v>4.4158191699999998</v>
      </c>
      <c r="J359">
        <v>0.31179581977293908</v>
      </c>
    </row>
    <row r="360" spans="1:10" x14ac:dyDescent="0.3">
      <c r="A360">
        <v>70</v>
      </c>
      <c r="B360" t="s">
        <v>63</v>
      </c>
      <c r="C360" t="s">
        <v>70</v>
      </c>
      <c r="D360">
        <v>51.223014829999997</v>
      </c>
      <c r="E360">
        <v>4.4158363300000003</v>
      </c>
      <c r="F360">
        <v>51.223186490000003</v>
      </c>
      <c r="G360">
        <v>4.4159064299999997</v>
      </c>
      <c r="H360">
        <v>51.22310066</v>
      </c>
      <c r="I360">
        <v>4.4158713799999996</v>
      </c>
      <c r="J360">
        <v>0.31161135994729172</v>
      </c>
    </row>
    <row r="361" spans="1:10" x14ac:dyDescent="0.3">
      <c r="A361">
        <v>426</v>
      </c>
      <c r="B361" t="s">
        <v>79</v>
      </c>
      <c r="C361" t="s">
        <v>82</v>
      </c>
      <c r="D361">
        <v>51.223121640000002</v>
      </c>
      <c r="E361">
        <v>4.4156975699999998</v>
      </c>
      <c r="F361">
        <v>51.223052979999999</v>
      </c>
      <c r="G361">
        <v>4.4158635100000003</v>
      </c>
      <c r="H361">
        <v>51.223087309999997</v>
      </c>
      <c r="I361">
        <v>4.4157805400000001</v>
      </c>
      <c r="J361">
        <v>0.31161025564970379</v>
      </c>
    </row>
    <row r="362" spans="1:10" x14ac:dyDescent="0.3">
      <c r="A362">
        <v>363</v>
      </c>
      <c r="B362" t="s">
        <v>75</v>
      </c>
      <c r="C362" t="s">
        <v>81</v>
      </c>
      <c r="D362">
        <v>51.222877500000003</v>
      </c>
      <c r="E362">
        <v>4.4159412400000004</v>
      </c>
      <c r="F362">
        <v>51.223316189999998</v>
      </c>
      <c r="G362">
        <v>4.4157438300000003</v>
      </c>
      <c r="H362">
        <v>51.223096845000001</v>
      </c>
      <c r="I362">
        <v>4.4158425350000003</v>
      </c>
      <c r="J362">
        <v>0.31155045951281152</v>
      </c>
    </row>
    <row r="363" spans="1:10" x14ac:dyDescent="0.3">
      <c r="A363">
        <v>104</v>
      </c>
      <c r="B363" t="s">
        <v>64</v>
      </c>
      <c r="C363" t="s">
        <v>75</v>
      </c>
      <c r="D363">
        <v>51.223327640000001</v>
      </c>
      <c r="E363">
        <v>4.4157667199999997</v>
      </c>
      <c r="F363">
        <v>51.222877500000003</v>
      </c>
      <c r="G363">
        <v>4.4159412400000004</v>
      </c>
      <c r="H363">
        <v>51.223102570000002</v>
      </c>
      <c r="I363">
        <v>4.4158539799999996</v>
      </c>
      <c r="J363">
        <v>0.31111785182129759</v>
      </c>
    </row>
    <row r="364" spans="1:10" x14ac:dyDescent="0.3">
      <c r="A364">
        <v>5</v>
      </c>
      <c r="B364" t="s">
        <v>60</v>
      </c>
      <c r="C364" t="s">
        <v>66</v>
      </c>
      <c r="D364">
        <v>51.223098749999998</v>
      </c>
      <c r="E364">
        <v>4.4158139199999997</v>
      </c>
      <c r="H364">
        <v>51.223098749999998</v>
      </c>
      <c r="I364">
        <v>4.4158139199999997</v>
      </c>
      <c r="J364">
        <v>0.31088714977424309</v>
      </c>
    </row>
    <row r="365" spans="1:10" x14ac:dyDescent="0.3">
      <c r="A365">
        <v>7</v>
      </c>
      <c r="B365" t="s">
        <v>60</v>
      </c>
      <c r="C365" t="s">
        <v>68</v>
      </c>
      <c r="D365">
        <v>51.223098749999998</v>
      </c>
      <c r="E365">
        <v>4.4158139199999997</v>
      </c>
      <c r="H365">
        <v>51.223098749999998</v>
      </c>
      <c r="I365">
        <v>4.4158139199999997</v>
      </c>
      <c r="J365">
        <v>0.31088714977424309</v>
      </c>
    </row>
    <row r="366" spans="1:10" x14ac:dyDescent="0.3">
      <c r="A366">
        <v>8</v>
      </c>
      <c r="B366" t="s">
        <v>60</v>
      </c>
      <c r="C366" t="s">
        <v>69</v>
      </c>
      <c r="D366">
        <v>51.223098749999998</v>
      </c>
      <c r="E366">
        <v>4.4158139199999997</v>
      </c>
      <c r="H366">
        <v>51.223098749999998</v>
      </c>
      <c r="I366">
        <v>4.4158139199999997</v>
      </c>
      <c r="J366">
        <v>0.31088714977424309</v>
      </c>
    </row>
    <row r="367" spans="1:10" x14ac:dyDescent="0.3">
      <c r="A367">
        <v>17</v>
      </c>
      <c r="B367" t="s">
        <v>60</v>
      </c>
      <c r="C367" t="s">
        <v>78</v>
      </c>
      <c r="D367">
        <v>51.223098749999998</v>
      </c>
      <c r="E367">
        <v>4.4158139199999997</v>
      </c>
      <c r="H367">
        <v>51.223098749999998</v>
      </c>
      <c r="I367">
        <v>4.4158139199999997</v>
      </c>
      <c r="J367">
        <v>0.31088714977424309</v>
      </c>
    </row>
    <row r="368" spans="1:10" x14ac:dyDescent="0.3">
      <c r="A368">
        <v>19</v>
      </c>
      <c r="B368" t="s">
        <v>60</v>
      </c>
      <c r="C368" t="s">
        <v>80</v>
      </c>
      <c r="D368">
        <v>51.223098749999998</v>
      </c>
      <c r="E368">
        <v>4.4158139199999997</v>
      </c>
      <c r="H368">
        <v>51.223098749999998</v>
      </c>
      <c r="I368">
        <v>4.4158139199999997</v>
      </c>
      <c r="J368">
        <v>0.31088714977424309</v>
      </c>
    </row>
    <row r="369" spans="1:10" x14ac:dyDescent="0.3">
      <c r="A369">
        <v>24</v>
      </c>
      <c r="B369" t="s">
        <v>60</v>
      </c>
      <c r="C369" t="s">
        <v>85</v>
      </c>
      <c r="D369">
        <v>51.223098749999998</v>
      </c>
      <c r="E369">
        <v>4.4158139199999997</v>
      </c>
      <c r="H369">
        <v>51.223098749999998</v>
      </c>
      <c r="I369">
        <v>4.4158139199999997</v>
      </c>
      <c r="J369">
        <v>0.31088714977424309</v>
      </c>
    </row>
    <row r="370" spans="1:10" x14ac:dyDescent="0.3">
      <c r="A370">
        <v>130</v>
      </c>
      <c r="B370" t="s">
        <v>65</v>
      </c>
      <c r="C370" t="s">
        <v>73</v>
      </c>
      <c r="D370">
        <v>51.223083500000001</v>
      </c>
      <c r="E370">
        <v>4.4158792499999997</v>
      </c>
      <c r="F370">
        <v>51.223133089999997</v>
      </c>
      <c r="G370">
        <v>4.4158253700000003</v>
      </c>
      <c r="H370">
        <v>51.223108295000003</v>
      </c>
      <c r="I370">
        <v>4.41585231</v>
      </c>
      <c r="J370">
        <v>0.31047176912918251</v>
      </c>
    </row>
    <row r="371" spans="1:10" x14ac:dyDescent="0.3">
      <c r="A371">
        <v>351</v>
      </c>
      <c r="B371" t="s">
        <v>74</v>
      </c>
      <c r="C371" t="s">
        <v>87</v>
      </c>
      <c r="D371">
        <v>51.222965240000001</v>
      </c>
      <c r="E371">
        <v>4.4159102399999997</v>
      </c>
      <c r="F371">
        <v>51.223258970000003</v>
      </c>
      <c r="G371">
        <v>4.4158425299999999</v>
      </c>
      <c r="H371">
        <v>51.223112104999998</v>
      </c>
      <c r="I371">
        <v>4.4158763849999998</v>
      </c>
      <c r="J371">
        <v>0.31045941884071188</v>
      </c>
    </row>
    <row r="372" spans="1:10" x14ac:dyDescent="0.3">
      <c r="A372">
        <v>136</v>
      </c>
      <c r="B372" t="s">
        <v>65</v>
      </c>
      <c r="C372" t="s">
        <v>79</v>
      </c>
      <c r="D372">
        <v>51.223083500000001</v>
      </c>
      <c r="E372">
        <v>4.4158792499999997</v>
      </c>
      <c r="F372">
        <v>51.223121640000002</v>
      </c>
      <c r="G372">
        <v>4.4156975699999998</v>
      </c>
      <c r="H372">
        <v>51.223102570000002</v>
      </c>
      <c r="I372">
        <v>4.4157884099999993</v>
      </c>
      <c r="J372">
        <v>0.3100754529163216</v>
      </c>
    </row>
    <row r="373" spans="1:10" x14ac:dyDescent="0.3">
      <c r="A373">
        <v>509</v>
      </c>
      <c r="B373" t="s">
        <v>87</v>
      </c>
      <c r="C373" t="s">
        <v>89</v>
      </c>
      <c r="D373">
        <v>51.223258970000003</v>
      </c>
      <c r="E373">
        <v>4.4158425299999999</v>
      </c>
      <c r="F373">
        <v>51.222965240000001</v>
      </c>
      <c r="G373">
        <v>4.4158515899999999</v>
      </c>
      <c r="H373">
        <v>51.223112104999998</v>
      </c>
      <c r="I373">
        <v>4.4158470599999999</v>
      </c>
      <c r="J373">
        <v>0.30997407512849973</v>
      </c>
    </row>
    <row r="374" spans="1:10" x14ac:dyDescent="0.3">
      <c r="A374">
        <v>86</v>
      </c>
      <c r="B374" t="s">
        <v>63</v>
      </c>
      <c r="C374" t="s">
        <v>86</v>
      </c>
      <c r="D374">
        <v>51.223014829999997</v>
      </c>
      <c r="E374">
        <v>4.4158363300000003</v>
      </c>
      <c r="F374">
        <v>51.223205569999998</v>
      </c>
      <c r="G374">
        <v>4.4158177399999996</v>
      </c>
      <c r="H374">
        <v>51.223110199999986</v>
      </c>
      <c r="I374">
        <v>4.4158270350000004</v>
      </c>
      <c r="J374">
        <v>0.30985608921477592</v>
      </c>
    </row>
    <row r="375" spans="1:10" x14ac:dyDescent="0.3">
      <c r="A375">
        <v>264</v>
      </c>
      <c r="B375" t="s">
        <v>70</v>
      </c>
      <c r="C375" t="s">
        <v>82</v>
      </c>
      <c r="D375">
        <v>51.223186490000003</v>
      </c>
      <c r="E375">
        <v>4.4159064299999997</v>
      </c>
      <c r="F375">
        <v>51.223052979999999</v>
      </c>
      <c r="G375">
        <v>4.4158635100000003</v>
      </c>
      <c r="H375">
        <v>51.223119734999997</v>
      </c>
      <c r="I375">
        <v>4.4158849699999996</v>
      </c>
      <c r="J375">
        <v>0.30978089281730409</v>
      </c>
    </row>
    <row r="376" spans="1:10" x14ac:dyDescent="0.3">
      <c r="A376">
        <v>486</v>
      </c>
      <c r="B376" t="s">
        <v>84</v>
      </c>
      <c r="C376" t="s">
        <v>87</v>
      </c>
      <c r="D376">
        <v>51.222980499999998</v>
      </c>
      <c r="E376">
        <v>4.41587687</v>
      </c>
      <c r="F376">
        <v>51.223258970000003</v>
      </c>
      <c r="G376">
        <v>4.4158425299999999</v>
      </c>
      <c r="H376">
        <v>51.223119734999997</v>
      </c>
      <c r="I376">
        <v>4.4158597000000004</v>
      </c>
      <c r="J376">
        <v>0.30935758563700599</v>
      </c>
    </row>
    <row r="377" spans="1:10" x14ac:dyDescent="0.3">
      <c r="A377">
        <v>347</v>
      </c>
      <c r="B377" t="s">
        <v>74</v>
      </c>
      <c r="C377" t="s">
        <v>83</v>
      </c>
      <c r="D377">
        <v>51.222965240000001</v>
      </c>
      <c r="E377">
        <v>4.4159102399999997</v>
      </c>
      <c r="F377">
        <v>51.22326279</v>
      </c>
      <c r="G377">
        <v>4.4157128300000004</v>
      </c>
      <c r="H377">
        <v>51.223114015</v>
      </c>
      <c r="I377">
        <v>4.4158115349999996</v>
      </c>
      <c r="J377">
        <v>0.30919631844851397</v>
      </c>
    </row>
    <row r="378" spans="1:10" x14ac:dyDescent="0.3">
      <c r="A378">
        <v>12</v>
      </c>
      <c r="B378" t="s">
        <v>60</v>
      </c>
      <c r="C378" t="s">
        <v>73</v>
      </c>
      <c r="D378">
        <v>51.223098749999998</v>
      </c>
      <c r="E378">
        <v>4.4158139199999997</v>
      </c>
      <c r="F378">
        <v>51.223133089999997</v>
      </c>
      <c r="G378">
        <v>4.4158253700000003</v>
      </c>
      <c r="H378">
        <v>51.223115919999998</v>
      </c>
      <c r="I378">
        <v>4.415819645</v>
      </c>
      <c r="J378">
        <v>0.30911889123844782</v>
      </c>
    </row>
    <row r="379" spans="1:10" x14ac:dyDescent="0.3">
      <c r="A379">
        <v>18</v>
      </c>
      <c r="B379" t="s">
        <v>60</v>
      </c>
      <c r="C379" t="s">
        <v>79</v>
      </c>
      <c r="D379">
        <v>51.223098749999998</v>
      </c>
      <c r="E379">
        <v>4.4158139199999997</v>
      </c>
      <c r="F379">
        <v>51.223121640000002</v>
      </c>
      <c r="G379">
        <v>4.4156975699999998</v>
      </c>
      <c r="H379">
        <v>51.223110194999997</v>
      </c>
      <c r="I379">
        <v>4.4157557450000002</v>
      </c>
      <c r="J379">
        <v>0.30875187630531598</v>
      </c>
    </row>
    <row r="380" spans="1:10" x14ac:dyDescent="0.3">
      <c r="A380">
        <v>479</v>
      </c>
      <c r="B380" t="s">
        <v>83</v>
      </c>
      <c r="C380" t="s">
        <v>89</v>
      </c>
      <c r="D380">
        <v>51.22326279</v>
      </c>
      <c r="E380">
        <v>4.4157128300000004</v>
      </c>
      <c r="F380">
        <v>51.222965240000001</v>
      </c>
      <c r="G380">
        <v>4.4158515899999999</v>
      </c>
      <c r="H380">
        <v>51.223114015</v>
      </c>
      <c r="I380">
        <v>4.4157822099999997</v>
      </c>
      <c r="J380">
        <v>0.30873886149342911</v>
      </c>
    </row>
    <row r="381" spans="1:10" x14ac:dyDescent="0.3">
      <c r="A381">
        <v>127</v>
      </c>
      <c r="B381" t="s">
        <v>65</v>
      </c>
      <c r="C381" t="s">
        <v>70</v>
      </c>
      <c r="D381">
        <v>51.223083500000001</v>
      </c>
      <c r="E381">
        <v>4.4158792499999997</v>
      </c>
      <c r="F381">
        <v>51.223186490000003</v>
      </c>
      <c r="G381">
        <v>4.4159064299999997</v>
      </c>
      <c r="H381">
        <v>51.223134995000002</v>
      </c>
      <c r="I381">
        <v>4.4158928399999997</v>
      </c>
      <c r="J381">
        <v>0.30826975735714618</v>
      </c>
    </row>
    <row r="382" spans="1:10" x14ac:dyDescent="0.3">
      <c r="A382">
        <v>474</v>
      </c>
      <c r="B382" t="s">
        <v>83</v>
      </c>
      <c r="C382" t="s">
        <v>84</v>
      </c>
      <c r="D382">
        <v>51.22326279</v>
      </c>
      <c r="E382">
        <v>4.4157128300000004</v>
      </c>
      <c r="F382">
        <v>51.222980499999998</v>
      </c>
      <c r="G382">
        <v>4.41587687</v>
      </c>
      <c r="H382">
        <v>51.223121644999999</v>
      </c>
      <c r="I382">
        <v>4.4157948500000002</v>
      </c>
      <c r="J382">
        <v>0.30810758405366562</v>
      </c>
    </row>
    <row r="383" spans="1:10" x14ac:dyDescent="0.3">
      <c r="A383">
        <v>466</v>
      </c>
      <c r="B383" t="s">
        <v>82</v>
      </c>
      <c r="C383" t="s">
        <v>86</v>
      </c>
      <c r="D383">
        <v>51.223052979999999</v>
      </c>
      <c r="E383">
        <v>4.4158635100000003</v>
      </c>
      <c r="F383">
        <v>51.223205569999998</v>
      </c>
      <c r="G383">
        <v>4.4158177399999996</v>
      </c>
      <c r="H383">
        <v>51.223129274999998</v>
      </c>
      <c r="I383">
        <v>4.4158406250000004</v>
      </c>
      <c r="J383">
        <v>0.30801300790311908</v>
      </c>
    </row>
    <row r="384" spans="1:10" x14ac:dyDescent="0.3">
      <c r="A384">
        <v>299</v>
      </c>
      <c r="B384" t="s">
        <v>72</v>
      </c>
      <c r="C384" t="s">
        <v>74</v>
      </c>
      <c r="D384">
        <v>51.223289489999999</v>
      </c>
      <c r="E384">
        <v>4.4156823200000002</v>
      </c>
      <c r="F384">
        <v>51.222965240000001</v>
      </c>
      <c r="G384">
        <v>4.4159102399999997</v>
      </c>
      <c r="H384">
        <v>51.223127365000003</v>
      </c>
      <c r="I384">
        <v>4.4157962800000004</v>
      </c>
      <c r="J384">
        <v>0.30751015364030559</v>
      </c>
    </row>
    <row r="385" spans="1:10" x14ac:dyDescent="0.3">
      <c r="A385">
        <v>157</v>
      </c>
      <c r="B385" t="s">
        <v>66</v>
      </c>
      <c r="C385" t="s">
        <v>73</v>
      </c>
      <c r="F385">
        <v>51.223133089999997</v>
      </c>
      <c r="G385">
        <v>4.4158253700000003</v>
      </c>
      <c r="H385">
        <v>51.223133089999997</v>
      </c>
      <c r="I385">
        <v>4.4158253700000003</v>
      </c>
      <c r="J385">
        <v>0.30735283634756749</v>
      </c>
    </row>
    <row r="386" spans="1:10" x14ac:dyDescent="0.3">
      <c r="A386">
        <v>208</v>
      </c>
      <c r="B386" t="s">
        <v>68</v>
      </c>
      <c r="C386" t="s">
        <v>73</v>
      </c>
      <c r="F386">
        <v>51.223133089999997</v>
      </c>
      <c r="G386">
        <v>4.4158253700000003</v>
      </c>
      <c r="H386">
        <v>51.223133089999997</v>
      </c>
      <c r="I386">
        <v>4.4158253700000003</v>
      </c>
      <c r="J386">
        <v>0.30735283634756749</v>
      </c>
    </row>
    <row r="387" spans="1:10" x14ac:dyDescent="0.3">
      <c r="A387">
        <v>232</v>
      </c>
      <c r="B387" t="s">
        <v>69</v>
      </c>
      <c r="C387" t="s">
        <v>73</v>
      </c>
      <c r="F387">
        <v>51.223133089999997</v>
      </c>
      <c r="G387">
        <v>4.4158253700000003</v>
      </c>
      <c r="H387">
        <v>51.223133089999997</v>
      </c>
      <c r="I387">
        <v>4.4158253700000003</v>
      </c>
      <c r="J387">
        <v>0.30735283634756749</v>
      </c>
    </row>
    <row r="388" spans="1:10" x14ac:dyDescent="0.3">
      <c r="A388">
        <v>323</v>
      </c>
      <c r="B388" t="s">
        <v>73</v>
      </c>
      <c r="C388" t="s">
        <v>78</v>
      </c>
      <c r="D388">
        <v>51.223133089999997</v>
      </c>
      <c r="E388">
        <v>4.4158253700000003</v>
      </c>
      <c r="H388">
        <v>51.223133089999997</v>
      </c>
      <c r="I388">
        <v>4.4158253700000003</v>
      </c>
      <c r="J388">
        <v>0.30735283634756749</v>
      </c>
    </row>
    <row r="389" spans="1:10" x14ac:dyDescent="0.3">
      <c r="A389">
        <v>325</v>
      </c>
      <c r="B389" t="s">
        <v>73</v>
      </c>
      <c r="C389" t="s">
        <v>80</v>
      </c>
      <c r="D389">
        <v>51.223133089999997</v>
      </c>
      <c r="E389">
        <v>4.4158253700000003</v>
      </c>
      <c r="H389">
        <v>51.223133089999997</v>
      </c>
      <c r="I389">
        <v>4.4158253700000003</v>
      </c>
      <c r="J389">
        <v>0.30735283634756749</v>
      </c>
    </row>
    <row r="390" spans="1:10" x14ac:dyDescent="0.3">
      <c r="A390">
        <v>330</v>
      </c>
      <c r="B390" t="s">
        <v>73</v>
      </c>
      <c r="C390" t="s">
        <v>85</v>
      </c>
      <c r="D390">
        <v>51.223133089999997</v>
      </c>
      <c r="E390">
        <v>4.4158253700000003</v>
      </c>
      <c r="H390">
        <v>51.223133089999997</v>
      </c>
      <c r="I390">
        <v>4.4158253700000003</v>
      </c>
      <c r="J390">
        <v>0.30735283634756749</v>
      </c>
    </row>
    <row r="391" spans="1:10" x14ac:dyDescent="0.3">
      <c r="A391">
        <v>87</v>
      </c>
      <c r="B391" t="s">
        <v>63</v>
      </c>
      <c r="C391" t="s">
        <v>87</v>
      </c>
      <c r="D391">
        <v>51.223014829999997</v>
      </c>
      <c r="E391">
        <v>4.4158363300000003</v>
      </c>
      <c r="F391">
        <v>51.223258970000003</v>
      </c>
      <c r="G391">
        <v>4.4158425299999999</v>
      </c>
      <c r="H391">
        <v>51.2231369</v>
      </c>
      <c r="I391">
        <v>4.4158394300000001</v>
      </c>
      <c r="J391">
        <v>0.30716930650665109</v>
      </c>
    </row>
    <row r="392" spans="1:10" x14ac:dyDescent="0.3">
      <c r="A392">
        <v>341</v>
      </c>
      <c r="B392" t="s">
        <v>74</v>
      </c>
      <c r="C392" t="s">
        <v>77</v>
      </c>
      <c r="D392">
        <v>51.222965240000001</v>
      </c>
      <c r="E392">
        <v>4.4159102399999997</v>
      </c>
      <c r="F392">
        <v>51.223300930000001</v>
      </c>
      <c r="G392">
        <v>4.4157133100000001</v>
      </c>
      <c r="H392">
        <v>51.223133085000001</v>
      </c>
      <c r="I392">
        <v>4.4158117749999999</v>
      </c>
      <c r="J392">
        <v>0.30713545552471327</v>
      </c>
    </row>
    <row r="393" spans="1:10" x14ac:dyDescent="0.3">
      <c r="A393">
        <v>314</v>
      </c>
      <c r="B393" t="s">
        <v>72</v>
      </c>
      <c r="C393" t="s">
        <v>89</v>
      </c>
      <c r="D393">
        <v>51.223289489999999</v>
      </c>
      <c r="E393">
        <v>4.4156823200000002</v>
      </c>
      <c r="F393">
        <v>51.222965240000001</v>
      </c>
      <c r="G393">
        <v>4.4158515899999999</v>
      </c>
      <c r="H393">
        <v>51.223127365000003</v>
      </c>
      <c r="I393">
        <v>4.4157669549999996</v>
      </c>
      <c r="J393">
        <v>0.30705724999962503</v>
      </c>
    </row>
    <row r="394" spans="1:10" x14ac:dyDescent="0.3">
      <c r="A394">
        <v>324</v>
      </c>
      <c r="B394" t="s">
        <v>73</v>
      </c>
      <c r="C394" t="s">
        <v>79</v>
      </c>
      <c r="D394">
        <v>51.223133089999997</v>
      </c>
      <c r="E394">
        <v>4.4158253700000003</v>
      </c>
      <c r="F394">
        <v>51.223121640000002</v>
      </c>
      <c r="G394">
        <v>4.4156975699999998</v>
      </c>
      <c r="H394">
        <v>51.223127365000003</v>
      </c>
      <c r="I394">
        <v>4.4157614699999996</v>
      </c>
      <c r="J394">
        <v>0.30697397206947002</v>
      </c>
    </row>
    <row r="395" spans="1:10" x14ac:dyDescent="0.3">
      <c r="A395">
        <v>9</v>
      </c>
      <c r="B395" t="s">
        <v>60</v>
      </c>
      <c r="C395" t="s">
        <v>70</v>
      </c>
      <c r="D395">
        <v>51.223098749999998</v>
      </c>
      <c r="E395">
        <v>4.4158139199999997</v>
      </c>
      <c r="F395">
        <v>51.223186490000003</v>
      </c>
      <c r="G395">
        <v>4.4159064299999997</v>
      </c>
      <c r="H395">
        <v>51.223142619999997</v>
      </c>
      <c r="I395">
        <v>4.4158601749999997</v>
      </c>
      <c r="J395">
        <v>0.30689445548703997</v>
      </c>
    </row>
    <row r="396" spans="1:10" x14ac:dyDescent="0.3">
      <c r="A396">
        <v>404</v>
      </c>
      <c r="B396" t="s">
        <v>77</v>
      </c>
      <c r="C396" t="s">
        <v>89</v>
      </c>
      <c r="D396">
        <v>51.223300930000001</v>
      </c>
      <c r="E396">
        <v>4.4157133100000001</v>
      </c>
      <c r="F396">
        <v>51.222965240000001</v>
      </c>
      <c r="G396">
        <v>4.4158515899999999</v>
      </c>
      <c r="H396">
        <v>51.223133085000001</v>
      </c>
      <c r="I396">
        <v>4.41578245</v>
      </c>
      <c r="J396">
        <v>0.30667481336179642</v>
      </c>
    </row>
    <row r="397" spans="1:10" x14ac:dyDescent="0.3">
      <c r="A397">
        <v>163</v>
      </c>
      <c r="B397" t="s">
        <v>66</v>
      </c>
      <c r="C397" t="s">
        <v>79</v>
      </c>
      <c r="F397">
        <v>51.223121640000002</v>
      </c>
      <c r="G397">
        <v>4.4156975699999998</v>
      </c>
      <c r="H397">
        <v>51.223121640000002</v>
      </c>
      <c r="I397">
        <v>4.4156975699999998</v>
      </c>
      <c r="J397">
        <v>0.30666053904486762</v>
      </c>
    </row>
    <row r="398" spans="1:10" x14ac:dyDescent="0.3">
      <c r="A398">
        <v>214</v>
      </c>
      <c r="B398" t="s">
        <v>68</v>
      </c>
      <c r="C398" t="s">
        <v>79</v>
      </c>
      <c r="F398">
        <v>51.223121640000002</v>
      </c>
      <c r="G398">
        <v>4.4156975699999998</v>
      </c>
      <c r="H398">
        <v>51.223121640000002</v>
      </c>
      <c r="I398">
        <v>4.4156975699999998</v>
      </c>
      <c r="J398">
        <v>0.30666053904486762</v>
      </c>
    </row>
    <row r="399" spans="1:10" x14ac:dyDescent="0.3">
      <c r="A399">
        <v>238</v>
      </c>
      <c r="B399" t="s">
        <v>69</v>
      </c>
      <c r="C399" t="s">
        <v>79</v>
      </c>
      <c r="F399">
        <v>51.223121640000002</v>
      </c>
      <c r="G399">
        <v>4.4156975699999998</v>
      </c>
      <c r="H399">
        <v>51.223121640000002</v>
      </c>
      <c r="I399">
        <v>4.4156975699999998</v>
      </c>
      <c r="J399">
        <v>0.30666053904486762</v>
      </c>
    </row>
    <row r="400" spans="1:10" x14ac:dyDescent="0.3">
      <c r="A400">
        <v>409</v>
      </c>
      <c r="B400" t="s">
        <v>78</v>
      </c>
      <c r="C400" t="s">
        <v>79</v>
      </c>
      <c r="F400">
        <v>51.223121640000002</v>
      </c>
      <c r="G400">
        <v>4.4156975699999998</v>
      </c>
      <c r="H400">
        <v>51.223121640000002</v>
      </c>
      <c r="I400">
        <v>4.4156975699999998</v>
      </c>
      <c r="J400">
        <v>0.30666053904486762</v>
      </c>
    </row>
    <row r="401" spans="1:10" x14ac:dyDescent="0.3">
      <c r="A401">
        <v>424</v>
      </c>
      <c r="B401" t="s">
        <v>79</v>
      </c>
      <c r="C401" t="s">
        <v>80</v>
      </c>
      <c r="D401">
        <v>51.223121640000002</v>
      </c>
      <c r="E401">
        <v>4.4156975699999998</v>
      </c>
      <c r="H401">
        <v>51.223121640000002</v>
      </c>
      <c r="I401">
        <v>4.4156975699999998</v>
      </c>
      <c r="J401">
        <v>0.30666053904486762</v>
      </c>
    </row>
    <row r="402" spans="1:10" x14ac:dyDescent="0.3">
      <c r="A402">
        <v>429</v>
      </c>
      <c r="B402" t="s">
        <v>79</v>
      </c>
      <c r="C402" t="s">
        <v>85</v>
      </c>
      <c r="D402">
        <v>51.223121640000002</v>
      </c>
      <c r="E402">
        <v>4.4156975699999998</v>
      </c>
      <c r="H402">
        <v>51.223121640000002</v>
      </c>
      <c r="I402">
        <v>4.4156975699999998</v>
      </c>
      <c r="J402">
        <v>0.30666053904486762</v>
      </c>
    </row>
    <row r="403" spans="1:10" x14ac:dyDescent="0.3">
      <c r="A403">
        <v>345</v>
      </c>
      <c r="B403" t="s">
        <v>74</v>
      </c>
      <c r="C403" t="s">
        <v>81</v>
      </c>
      <c r="D403">
        <v>51.222965240000001</v>
      </c>
      <c r="E403">
        <v>4.4159102399999997</v>
      </c>
      <c r="F403">
        <v>51.223316189999998</v>
      </c>
      <c r="G403">
        <v>4.4157438300000003</v>
      </c>
      <c r="H403">
        <v>51.223140715</v>
      </c>
      <c r="I403">
        <v>4.4158270350000004</v>
      </c>
      <c r="J403">
        <v>0.30655504890996538</v>
      </c>
    </row>
    <row r="404" spans="1:10" x14ac:dyDescent="0.3">
      <c r="A404">
        <v>143</v>
      </c>
      <c r="B404" t="s">
        <v>65</v>
      </c>
      <c r="C404" t="s">
        <v>86</v>
      </c>
      <c r="D404">
        <v>51.223083500000001</v>
      </c>
      <c r="E404">
        <v>4.4158792499999997</v>
      </c>
      <c r="F404">
        <v>51.223205569999998</v>
      </c>
      <c r="G404">
        <v>4.4158177399999996</v>
      </c>
      <c r="H404">
        <v>51.223144535000003</v>
      </c>
      <c r="I404">
        <v>4.4158484949999997</v>
      </c>
      <c r="J404">
        <v>0.30649350733492398</v>
      </c>
    </row>
    <row r="405" spans="1:10" x14ac:dyDescent="0.3">
      <c r="A405">
        <v>309</v>
      </c>
      <c r="B405" t="s">
        <v>72</v>
      </c>
      <c r="C405" t="s">
        <v>84</v>
      </c>
      <c r="D405">
        <v>51.223289489999999</v>
      </c>
      <c r="E405">
        <v>4.4156823200000002</v>
      </c>
      <c r="F405">
        <v>51.222980499999998</v>
      </c>
      <c r="G405">
        <v>4.41587687</v>
      </c>
      <c r="H405">
        <v>51.223134995000002</v>
      </c>
      <c r="I405">
        <v>4.4157795950000001</v>
      </c>
      <c r="J405">
        <v>0.30642356666970882</v>
      </c>
    </row>
    <row r="406" spans="1:10" x14ac:dyDescent="0.3">
      <c r="A406">
        <v>103</v>
      </c>
      <c r="B406" t="s">
        <v>64</v>
      </c>
      <c r="C406" t="s">
        <v>74</v>
      </c>
      <c r="D406">
        <v>51.223327640000001</v>
      </c>
      <c r="E406">
        <v>4.4157667199999997</v>
      </c>
      <c r="F406">
        <v>51.222965240000001</v>
      </c>
      <c r="G406">
        <v>4.4159102399999997</v>
      </c>
      <c r="H406">
        <v>51.223146440000001</v>
      </c>
      <c r="I406">
        <v>4.4158384799999997</v>
      </c>
      <c r="J406">
        <v>0.3061227155722106</v>
      </c>
    </row>
    <row r="407" spans="1:10" x14ac:dyDescent="0.3">
      <c r="A407">
        <v>458</v>
      </c>
      <c r="B407" t="s">
        <v>81</v>
      </c>
      <c r="C407" t="s">
        <v>89</v>
      </c>
      <c r="D407">
        <v>51.223316189999998</v>
      </c>
      <c r="E407">
        <v>4.4157438300000003</v>
      </c>
      <c r="F407">
        <v>51.222965240000001</v>
      </c>
      <c r="G407">
        <v>4.4158515899999999</v>
      </c>
      <c r="H407">
        <v>51.223140715</v>
      </c>
      <c r="I407">
        <v>4.4157977099999997</v>
      </c>
      <c r="J407">
        <v>0.30608644350739972</v>
      </c>
    </row>
    <row r="408" spans="1:10" x14ac:dyDescent="0.3">
      <c r="A408">
        <v>399</v>
      </c>
      <c r="B408" t="s">
        <v>77</v>
      </c>
      <c r="C408" t="s">
        <v>84</v>
      </c>
      <c r="D408">
        <v>51.223300930000001</v>
      </c>
      <c r="E408">
        <v>4.4157133100000001</v>
      </c>
      <c r="F408">
        <v>51.222980499999998</v>
      </c>
      <c r="G408">
        <v>4.41587687</v>
      </c>
      <c r="H408">
        <v>51.223140715</v>
      </c>
      <c r="I408">
        <v>4.4157950899999996</v>
      </c>
      <c r="J408">
        <v>0.30604520482108533</v>
      </c>
    </row>
    <row r="409" spans="1:10" x14ac:dyDescent="0.3">
      <c r="A409">
        <v>83</v>
      </c>
      <c r="B409" t="s">
        <v>63</v>
      </c>
      <c r="C409" t="s">
        <v>83</v>
      </c>
      <c r="D409">
        <v>51.223014829999997</v>
      </c>
      <c r="E409">
        <v>4.4158363300000003</v>
      </c>
      <c r="F409">
        <v>51.22326279</v>
      </c>
      <c r="G409">
        <v>4.4157128300000004</v>
      </c>
      <c r="H409">
        <v>51.223138809999988</v>
      </c>
      <c r="I409">
        <v>4.4157745800000008</v>
      </c>
      <c r="J409">
        <v>0.30593252646410368</v>
      </c>
    </row>
    <row r="410" spans="1:10" x14ac:dyDescent="0.3">
      <c r="A410">
        <v>118</v>
      </c>
      <c r="B410" t="s">
        <v>64</v>
      </c>
      <c r="C410" t="s">
        <v>89</v>
      </c>
      <c r="D410">
        <v>51.223327640000001</v>
      </c>
      <c r="E410">
        <v>4.4157667199999997</v>
      </c>
      <c r="F410">
        <v>51.222965240000001</v>
      </c>
      <c r="G410">
        <v>4.4158515899999999</v>
      </c>
      <c r="H410">
        <v>51.223146440000001</v>
      </c>
      <c r="I410">
        <v>4.4158091549999998</v>
      </c>
      <c r="J410">
        <v>0.30564812237214689</v>
      </c>
    </row>
    <row r="411" spans="1:10" x14ac:dyDescent="0.3">
      <c r="A411">
        <v>453</v>
      </c>
      <c r="B411" t="s">
        <v>81</v>
      </c>
      <c r="C411" t="s">
        <v>84</v>
      </c>
      <c r="D411">
        <v>51.223316189999998</v>
      </c>
      <c r="E411">
        <v>4.4157438300000003</v>
      </c>
      <c r="F411">
        <v>51.222980499999998</v>
      </c>
      <c r="G411">
        <v>4.41587687</v>
      </c>
      <c r="H411">
        <v>51.223148344999998</v>
      </c>
      <c r="I411">
        <v>4.4158103500000001</v>
      </c>
      <c r="J411">
        <v>0.30546104091207088</v>
      </c>
    </row>
    <row r="412" spans="1:10" x14ac:dyDescent="0.3">
      <c r="A412">
        <v>467</v>
      </c>
      <c r="B412" t="s">
        <v>82</v>
      </c>
      <c r="C412" t="s">
        <v>87</v>
      </c>
      <c r="D412">
        <v>51.223052979999999</v>
      </c>
      <c r="E412">
        <v>4.4158635100000003</v>
      </c>
      <c r="F412">
        <v>51.223258970000003</v>
      </c>
      <c r="G412">
        <v>4.4158425299999999</v>
      </c>
      <c r="H412">
        <v>51.223155974999997</v>
      </c>
      <c r="I412">
        <v>4.4158530200000001</v>
      </c>
      <c r="J412">
        <v>0.30533330617636351</v>
      </c>
    </row>
    <row r="413" spans="1:10" x14ac:dyDescent="0.3">
      <c r="A413">
        <v>255</v>
      </c>
      <c r="B413" t="s">
        <v>70</v>
      </c>
      <c r="C413" t="s">
        <v>73</v>
      </c>
      <c r="D413">
        <v>51.223186490000003</v>
      </c>
      <c r="E413">
        <v>4.4159064299999997</v>
      </c>
      <c r="F413">
        <v>51.223133089999997</v>
      </c>
      <c r="G413">
        <v>4.4158253700000003</v>
      </c>
      <c r="H413">
        <v>51.223159789999997</v>
      </c>
      <c r="I413">
        <v>4.4158659</v>
      </c>
      <c r="J413">
        <v>0.30513778980163669</v>
      </c>
    </row>
    <row r="414" spans="1:10" x14ac:dyDescent="0.3">
      <c r="A414">
        <v>25</v>
      </c>
      <c r="B414" t="s">
        <v>60</v>
      </c>
      <c r="C414" t="s">
        <v>86</v>
      </c>
      <c r="D414">
        <v>51.223098749999998</v>
      </c>
      <c r="E414">
        <v>4.4158139199999997</v>
      </c>
      <c r="F414">
        <v>51.223205569999998</v>
      </c>
      <c r="G414">
        <v>4.4158177399999996</v>
      </c>
      <c r="H414">
        <v>51.223152159999998</v>
      </c>
      <c r="I414">
        <v>4.4158158299999997</v>
      </c>
      <c r="J414">
        <v>0.30513616912687791</v>
      </c>
    </row>
    <row r="415" spans="1:10" x14ac:dyDescent="0.3">
      <c r="A415">
        <v>113</v>
      </c>
      <c r="B415" t="s">
        <v>64</v>
      </c>
      <c r="C415" t="s">
        <v>84</v>
      </c>
      <c r="D415">
        <v>51.223327640000001</v>
      </c>
      <c r="E415">
        <v>4.4157667199999997</v>
      </c>
      <c r="F415">
        <v>51.222980499999998</v>
      </c>
      <c r="G415">
        <v>4.41587687</v>
      </c>
      <c r="H415">
        <v>51.22315407</v>
      </c>
      <c r="I415">
        <v>4.4158217949999994</v>
      </c>
      <c r="J415">
        <v>0.30502589164881733</v>
      </c>
    </row>
    <row r="416" spans="1:10" x14ac:dyDescent="0.3">
      <c r="A416">
        <v>261</v>
      </c>
      <c r="B416" t="s">
        <v>70</v>
      </c>
      <c r="C416" t="s">
        <v>79</v>
      </c>
      <c r="D416">
        <v>51.223186490000003</v>
      </c>
      <c r="E416">
        <v>4.4159064299999997</v>
      </c>
      <c r="F416">
        <v>51.223121640000002</v>
      </c>
      <c r="G416">
        <v>4.4156975699999998</v>
      </c>
      <c r="H416">
        <v>51.223154065000003</v>
      </c>
      <c r="I416">
        <v>4.4158019999999993</v>
      </c>
      <c r="J416">
        <v>0.30470875566619332</v>
      </c>
    </row>
    <row r="417" spans="1:10" x14ac:dyDescent="0.3">
      <c r="A417">
        <v>72</v>
      </c>
      <c r="B417" t="s">
        <v>63</v>
      </c>
      <c r="C417" t="s">
        <v>72</v>
      </c>
      <c r="D417">
        <v>51.223014829999997</v>
      </c>
      <c r="E417">
        <v>4.4158363300000003</v>
      </c>
      <c r="F417">
        <v>51.223289489999999</v>
      </c>
      <c r="G417">
        <v>4.4156823200000002</v>
      </c>
      <c r="H417">
        <v>51.223152159999998</v>
      </c>
      <c r="I417">
        <v>4.4157593249999998</v>
      </c>
      <c r="J417">
        <v>0.30425071149183619</v>
      </c>
    </row>
    <row r="418" spans="1:10" x14ac:dyDescent="0.3">
      <c r="A418">
        <v>463</v>
      </c>
      <c r="B418" t="s">
        <v>82</v>
      </c>
      <c r="C418" t="s">
        <v>83</v>
      </c>
      <c r="D418">
        <v>51.223052979999999</v>
      </c>
      <c r="E418">
        <v>4.4158635100000003</v>
      </c>
      <c r="F418">
        <v>51.22326279</v>
      </c>
      <c r="G418">
        <v>4.4157128300000004</v>
      </c>
      <c r="H418">
        <v>51.223157884999999</v>
      </c>
      <c r="I418">
        <v>4.4157881700000008</v>
      </c>
      <c r="J418">
        <v>0.30407648571748558</v>
      </c>
    </row>
    <row r="419" spans="1:10" x14ac:dyDescent="0.3">
      <c r="A419">
        <v>77</v>
      </c>
      <c r="B419" t="s">
        <v>63</v>
      </c>
      <c r="C419" t="s">
        <v>77</v>
      </c>
      <c r="D419">
        <v>51.223014829999997</v>
      </c>
      <c r="E419">
        <v>4.4158363300000003</v>
      </c>
      <c r="F419">
        <v>51.223300930000001</v>
      </c>
      <c r="G419">
        <v>4.4157133100000001</v>
      </c>
      <c r="H419">
        <v>51.223157880000002</v>
      </c>
      <c r="I419">
        <v>4.4157748200000002</v>
      </c>
      <c r="J419">
        <v>0.30386862666106318</v>
      </c>
    </row>
    <row r="420" spans="1:10" x14ac:dyDescent="0.3">
      <c r="A420">
        <v>144</v>
      </c>
      <c r="B420" t="s">
        <v>65</v>
      </c>
      <c r="C420" t="s">
        <v>87</v>
      </c>
      <c r="D420">
        <v>51.223083500000001</v>
      </c>
      <c r="E420">
        <v>4.4158792499999997</v>
      </c>
      <c r="F420">
        <v>51.223258970000003</v>
      </c>
      <c r="G420">
        <v>4.4158425299999999</v>
      </c>
      <c r="H420">
        <v>51.223171235000002</v>
      </c>
      <c r="I420">
        <v>4.4158608899999994</v>
      </c>
      <c r="J420">
        <v>0.30381854184912399</v>
      </c>
    </row>
    <row r="421" spans="1:10" x14ac:dyDescent="0.3">
      <c r="A421">
        <v>331</v>
      </c>
      <c r="B421" t="s">
        <v>73</v>
      </c>
      <c r="C421" t="s">
        <v>86</v>
      </c>
      <c r="D421">
        <v>51.223133089999997</v>
      </c>
      <c r="E421">
        <v>4.4158253700000003</v>
      </c>
      <c r="F421">
        <v>51.223205569999998</v>
      </c>
      <c r="G421">
        <v>4.4158177399999996</v>
      </c>
      <c r="H421">
        <v>51.223169329999998</v>
      </c>
      <c r="I421">
        <v>4.415821555</v>
      </c>
      <c r="J421">
        <v>0.3033719401904813</v>
      </c>
    </row>
    <row r="422" spans="1:10" x14ac:dyDescent="0.3">
      <c r="A422">
        <v>81</v>
      </c>
      <c r="B422" t="s">
        <v>63</v>
      </c>
      <c r="C422" t="s">
        <v>81</v>
      </c>
      <c r="D422">
        <v>51.223014829999997</v>
      </c>
      <c r="E422">
        <v>4.4158363300000003</v>
      </c>
      <c r="F422">
        <v>51.223316189999998</v>
      </c>
      <c r="G422">
        <v>4.4157438300000003</v>
      </c>
      <c r="H422">
        <v>51.223165510000001</v>
      </c>
      <c r="I422">
        <v>4.4157900800000007</v>
      </c>
      <c r="J422">
        <v>0.30328066369725493</v>
      </c>
    </row>
    <row r="423" spans="1:10" x14ac:dyDescent="0.3">
      <c r="A423">
        <v>200</v>
      </c>
      <c r="B423" t="s">
        <v>67</v>
      </c>
      <c r="C423" t="s">
        <v>90</v>
      </c>
      <c r="D423">
        <v>51.222869869999997</v>
      </c>
      <c r="E423">
        <v>4.41602373</v>
      </c>
      <c r="F423">
        <v>51.223468779999997</v>
      </c>
      <c r="G423">
        <v>4.4155983900000004</v>
      </c>
      <c r="H423">
        <v>51.223169325000001</v>
      </c>
      <c r="I423">
        <v>4.4158110600000002</v>
      </c>
      <c r="J423">
        <v>0.30320243602007191</v>
      </c>
    </row>
    <row r="424" spans="1:10" x14ac:dyDescent="0.3">
      <c r="A424">
        <v>430</v>
      </c>
      <c r="B424" t="s">
        <v>79</v>
      </c>
      <c r="C424" t="s">
        <v>86</v>
      </c>
      <c r="D424">
        <v>51.223121640000002</v>
      </c>
      <c r="E424">
        <v>4.4156975699999998</v>
      </c>
      <c r="F424">
        <v>51.223205569999998</v>
      </c>
      <c r="G424">
        <v>4.4158177399999996</v>
      </c>
      <c r="H424">
        <v>51.223163605000003</v>
      </c>
      <c r="I424">
        <v>4.4157576550000002</v>
      </c>
      <c r="J424">
        <v>0.302983534099522</v>
      </c>
    </row>
    <row r="425" spans="1:10" x14ac:dyDescent="0.3">
      <c r="A425">
        <v>60</v>
      </c>
      <c r="B425" t="s">
        <v>62</v>
      </c>
      <c r="C425" t="s">
        <v>90</v>
      </c>
      <c r="D425">
        <v>51.222862239999998</v>
      </c>
      <c r="E425">
        <v>4.41594219</v>
      </c>
      <c r="F425">
        <v>51.223468779999997</v>
      </c>
      <c r="G425">
        <v>4.4155983900000004</v>
      </c>
      <c r="H425">
        <v>51.223165510000001</v>
      </c>
      <c r="I425">
        <v>4.4157702900000002</v>
      </c>
      <c r="J425">
        <v>0.30297128285662839</v>
      </c>
    </row>
    <row r="426" spans="1:10" x14ac:dyDescent="0.3">
      <c r="A426">
        <v>154</v>
      </c>
      <c r="B426" t="s">
        <v>66</v>
      </c>
      <c r="C426" t="s">
        <v>70</v>
      </c>
      <c r="F426">
        <v>51.223186490000003</v>
      </c>
      <c r="G426">
        <v>4.4159064299999997</v>
      </c>
      <c r="H426">
        <v>51.223186490000003</v>
      </c>
      <c r="I426">
        <v>4.4159064299999997</v>
      </c>
      <c r="J426">
        <v>0.30296193833040319</v>
      </c>
    </row>
    <row r="427" spans="1:10" x14ac:dyDescent="0.3">
      <c r="A427">
        <v>205</v>
      </c>
      <c r="B427" t="s">
        <v>68</v>
      </c>
      <c r="C427" t="s">
        <v>70</v>
      </c>
      <c r="F427">
        <v>51.223186490000003</v>
      </c>
      <c r="G427">
        <v>4.4159064299999997</v>
      </c>
      <c r="H427">
        <v>51.223186490000003</v>
      </c>
      <c r="I427">
        <v>4.4159064299999997</v>
      </c>
      <c r="J427">
        <v>0.30296193833040319</v>
      </c>
    </row>
    <row r="428" spans="1:10" x14ac:dyDescent="0.3">
      <c r="A428">
        <v>229</v>
      </c>
      <c r="B428" t="s">
        <v>69</v>
      </c>
      <c r="C428" t="s">
        <v>70</v>
      </c>
      <c r="F428">
        <v>51.223186490000003</v>
      </c>
      <c r="G428">
        <v>4.4159064299999997</v>
      </c>
      <c r="H428">
        <v>51.223186490000003</v>
      </c>
      <c r="I428">
        <v>4.4159064299999997</v>
      </c>
      <c r="J428">
        <v>0.30296193833040319</v>
      </c>
    </row>
    <row r="429" spans="1:10" x14ac:dyDescent="0.3">
      <c r="A429">
        <v>260</v>
      </c>
      <c r="B429" t="s">
        <v>70</v>
      </c>
      <c r="C429" t="s">
        <v>78</v>
      </c>
      <c r="D429">
        <v>51.223186490000003</v>
      </c>
      <c r="E429">
        <v>4.4159064299999997</v>
      </c>
      <c r="H429">
        <v>51.223186490000003</v>
      </c>
      <c r="I429">
        <v>4.4159064299999997</v>
      </c>
      <c r="J429">
        <v>0.30296193833040319</v>
      </c>
    </row>
    <row r="430" spans="1:10" x14ac:dyDescent="0.3">
      <c r="A430">
        <v>262</v>
      </c>
      <c r="B430" t="s">
        <v>70</v>
      </c>
      <c r="C430" t="s">
        <v>80</v>
      </c>
      <c r="D430">
        <v>51.223186490000003</v>
      </c>
      <c r="E430">
        <v>4.4159064299999997</v>
      </c>
      <c r="H430">
        <v>51.223186490000003</v>
      </c>
      <c r="I430">
        <v>4.4159064299999997</v>
      </c>
      <c r="J430">
        <v>0.30296193833040319</v>
      </c>
    </row>
    <row r="431" spans="1:10" x14ac:dyDescent="0.3">
      <c r="A431">
        <v>267</v>
      </c>
      <c r="B431" t="s">
        <v>70</v>
      </c>
      <c r="C431" t="s">
        <v>85</v>
      </c>
      <c r="D431">
        <v>51.223186490000003</v>
      </c>
      <c r="E431">
        <v>4.4159064299999997</v>
      </c>
      <c r="H431">
        <v>51.223186490000003</v>
      </c>
      <c r="I431">
        <v>4.4159064299999997</v>
      </c>
      <c r="J431">
        <v>0.30296193833040319</v>
      </c>
    </row>
    <row r="432" spans="1:10" x14ac:dyDescent="0.3">
      <c r="A432">
        <v>294</v>
      </c>
      <c r="B432" t="s">
        <v>71</v>
      </c>
      <c r="C432" t="s">
        <v>90</v>
      </c>
      <c r="D432">
        <v>51.222854609999999</v>
      </c>
      <c r="E432">
        <v>4.4158716199999999</v>
      </c>
      <c r="F432">
        <v>51.223468779999997</v>
      </c>
      <c r="G432">
        <v>4.4155983900000004</v>
      </c>
      <c r="H432">
        <v>51.223161695000002</v>
      </c>
      <c r="I432">
        <v>4.4157350050000002</v>
      </c>
      <c r="J432">
        <v>0.3028488007535573</v>
      </c>
    </row>
    <row r="433" spans="1:10" x14ac:dyDescent="0.3">
      <c r="A433">
        <v>64</v>
      </c>
      <c r="B433" t="s">
        <v>63</v>
      </c>
      <c r="C433" t="s">
        <v>64</v>
      </c>
      <c r="D433">
        <v>51.223014829999997</v>
      </c>
      <c r="E433">
        <v>4.4158363300000003</v>
      </c>
      <c r="F433">
        <v>51.223327640000001</v>
      </c>
      <c r="G433">
        <v>4.4157667199999997</v>
      </c>
      <c r="H433">
        <v>51.223171235000002</v>
      </c>
      <c r="I433">
        <v>4.415801525</v>
      </c>
      <c r="J433">
        <v>0.30284267868317111</v>
      </c>
    </row>
    <row r="434" spans="1:10" x14ac:dyDescent="0.3">
      <c r="A434">
        <v>140</v>
      </c>
      <c r="B434" t="s">
        <v>65</v>
      </c>
      <c r="C434" t="s">
        <v>83</v>
      </c>
      <c r="D434">
        <v>51.223083500000001</v>
      </c>
      <c r="E434">
        <v>4.4158792499999997</v>
      </c>
      <c r="F434">
        <v>51.22326279</v>
      </c>
      <c r="G434">
        <v>4.4157128300000004</v>
      </c>
      <c r="H434">
        <v>51.223173144999997</v>
      </c>
      <c r="I434">
        <v>4.41579604</v>
      </c>
      <c r="J434">
        <v>0.30254844009223292</v>
      </c>
    </row>
    <row r="435" spans="1:10" x14ac:dyDescent="0.3">
      <c r="A435">
        <v>26</v>
      </c>
      <c r="B435" t="s">
        <v>60</v>
      </c>
      <c r="C435" t="s">
        <v>87</v>
      </c>
      <c r="D435">
        <v>51.223098749999998</v>
      </c>
      <c r="E435">
        <v>4.4158139199999997</v>
      </c>
      <c r="F435">
        <v>51.223258970000003</v>
      </c>
      <c r="G435">
        <v>4.4158425299999999</v>
      </c>
      <c r="H435">
        <v>51.223178859999997</v>
      </c>
      <c r="I435">
        <v>4.4158282250000003</v>
      </c>
      <c r="J435">
        <v>0.3024510302838187</v>
      </c>
    </row>
    <row r="436" spans="1:10" x14ac:dyDescent="0.3">
      <c r="A436">
        <v>307</v>
      </c>
      <c r="B436" t="s">
        <v>72</v>
      </c>
      <c r="C436" t="s">
        <v>82</v>
      </c>
      <c r="D436">
        <v>51.223289489999999</v>
      </c>
      <c r="E436">
        <v>4.4156823200000002</v>
      </c>
      <c r="F436">
        <v>51.223052979999999</v>
      </c>
      <c r="G436">
        <v>4.4158635100000003</v>
      </c>
      <c r="H436">
        <v>51.223171235000002</v>
      </c>
      <c r="I436">
        <v>4.4157729149999998</v>
      </c>
      <c r="J436">
        <v>0.30239143559198489</v>
      </c>
    </row>
    <row r="437" spans="1:10" x14ac:dyDescent="0.3">
      <c r="A437">
        <v>372</v>
      </c>
      <c r="B437" t="s">
        <v>75</v>
      </c>
      <c r="C437" t="s">
        <v>90</v>
      </c>
      <c r="D437">
        <v>51.222877500000003</v>
      </c>
      <c r="E437">
        <v>4.4159412400000004</v>
      </c>
      <c r="F437">
        <v>51.223468779999997</v>
      </c>
      <c r="G437">
        <v>4.4155983900000004</v>
      </c>
      <c r="H437">
        <v>51.22317314</v>
      </c>
      <c r="I437">
        <v>4.4157698150000009</v>
      </c>
      <c r="J437">
        <v>0.30213678551500062</v>
      </c>
    </row>
    <row r="438" spans="1:10" x14ac:dyDescent="0.3">
      <c r="A438">
        <v>397</v>
      </c>
      <c r="B438" t="s">
        <v>77</v>
      </c>
      <c r="C438" t="s">
        <v>82</v>
      </c>
      <c r="D438">
        <v>51.223300930000001</v>
      </c>
      <c r="E438">
        <v>4.4157133100000001</v>
      </c>
      <c r="F438">
        <v>51.223052979999999</v>
      </c>
      <c r="G438">
        <v>4.4158635100000003</v>
      </c>
      <c r="H438">
        <v>51.223176955</v>
      </c>
      <c r="I438">
        <v>4.4157884100000002</v>
      </c>
      <c r="J438">
        <v>0.30201484658339772</v>
      </c>
    </row>
    <row r="439" spans="1:10" x14ac:dyDescent="0.3">
      <c r="A439">
        <v>451</v>
      </c>
      <c r="B439" t="s">
        <v>81</v>
      </c>
      <c r="C439" t="s">
        <v>82</v>
      </c>
      <c r="D439">
        <v>51.223316189999998</v>
      </c>
      <c r="E439">
        <v>4.4157438300000003</v>
      </c>
      <c r="F439">
        <v>51.223052979999999</v>
      </c>
      <c r="G439">
        <v>4.4158635100000003</v>
      </c>
      <c r="H439">
        <v>51.223184584999998</v>
      </c>
      <c r="I439">
        <v>4.4158036700000007</v>
      </c>
      <c r="J439">
        <v>0.30143257394570822</v>
      </c>
    </row>
    <row r="440" spans="1:10" x14ac:dyDescent="0.3">
      <c r="A440">
        <v>22</v>
      </c>
      <c r="B440" t="s">
        <v>60</v>
      </c>
      <c r="C440" t="s">
        <v>83</v>
      </c>
      <c r="D440">
        <v>51.223098749999998</v>
      </c>
      <c r="E440">
        <v>4.4158139199999997</v>
      </c>
      <c r="F440">
        <v>51.22326279</v>
      </c>
      <c r="G440">
        <v>4.4157128300000004</v>
      </c>
      <c r="H440">
        <v>51.223180769999999</v>
      </c>
      <c r="I440">
        <v>4.415763375</v>
      </c>
      <c r="J440">
        <v>0.3012098665411026</v>
      </c>
    </row>
    <row r="441" spans="1:10" x14ac:dyDescent="0.3">
      <c r="A441">
        <v>268</v>
      </c>
      <c r="B441" t="s">
        <v>70</v>
      </c>
      <c r="C441" t="s">
        <v>86</v>
      </c>
      <c r="D441">
        <v>51.223186490000003</v>
      </c>
      <c r="E441">
        <v>4.4159064299999997</v>
      </c>
      <c r="F441">
        <v>51.223205569999998</v>
      </c>
      <c r="G441">
        <v>4.4158177399999996</v>
      </c>
      <c r="H441">
        <v>51.223196029999997</v>
      </c>
      <c r="I441">
        <v>4.4158620849999997</v>
      </c>
      <c r="J441">
        <v>0.30116484936846372</v>
      </c>
    </row>
    <row r="442" spans="1:10" x14ac:dyDescent="0.3">
      <c r="A442">
        <v>111</v>
      </c>
      <c r="B442" t="s">
        <v>64</v>
      </c>
      <c r="C442" t="s">
        <v>82</v>
      </c>
      <c r="D442">
        <v>51.223327640000001</v>
      </c>
      <c r="E442">
        <v>4.4157667199999997</v>
      </c>
      <c r="F442">
        <v>51.223052979999999</v>
      </c>
      <c r="G442">
        <v>4.4158635100000003</v>
      </c>
      <c r="H442">
        <v>51.22319031</v>
      </c>
      <c r="I442">
        <v>4.415815115</v>
      </c>
      <c r="J442">
        <v>0.30099889144958952</v>
      </c>
    </row>
    <row r="443" spans="1:10" x14ac:dyDescent="0.3">
      <c r="A443">
        <v>129</v>
      </c>
      <c r="B443" t="s">
        <v>65</v>
      </c>
      <c r="C443" t="s">
        <v>72</v>
      </c>
      <c r="D443">
        <v>51.223083500000001</v>
      </c>
      <c r="E443">
        <v>4.4158792499999997</v>
      </c>
      <c r="F443">
        <v>51.223289489999999</v>
      </c>
      <c r="G443">
        <v>4.4156823200000002</v>
      </c>
      <c r="H443">
        <v>51.223186495</v>
      </c>
      <c r="I443">
        <v>4.4157807849999999</v>
      </c>
      <c r="J443">
        <v>0.30086126885729209</v>
      </c>
    </row>
    <row r="444" spans="1:10" x14ac:dyDescent="0.3">
      <c r="A444">
        <v>332</v>
      </c>
      <c r="B444" t="s">
        <v>73</v>
      </c>
      <c r="C444" t="s">
        <v>87</v>
      </c>
      <c r="D444">
        <v>51.223133089999997</v>
      </c>
      <c r="E444">
        <v>4.4158253700000003</v>
      </c>
      <c r="F444">
        <v>51.223258970000003</v>
      </c>
      <c r="G444">
        <v>4.4158425299999999</v>
      </c>
      <c r="H444">
        <v>51.223196029999997</v>
      </c>
      <c r="I444">
        <v>4.4158339499999997</v>
      </c>
      <c r="J444">
        <v>0.30069104217091069</v>
      </c>
    </row>
    <row r="445" spans="1:10" x14ac:dyDescent="0.3">
      <c r="A445">
        <v>134</v>
      </c>
      <c r="B445" t="s">
        <v>65</v>
      </c>
      <c r="C445" t="s">
        <v>77</v>
      </c>
      <c r="D445">
        <v>51.223083500000001</v>
      </c>
      <c r="E445">
        <v>4.4158792499999997</v>
      </c>
      <c r="F445">
        <v>51.223300930000001</v>
      </c>
      <c r="G445">
        <v>4.4157133100000001</v>
      </c>
      <c r="H445">
        <v>51.223192214999997</v>
      </c>
      <c r="I445">
        <v>4.4157962800000004</v>
      </c>
      <c r="J445">
        <v>0.30048832175750317</v>
      </c>
    </row>
    <row r="446" spans="1:10" x14ac:dyDescent="0.3">
      <c r="A446">
        <v>431</v>
      </c>
      <c r="B446" t="s">
        <v>79</v>
      </c>
      <c r="C446" t="s">
        <v>87</v>
      </c>
      <c r="D446">
        <v>51.223121640000002</v>
      </c>
      <c r="E446">
        <v>4.4156975699999998</v>
      </c>
      <c r="F446">
        <v>51.223258970000003</v>
      </c>
      <c r="G446">
        <v>4.4158425299999999</v>
      </c>
      <c r="H446">
        <v>51.223190305000003</v>
      </c>
      <c r="I446">
        <v>4.4157700499999999</v>
      </c>
      <c r="J446">
        <v>0.30028008450861432</v>
      </c>
    </row>
    <row r="447" spans="1:10" x14ac:dyDescent="0.3">
      <c r="A447">
        <v>138</v>
      </c>
      <c r="B447" t="s">
        <v>65</v>
      </c>
      <c r="C447" t="s">
        <v>81</v>
      </c>
      <c r="D447">
        <v>51.223083500000001</v>
      </c>
      <c r="E447">
        <v>4.4158792499999997</v>
      </c>
      <c r="F447">
        <v>51.223316189999998</v>
      </c>
      <c r="G447">
        <v>4.4157438300000003</v>
      </c>
      <c r="H447">
        <v>51.223199845000003</v>
      </c>
      <c r="I447">
        <v>4.41581154</v>
      </c>
      <c r="J447">
        <v>0.2999098274180097</v>
      </c>
    </row>
    <row r="448" spans="1:10" x14ac:dyDescent="0.3">
      <c r="A448">
        <v>11</v>
      </c>
      <c r="B448" t="s">
        <v>60</v>
      </c>
      <c r="C448" t="s">
        <v>72</v>
      </c>
      <c r="D448">
        <v>51.223098749999998</v>
      </c>
      <c r="E448">
        <v>4.4158139199999997</v>
      </c>
      <c r="F448">
        <v>51.223289489999999</v>
      </c>
      <c r="G448">
        <v>4.4156823200000002</v>
      </c>
      <c r="H448">
        <v>51.223194120000002</v>
      </c>
      <c r="I448">
        <v>4.4157481199999999</v>
      </c>
      <c r="J448">
        <v>0.29952742537295091</v>
      </c>
    </row>
    <row r="449" spans="1:10" x14ac:dyDescent="0.3">
      <c r="A449">
        <v>94</v>
      </c>
      <c r="B449" t="s">
        <v>64</v>
      </c>
      <c r="C449" t="s">
        <v>65</v>
      </c>
      <c r="D449">
        <v>51.223327640000001</v>
      </c>
      <c r="E449">
        <v>4.4157667199999997</v>
      </c>
      <c r="F449">
        <v>51.223083500000001</v>
      </c>
      <c r="G449">
        <v>4.4158792499999997</v>
      </c>
      <c r="H449">
        <v>51.223205569999998</v>
      </c>
      <c r="I449">
        <v>4.4158229850000001</v>
      </c>
      <c r="J449">
        <v>0.29947900516627501</v>
      </c>
    </row>
    <row r="450" spans="1:10" x14ac:dyDescent="0.3">
      <c r="A450">
        <v>328</v>
      </c>
      <c r="B450" t="s">
        <v>73</v>
      </c>
      <c r="C450" t="s">
        <v>83</v>
      </c>
      <c r="D450">
        <v>51.223133089999997</v>
      </c>
      <c r="E450">
        <v>4.4158253700000003</v>
      </c>
      <c r="F450">
        <v>51.22326279</v>
      </c>
      <c r="G450">
        <v>4.4157128300000004</v>
      </c>
      <c r="H450">
        <v>51.223197939999999</v>
      </c>
      <c r="I450">
        <v>4.4157691000000003</v>
      </c>
      <c r="J450">
        <v>0.29943792534890662</v>
      </c>
    </row>
    <row r="451" spans="1:10" x14ac:dyDescent="0.3">
      <c r="A451">
        <v>170</v>
      </c>
      <c r="B451" t="s">
        <v>66</v>
      </c>
      <c r="C451" t="s">
        <v>86</v>
      </c>
      <c r="F451">
        <v>51.223205569999998</v>
      </c>
      <c r="G451">
        <v>4.4158177399999996</v>
      </c>
      <c r="H451">
        <v>51.223205569999998</v>
      </c>
      <c r="I451">
        <v>4.4158177399999996</v>
      </c>
      <c r="J451">
        <v>0.29939258579545702</v>
      </c>
    </row>
    <row r="452" spans="1:10" x14ac:dyDescent="0.3">
      <c r="A452">
        <v>221</v>
      </c>
      <c r="B452" t="s">
        <v>68</v>
      </c>
      <c r="C452" t="s">
        <v>86</v>
      </c>
      <c r="F452">
        <v>51.223205569999998</v>
      </c>
      <c r="G452">
        <v>4.4158177399999996</v>
      </c>
      <c r="H452">
        <v>51.223205569999998</v>
      </c>
      <c r="I452">
        <v>4.4158177399999996</v>
      </c>
      <c r="J452">
        <v>0.29939258579545702</v>
      </c>
    </row>
    <row r="453" spans="1:10" x14ac:dyDescent="0.3">
      <c r="A453">
        <v>245</v>
      </c>
      <c r="B453" t="s">
        <v>69</v>
      </c>
      <c r="C453" t="s">
        <v>86</v>
      </c>
      <c r="F453">
        <v>51.223205569999998</v>
      </c>
      <c r="G453">
        <v>4.4158177399999996</v>
      </c>
      <c r="H453">
        <v>51.223205569999998</v>
      </c>
      <c r="I453">
        <v>4.4158177399999996</v>
      </c>
      <c r="J453">
        <v>0.29939258579545702</v>
      </c>
    </row>
    <row r="454" spans="1:10" x14ac:dyDescent="0.3">
      <c r="A454">
        <v>416</v>
      </c>
      <c r="B454" t="s">
        <v>78</v>
      </c>
      <c r="C454" t="s">
        <v>86</v>
      </c>
      <c r="F454">
        <v>51.223205569999998</v>
      </c>
      <c r="G454">
        <v>4.4158177399999996</v>
      </c>
      <c r="H454">
        <v>51.223205569999998</v>
      </c>
      <c r="I454">
        <v>4.4158177399999996</v>
      </c>
      <c r="J454">
        <v>0.29939258579545702</v>
      </c>
    </row>
    <row r="455" spans="1:10" x14ac:dyDescent="0.3">
      <c r="A455">
        <v>443</v>
      </c>
      <c r="B455" t="s">
        <v>80</v>
      </c>
      <c r="C455" t="s">
        <v>86</v>
      </c>
      <c r="F455">
        <v>51.223205569999998</v>
      </c>
      <c r="G455">
        <v>4.4158177399999996</v>
      </c>
      <c r="H455">
        <v>51.223205569999998</v>
      </c>
      <c r="I455">
        <v>4.4158177399999996</v>
      </c>
      <c r="J455">
        <v>0.29939258579545702</v>
      </c>
    </row>
    <row r="456" spans="1:10" x14ac:dyDescent="0.3">
      <c r="A456">
        <v>493</v>
      </c>
      <c r="B456" t="s">
        <v>85</v>
      </c>
      <c r="C456" t="s">
        <v>86</v>
      </c>
      <c r="F456">
        <v>51.223205569999998</v>
      </c>
      <c r="G456">
        <v>4.4158177399999996</v>
      </c>
      <c r="H456">
        <v>51.223205569999998</v>
      </c>
      <c r="I456">
        <v>4.4158177399999996</v>
      </c>
      <c r="J456">
        <v>0.29939258579545702</v>
      </c>
    </row>
    <row r="457" spans="1:10" x14ac:dyDescent="0.3">
      <c r="A457">
        <v>16</v>
      </c>
      <c r="B457" t="s">
        <v>60</v>
      </c>
      <c r="C457" t="s">
        <v>77</v>
      </c>
      <c r="D457">
        <v>51.223098749999998</v>
      </c>
      <c r="E457">
        <v>4.4158139199999997</v>
      </c>
      <c r="F457">
        <v>51.223300930000001</v>
      </c>
      <c r="G457">
        <v>4.4157133100000001</v>
      </c>
      <c r="H457">
        <v>51.223199839999999</v>
      </c>
      <c r="I457">
        <v>4.4157636149999986</v>
      </c>
      <c r="J457">
        <v>0.29914641308568241</v>
      </c>
    </row>
    <row r="458" spans="1:10" x14ac:dyDescent="0.3">
      <c r="A458">
        <v>427</v>
      </c>
      <c r="B458" t="s">
        <v>79</v>
      </c>
      <c r="C458" t="s">
        <v>83</v>
      </c>
      <c r="D458">
        <v>51.223121640000002</v>
      </c>
      <c r="E458">
        <v>4.4156975699999998</v>
      </c>
      <c r="F458">
        <v>51.22326279</v>
      </c>
      <c r="G458">
        <v>4.4157128300000004</v>
      </c>
      <c r="H458">
        <v>51.223192214999997</v>
      </c>
      <c r="I458">
        <v>4.4157051999999997</v>
      </c>
      <c r="J458">
        <v>0.29909199007511911</v>
      </c>
    </row>
    <row r="459" spans="1:10" x14ac:dyDescent="0.3">
      <c r="A459">
        <v>20</v>
      </c>
      <c r="B459" t="s">
        <v>60</v>
      </c>
      <c r="C459" t="s">
        <v>81</v>
      </c>
      <c r="D459">
        <v>51.223098749999998</v>
      </c>
      <c r="E459">
        <v>4.4158139199999997</v>
      </c>
      <c r="F459">
        <v>51.223316189999998</v>
      </c>
      <c r="G459">
        <v>4.4157438300000003</v>
      </c>
      <c r="H459">
        <v>51.223207469999998</v>
      </c>
      <c r="I459">
        <v>4.415778875</v>
      </c>
      <c r="J459">
        <v>0.298559631624775</v>
      </c>
    </row>
    <row r="460" spans="1:10" x14ac:dyDescent="0.3">
      <c r="A460">
        <v>269</v>
      </c>
      <c r="B460" t="s">
        <v>70</v>
      </c>
      <c r="C460" t="s">
        <v>87</v>
      </c>
      <c r="D460">
        <v>51.223186490000003</v>
      </c>
      <c r="E460">
        <v>4.4159064299999997</v>
      </c>
      <c r="F460">
        <v>51.223258970000003</v>
      </c>
      <c r="G460">
        <v>4.4158425299999999</v>
      </c>
      <c r="H460">
        <v>51.223222730000003</v>
      </c>
      <c r="I460">
        <v>4.4158744799999994</v>
      </c>
      <c r="J460">
        <v>0.29850181936130088</v>
      </c>
    </row>
    <row r="461" spans="1:10" x14ac:dyDescent="0.3">
      <c r="A461">
        <v>3</v>
      </c>
      <c r="B461" t="s">
        <v>60</v>
      </c>
      <c r="C461" t="s">
        <v>64</v>
      </c>
      <c r="D461">
        <v>51.223098749999998</v>
      </c>
      <c r="E461">
        <v>4.4158139199999997</v>
      </c>
      <c r="F461">
        <v>51.223327640000001</v>
      </c>
      <c r="G461">
        <v>4.4157667199999997</v>
      </c>
      <c r="H461">
        <v>51.223213195</v>
      </c>
      <c r="I461">
        <v>4.4157903199999993</v>
      </c>
      <c r="J461">
        <v>0.29812258743762171</v>
      </c>
    </row>
    <row r="462" spans="1:10" x14ac:dyDescent="0.3">
      <c r="A462">
        <v>298</v>
      </c>
      <c r="B462" t="s">
        <v>72</v>
      </c>
      <c r="C462" t="s">
        <v>73</v>
      </c>
      <c r="D462">
        <v>51.223289489999999</v>
      </c>
      <c r="E462">
        <v>4.4156823200000002</v>
      </c>
      <c r="F462">
        <v>51.223133089999997</v>
      </c>
      <c r="G462">
        <v>4.4158253700000003</v>
      </c>
      <c r="H462">
        <v>51.223211289999988</v>
      </c>
      <c r="I462">
        <v>4.4157538450000002</v>
      </c>
      <c r="J462">
        <v>0.29775356799271618</v>
      </c>
    </row>
    <row r="463" spans="1:10" x14ac:dyDescent="0.3">
      <c r="A463">
        <v>304</v>
      </c>
      <c r="B463" t="s">
        <v>72</v>
      </c>
      <c r="C463" t="s">
        <v>79</v>
      </c>
      <c r="D463">
        <v>51.223289489999999</v>
      </c>
      <c r="E463">
        <v>4.4156823200000002</v>
      </c>
      <c r="F463">
        <v>51.223121640000002</v>
      </c>
      <c r="G463">
        <v>4.4156975699999998</v>
      </c>
      <c r="H463">
        <v>51.223205565000001</v>
      </c>
      <c r="I463">
        <v>4.4156899449999996</v>
      </c>
      <c r="J463">
        <v>0.29741839094544781</v>
      </c>
    </row>
    <row r="464" spans="1:10" x14ac:dyDescent="0.3">
      <c r="A464">
        <v>322</v>
      </c>
      <c r="B464" t="s">
        <v>73</v>
      </c>
      <c r="C464" t="s">
        <v>77</v>
      </c>
      <c r="D464">
        <v>51.223133089999997</v>
      </c>
      <c r="E464">
        <v>4.4158253700000003</v>
      </c>
      <c r="F464">
        <v>51.223300930000001</v>
      </c>
      <c r="G464">
        <v>4.4157133100000001</v>
      </c>
      <c r="H464">
        <v>51.223217009999999</v>
      </c>
      <c r="I464">
        <v>4.4157693400000007</v>
      </c>
      <c r="J464">
        <v>0.29737581297250271</v>
      </c>
    </row>
    <row r="465" spans="1:10" x14ac:dyDescent="0.3">
      <c r="A465">
        <v>265</v>
      </c>
      <c r="B465" t="s">
        <v>70</v>
      </c>
      <c r="C465" t="s">
        <v>83</v>
      </c>
      <c r="D465">
        <v>51.223186490000003</v>
      </c>
      <c r="E465">
        <v>4.4159064299999997</v>
      </c>
      <c r="F465">
        <v>51.22326279</v>
      </c>
      <c r="G465">
        <v>4.4157128300000004</v>
      </c>
      <c r="H465">
        <v>51.223224639999998</v>
      </c>
      <c r="I465">
        <v>4.41580963</v>
      </c>
      <c r="J465">
        <v>0.29719871051783792</v>
      </c>
    </row>
    <row r="466" spans="1:10" x14ac:dyDescent="0.3">
      <c r="A466">
        <v>354</v>
      </c>
      <c r="B466" t="s">
        <v>74</v>
      </c>
      <c r="C466" t="s">
        <v>90</v>
      </c>
      <c r="D466">
        <v>51.222965240000001</v>
      </c>
      <c r="E466">
        <v>4.4159102399999997</v>
      </c>
      <c r="F466">
        <v>51.223468779999997</v>
      </c>
      <c r="G466">
        <v>4.4155983900000004</v>
      </c>
      <c r="H466">
        <v>51.223217009999999</v>
      </c>
      <c r="I466">
        <v>4.415754315</v>
      </c>
      <c r="J466">
        <v>0.29714078775382402</v>
      </c>
    </row>
    <row r="467" spans="1:10" x14ac:dyDescent="0.3">
      <c r="A467">
        <v>394</v>
      </c>
      <c r="B467" t="s">
        <v>77</v>
      </c>
      <c r="C467" t="s">
        <v>79</v>
      </c>
      <c r="D467">
        <v>51.223300930000001</v>
      </c>
      <c r="E467">
        <v>4.4157133100000001</v>
      </c>
      <c r="F467">
        <v>51.223121640000002</v>
      </c>
      <c r="G467">
        <v>4.4156975699999998</v>
      </c>
      <c r="H467">
        <v>51.223211284999998</v>
      </c>
      <c r="I467">
        <v>4.41570544</v>
      </c>
      <c r="J467">
        <v>0.29702268139237098</v>
      </c>
    </row>
    <row r="468" spans="1:10" x14ac:dyDescent="0.3">
      <c r="A468">
        <v>326</v>
      </c>
      <c r="B468" t="s">
        <v>73</v>
      </c>
      <c r="C468" t="s">
        <v>81</v>
      </c>
      <c r="D468">
        <v>51.223133089999997</v>
      </c>
      <c r="E468">
        <v>4.4158253700000003</v>
      </c>
      <c r="F468">
        <v>51.223316189999998</v>
      </c>
      <c r="G468">
        <v>4.4157438300000003</v>
      </c>
      <c r="H468">
        <v>51.223224639999998</v>
      </c>
      <c r="I468">
        <v>4.4157846000000003</v>
      </c>
      <c r="J468">
        <v>0.29679241602428508</v>
      </c>
    </row>
    <row r="469" spans="1:10" x14ac:dyDescent="0.3">
      <c r="A469">
        <v>501</v>
      </c>
      <c r="B469" t="s">
        <v>86</v>
      </c>
      <c r="C469" t="s">
        <v>87</v>
      </c>
      <c r="D469">
        <v>51.223205569999998</v>
      </c>
      <c r="E469">
        <v>4.4158177399999996</v>
      </c>
      <c r="F469">
        <v>51.223258970000003</v>
      </c>
      <c r="G469">
        <v>4.4158425299999999</v>
      </c>
      <c r="H469">
        <v>51.223232269999997</v>
      </c>
      <c r="I469">
        <v>4.4158301350000002</v>
      </c>
      <c r="J469">
        <v>0.29671528117506552</v>
      </c>
    </row>
    <row r="470" spans="1:10" x14ac:dyDescent="0.3">
      <c r="A470">
        <v>519</v>
      </c>
      <c r="B470" t="s">
        <v>89</v>
      </c>
      <c r="C470" t="s">
        <v>90</v>
      </c>
      <c r="D470">
        <v>51.222965240000001</v>
      </c>
      <c r="E470">
        <v>4.4158515899999999</v>
      </c>
      <c r="F470">
        <v>51.223468779999997</v>
      </c>
      <c r="G470">
        <v>4.4155983900000004</v>
      </c>
      <c r="H470">
        <v>51.223217009999999</v>
      </c>
      <c r="I470">
        <v>4.4157249900000002</v>
      </c>
      <c r="J470">
        <v>0.29669217077246168</v>
      </c>
    </row>
    <row r="471" spans="1:10" x14ac:dyDescent="0.3">
      <c r="A471">
        <v>425</v>
      </c>
      <c r="B471" t="s">
        <v>79</v>
      </c>
      <c r="C471" t="s">
        <v>81</v>
      </c>
      <c r="D471">
        <v>51.223121640000002</v>
      </c>
      <c r="E471">
        <v>4.4156975699999998</v>
      </c>
      <c r="F471">
        <v>51.223316189999998</v>
      </c>
      <c r="G471">
        <v>4.4157438300000003</v>
      </c>
      <c r="H471">
        <v>51.223218914999997</v>
      </c>
      <c r="I471">
        <v>4.4157206999999996</v>
      </c>
      <c r="J471">
        <v>0.2964208152266844</v>
      </c>
    </row>
    <row r="472" spans="1:10" x14ac:dyDescent="0.3">
      <c r="A472">
        <v>102</v>
      </c>
      <c r="B472" t="s">
        <v>64</v>
      </c>
      <c r="C472" t="s">
        <v>73</v>
      </c>
      <c r="D472">
        <v>51.223327640000001</v>
      </c>
      <c r="E472">
        <v>4.4157667199999997</v>
      </c>
      <c r="F472">
        <v>51.223133089999997</v>
      </c>
      <c r="G472">
        <v>4.4158253700000003</v>
      </c>
      <c r="H472">
        <v>51.223230364999999</v>
      </c>
      <c r="I472">
        <v>4.4157960449999996</v>
      </c>
      <c r="J472">
        <v>0.29635793889451062</v>
      </c>
    </row>
    <row r="473" spans="1:10" x14ac:dyDescent="0.3">
      <c r="A473">
        <v>489</v>
      </c>
      <c r="B473" t="s">
        <v>84</v>
      </c>
      <c r="C473" t="s">
        <v>90</v>
      </c>
      <c r="D473">
        <v>51.222980499999998</v>
      </c>
      <c r="E473">
        <v>4.41587687</v>
      </c>
      <c r="F473">
        <v>51.223468779999997</v>
      </c>
      <c r="G473">
        <v>4.4155983900000004</v>
      </c>
      <c r="H473">
        <v>51.223224639999998</v>
      </c>
      <c r="I473">
        <v>4.4157376300000006</v>
      </c>
      <c r="J473">
        <v>0.296056178714588</v>
      </c>
    </row>
    <row r="474" spans="1:10" x14ac:dyDescent="0.3">
      <c r="A474">
        <v>108</v>
      </c>
      <c r="B474" t="s">
        <v>64</v>
      </c>
      <c r="C474" t="s">
        <v>79</v>
      </c>
      <c r="D474">
        <v>51.223327640000001</v>
      </c>
      <c r="E474">
        <v>4.4157667199999997</v>
      </c>
      <c r="F474">
        <v>51.223121640000002</v>
      </c>
      <c r="G474">
        <v>4.4156975699999998</v>
      </c>
      <c r="H474">
        <v>51.223224639999998</v>
      </c>
      <c r="I474">
        <v>4.4157321449999998</v>
      </c>
      <c r="J474">
        <v>0.2959724410520661</v>
      </c>
    </row>
    <row r="475" spans="1:10" x14ac:dyDescent="0.3">
      <c r="A475">
        <v>254</v>
      </c>
      <c r="B475" t="s">
        <v>70</v>
      </c>
      <c r="C475" t="s">
        <v>72</v>
      </c>
      <c r="D475">
        <v>51.223186490000003</v>
      </c>
      <c r="E475">
        <v>4.4159064299999997</v>
      </c>
      <c r="F475">
        <v>51.223289489999999</v>
      </c>
      <c r="G475">
        <v>4.4156823200000002</v>
      </c>
      <c r="H475">
        <v>51.223237990000001</v>
      </c>
      <c r="I475">
        <v>4.4157943749999999</v>
      </c>
      <c r="J475">
        <v>0.29550635748616538</v>
      </c>
    </row>
    <row r="476" spans="1:10" x14ac:dyDescent="0.3">
      <c r="A476">
        <v>476</v>
      </c>
      <c r="B476" t="s">
        <v>83</v>
      </c>
      <c r="C476" t="s">
        <v>86</v>
      </c>
      <c r="D476">
        <v>51.22326279</v>
      </c>
      <c r="E476">
        <v>4.4157128300000004</v>
      </c>
      <c r="F476">
        <v>51.223205569999998</v>
      </c>
      <c r="G476">
        <v>4.4158177399999996</v>
      </c>
      <c r="H476">
        <v>51.223234179999999</v>
      </c>
      <c r="I476">
        <v>4.415765285</v>
      </c>
      <c r="J476">
        <v>0.29545226025406651</v>
      </c>
    </row>
    <row r="477" spans="1:10" x14ac:dyDescent="0.3">
      <c r="A477">
        <v>259</v>
      </c>
      <c r="B477" t="s">
        <v>70</v>
      </c>
      <c r="C477" t="s">
        <v>77</v>
      </c>
      <c r="D477">
        <v>51.223186490000003</v>
      </c>
      <c r="E477">
        <v>4.4159064299999997</v>
      </c>
      <c r="F477">
        <v>51.223300930000001</v>
      </c>
      <c r="G477">
        <v>4.4157133100000001</v>
      </c>
      <c r="H477">
        <v>51.223243710000013</v>
      </c>
      <c r="I477">
        <v>4.4158098700000004</v>
      </c>
      <c r="J477">
        <v>0.29514244318070171</v>
      </c>
    </row>
    <row r="478" spans="1:10" x14ac:dyDescent="0.3">
      <c r="A478">
        <v>263</v>
      </c>
      <c r="B478" t="s">
        <v>70</v>
      </c>
      <c r="C478" t="s">
        <v>81</v>
      </c>
      <c r="D478">
        <v>51.223186490000003</v>
      </c>
      <c r="E478">
        <v>4.4159064299999997</v>
      </c>
      <c r="F478">
        <v>51.223316189999998</v>
      </c>
      <c r="G478">
        <v>4.4157438300000003</v>
      </c>
      <c r="H478">
        <v>51.223251339999997</v>
      </c>
      <c r="I478">
        <v>4.41582513</v>
      </c>
      <c r="J478">
        <v>0.29457335603870521</v>
      </c>
    </row>
    <row r="479" spans="1:10" x14ac:dyDescent="0.3">
      <c r="A479">
        <v>99</v>
      </c>
      <c r="B479" t="s">
        <v>64</v>
      </c>
      <c r="C479" t="s">
        <v>70</v>
      </c>
      <c r="D479">
        <v>51.223327640000001</v>
      </c>
      <c r="E479">
        <v>4.4157667199999997</v>
      </c>
      <c r="F479">
        <v>51.223186490000003</v>
      </c>
      <c r="G479">
        <v>4.4159064299999997</v>
      </c>
      <c r="H479">
        <v>51.223257064999999</v>
      </c>
      <c r="I479">
        <v>4.4158365750000002</v>
      </c>
      <c r="J479">
        <v>0.29414967391208491</v>
      </c>
    </row>
    <row r="480" spans="1:10" x14ac:dyDescent="0.3">
      <c r="A480">
        <v>171</v>
      </c>
      <c r="B480" t="s">
        <v>66</v>
      </c>
      <c r="C480" t="s">
        <v>87</v>
      </c>
      <c r="F480">
        <v>51.223258970000003</v>
      </c>
      <c r="G480">
        <v>4.4158425299999999</v>
      </c>
      <c r="H480">
        <v>51.223258970000003</v>
      </c>
      <c r="I480">
        <v>4.4158425299999999</v>
      </c>
      <c r="J480">
        <v>0.29404610945292592</v>
      </c>
    </row>
    <row r="481" spans="1:10" x14ac:dyDescent="0.3">
      <c r="A481">
        <v>222</v>
      </c>
      <c r="B481" t="s">
        <v>68</v>
      </c>
      <c r="C481" t="s">
        <v>87</v>
      </c>
      <c r="F481">
        <v>51.223258970000003</v>
      </c>
      <c r="G481">
        <v>4.4158425299999999</v>
      </c>
      <c r="H481">
        <v>51.223258970000003</v>
      </c>
      <c r="I481">
        <v>4.4158425299999999</v>
      </c>
      <c r="J481">
        <v>0.29404610945292592</v>
      </c>
    </row>
    <row r="482" spans="1:10" x14ac:dyDescent="0.3">
      <c r="A482">
        <v>246</v>
      </c>
      <c r="B482" t="s">
        <v>69</v>
      </c>
      <c r="C482" t="s">
        <v>87</v>
      </c>
      <c r="F482">
        <v>51.223258970000003</v>
      </c>
      <c r="G482">
        <v>4.4158425299999999</v>
      </c>
      <c r="H482">
        <v>51.223258970000003</v>
      </c>
      <c r="I482">
        <v>4.4158425299999999</v>
      </c>
      <c r="J482">
        <v>0.29404610945292592</v>
      </c>
    </row>
    <row r="483" spans="1:10" x14ac:dyDescent="0.3">
      <c r="A483">
        <v>417</v>
      </c>
      <c r="B483" t="s">
        <v>78</v>
      </c>
      <c r="C483" t="s">
        <v>87</v>
      </c>
      <c r="F483">
        <v>51.223258970000003</v>
      </c>
      <c r="G483">
        <v>4.4158425299999999</v>
      </c>
      <c r="H483">
        <v>51.223258970000003</v>
      </c>
      <c r="I483">
        <v>4.4158425299999999</v>
      </c>
      <c r="J483">
        <v>0.29404610945292592</v>
      </c>
    </row>
    <row r="484" spans="1:10" x14ac:dyDescent="0.3">
      <c r="A484">
        <v>444</v>
      </c>
      <c r="B484" t="s">
        <v>80</v>
      </c>
      <c r="C484" t="s">
        <v>87</v>
      </c>
      <c r="F484">
        <v>51.223258970000003</v>
      </c>
      <c r="G484">
        <v>4.4158425299999999</v>
      </c>
      <c r="H484">
        <v>51.223258970000003</v>
      </c>
      <c r="I484">
        <v>4.4158425299999999</v>
      </c>
      <c r="J484">
        <v>0.29404610945292592</v>
      </c>
    </row>
    <row r="485" spans="1:10" x14ac:dyDescent="0.3">
      <c r="A485">
        <v>494</v>
      </c>
      <c r="B485" t="s">
        <v>85</v>
      </c>
      <c r="C485" t="s">
        <v>87</v>
      </c>
      <c r="F485">
        <v>51.223258970000003</v>
      </c>
      <c r="G485">
        <v>4.4158425299999999</v>
      </c>
      <c r="H485">
        <v>51.223258970000003</v>
      </c>
      <c r="I485">
        <v>4.4158425299999999</v>
      </c>
      <c r="J485">
        <v>0.29404610945292592</v>
      </c>
    </row>
    <row r="486" spans="1:10" x14ac:dyDescent="0.3">
      <c r="A486">
        <v>90</v>
      </c>
      <c r="B486" t="s">
        <v>63</v>
      </c>
      <c r="C486" t="s">
        <v>90</v>
      </c>
      <c r="D486">
        <v>51.223014829999997</v>
      </c>
      <c r="E486">
        <v>4.4158363300000003</v>
      </c>
      <c r="F486">
        <v>51.223468779999997</v>
      </c>
      <c r="G486">
        <v>4.4155983900000004</v>
      </c>
      <c r="H486">
        <v>51.223241805000001</v>
      </c>
      <c r="I486">
        <v>4.4157173600000004</v>
      </c>
      <c r="J486">
        <v>0.29388544745599621</v>
      </c>
    </row>
    <row r="487" spans="1:10" x14ac:dyDescent="0.3">
      <c r="A487">
        <v>311</v>
      </c>
      <c r="B487" t="s">
        <v>72</v>
      </c>
      <c r="C487" t="s">
        <v>86</v>
      </c>
      <c r="D487">
        <v>51.223289489999999</v>
      </c>
      <c r="E487">
        <v>4.4156823200000002</v>
      </c>
      <c r="F487">
        <v>51.223205569999998</v>
      </c>
      <c r="G487">
        <v>4.4158177399999996</v>
      </c>
      <c r="H487">
        <v>51.223247529999988</v>
      </c>
      <c r="I487">
        <v>4.4157500299999999</v>
      </c>
      <c r="J487">
        <v>0.29376637416342177</v>
      </c>
    </row>
    <row r="488" spans="1:10" x14ac:dyDescent="0.3">
      <c r="A488">
        <v>401</v>
      </c>
      <c r="B488" t="s">
        <v>77</v>
      </c>
      <c r="C488" t="s">
        <v>86</v>
      </c>
      <c r="D488">
        <v>51.223300930000001</v>
      </c>
      <c r="E488">
        <v>4.4157133100000001</v>
      </c>
      <c r="F488">
        <v>51.223205569999998</v>
      </c>
      <c r="G488">
        <v>4.4158177399999996</v>
      </c>
      <c r="H488">
        <v>51.223253249999999</v>
      </c>
      <c r="I488">
        <v>4.4157655249999994</v>
      </c>
      <c r="J488">
        <v>0.29339124407220529</v>
      </c>
    </row>
    <row r="489" spans="1:10" x14ac:dyDescent="0.3">
      <c r="A489">
        <v>455</v>
      </c>
      <c r="B489" t="s">
        <v>81</v>
      </c>
      <c r="C489" t="s">
        <v>86</v>
      </c>
      <c r="D489">
        <v>51.223316189999998</v>
      </c>
      <c r="E489">
        <v>4.4157438300000003</v>
      </c>
      <c r="F489">
        <v>51.223205569999998</v>
      </c>
      <c r="G489">
        <v>4.4158177399999996</v>
      </c>
      <c r="H489">
        <v>51.223260879999998</v>
      </c>
      <c r="I489">
        <v>4.4157807849999999</v>
      </c>
      <c r="J489">
        <v>0.29281061995735358</v>
      </c>
    </row>
    <row r="490" spans="1:10" x14ac:dyDescent="0.3">
      <c r="A490">
        <v>477</v>
      </c>
      <c r="B490" t="s">
        <v>83</v>
      </c>
      <c r="C490" t="s">
        <v>87</v>
      </c>
      <c r="D490">
        <v>51.22326279</v>
      </c>
      <c r="E490">
        <v>4.4157128300000004</v>
      </c>
      <c r="F490">
        <v>51.223258970000003</v>
      </c>
      <c r="G490">
        <v>4.4158425299999999</v>
      </c>
      <c r="H490">
        <v>51.223260879999998</v>
      </c>
      <c r="I490">
        <v>4.4157776799999997</v>
      </c>
      <c r="J490">
        <v>0.29276041364124122</v>
      </c>
    </row>
    <row r="491" spans="1:10" x14ac:dyDescent="0.3">
      <c r="A491">
        <v>115</v>
      </c>
      <c r="B491" t="s">
        <v>64</v>
      </c>
      <c r="C491" t="s">
        <v>86</v>
      </c>
      <c r="D491">
        <v>51.223327640000001</v>
      </c>
      <c r="E491">
        <v>4.4157667199999997</v>
      </c>
      <c r="F491">
        <v>51.223205569999998</v>
      </c>
      <c r="G491">
        <v>4.4158177399999996</v>
      </c>
      <c r="H491">
        <v>51.223266604999999</v>
      </c>
      <c r="I491">
        <v>4.4157922299999992</v>
      </c>
      <c r="J491">
        <v>0.29237827532267191</v>
      </c>
    </row>
    <row r="492" spans="1:10" x14ac:dyDescent="0.3">
      <c r="A492">
        <v>470</v>
      </c>
      <c r="B492" t="s">
        <v>82</v>
      </c>
      <c r="C492" t="s">
        <v>90</v>
      </c>
      <c r="D492">
        <v>51.223052979999999</v>
      </c>
      <c r="E492">
        <v>4.4158635100000003</v>
      </c>
      <c r="F492">
        <v>51.223468779999997</v>
      </c>
      <c r="G492">
        <v>4.4155983900000004</v>
      </c>
      <c r="H492">
        <v>51.223260879999998</v>
      </c>
      <c r="I492">
        <v>4.4157309500000004</v>
      </c>
      <c r="J492">
        <v>0.29202310711979368</v>
      </c>
    </row>
    <row r="493" spans="1:10" x14ac:dyDescent="0.3">
      <c r="A493">
        <v>167</v>
      </c>
      <c r="B493" t="s">
        <v>66</v>
      </c>
      <c r="C493" t="s">
        <v>83</v>
      </c>
      <c r="F493">
        <v>51.22326279</v>
      </c>
      <c r="G493">
        <v>4.4157128300000004</v>
      </c>
      <c r="H493">
        <v>51.22326279</v>
      </c>
      <c r="I493">
        <v>4.4157128300000004</v>
      </c>
      <c r="J493">
        <v>0.29153916438051708</v>
      </c>
    </row>
    <row r="494" spans="1:10" x14ac:dyDescent="0.3">
      <c r="A494">
        <v>218</v>
      </c>
      <c r="B494" t="s">
        <v>68</v>
      </c>
      <c r="C494" t="s">
        <v>83</v>
      </c>
      <c r="F494">
        <v>51.22326279</v>
      </c>
      <c r="G494">
        <v>4.4157128300000004</v>
      </c>
      <c r="H494">
        <v>51.22326279</v>
      </c>
      <c r="I494">
        <v>4.4157128300000004</v>
      </c>
      <c r="J494">
        <v>0.29153916438051708</v>
      </c>
    </row>
    <row r="495" spans="1:10" x14ac:dyDescent="0.3">
      <c r="A495">
        <v>242</v>
      </c>
      <c r="B495" t="s">
        <v>69</v>
      </c>
      <c r="C495" t="s">
        <v>83</v>
      </c>
      <c r="F495">
        <v>51.22326279</v>
      </c>
      <c r="G495">
        <v>4.4157128300000004</v>
      </c>
      <c r="H495">
        <v>51.22326279</v>
      </c>
      <c r="I495">
        <v>4.4157128300000004</v>
      </c>
      <c r="J495">
        <v>0.29153916438051708</v>
      </c>
    </row>
    <row r="496" spans="1:10" x14ac:dyDescent="0.3">
      <c r="A496">
        <v>413</v>
      </c>
      <c r="B496" t="s">
        <v>78</v>
      </c>
      <c r="C496" t="s">
        <v>83</v>
      </c>
      <c r="F496">
        <v>51.22326279</v>
      </c>
      <c r="G496">
        <v>4.4157128300000004</v>
      </c>
      <c r="H496">
        <v>51.22326279</v>
      </c>
      <c r="I496">
        <v>4.4157128300000004</v>
      </c>
      <c r="J496">
        <v>0.29153916438051708</v>
      </c>
    </row>
    <row r="497" spans="1:10" x14ac:dyDescent="0.3">
      <c r="A497">
        <v>440</v>
      </c>
      <c r="B497" t="s">
        <v>80</v>
      </c>
      <c r="C497" t="s">
        <v>83</v>
      </c>
      <c r="F497">
        <v>51.22326279</v>
      </c>
      <c r="G497">
        <v>4.4157128300000004</v>
      </c>
      <c r="H497">
        <v>51.22326279</v>
      </c>
      <c r="I497">
        <v>4.4157128300000004</v>
      </c>
      <c r="J497">
        <v>0.29153916438051708</v>
      </c>
    </row>
    <row r="498" spans="1:10" x14ac:dyDescent="0.3">
      <c r="A498">
        <v>475</v>
      </c>
      <c r="B498" t="s">
        <v>83</v>
      </c>
      <c r="C498" t="s">
        <v>85</v>
      </c>
      <c r="D498">
        <v>51.22326279</v>
      </c>
      <c r="E498">
        <v>4.4157128300000004</v>
      </c>
      <c r="H498">
        <v>51.22326279</v>
      </c>
      <c r="I498">
        <v>4.4157128300000004</v>
      </c>
      <c r="J498">
        <v>0.29153916438051708</v>
      </c>
    </row>
    <row r="499" spans="1:10" x14ac:dyDescent="0.3">
      <c r="A499">
        <v>312</v>
      </c>
      <c r="B499" t="s">
        <v>72</v>
      </c>
      <c r="C499" t="s">
        <v>87</v>
      </c>
      <c r="D499">
        <v>51.223289489999999</v>
      </c>
      <c r="E499">
        <v>4.4156823200000002</v>
      </c>
      <c r="F499">
        <v>51.223258970000003</v>
      </c>
      <c r="G499">
        <v>4.4158425299999999</v>
      </c>
      <c r="H499">
        <v>51.223274230000001</v>
      </c>
      <c r="I499">
        <v>4.4157624249999996</v>
      </c>
      <c r="J499">
        <v>0.29107092745875601</v>
      </c>
    </row>
    <row r="500" spans="1:10" x14ac:dyDescent="0.3">
      <c r="A500">
        <v>402</v>
      </c>
      <c r="B500" t="s">
        <v>77</v>
      </c>
      <c r="C500" t="s">
        <v>87</v>
      </c>
      <c r="D500">
        <v>51.223300930000001</v>
      </c>
      <c r="E500">
        <v>4.4157133100000001</v>
      </c>
      <c r="F500">
        <v>51.223258970000003</v>
      </c>
      <c r="G500">
        <v>4.4158425299999999</v>
      </c>
      <c r="H500">
        <v>51.223279950000013</v>
      </c>
      <c r="I500">
        <v>4.41577792</v>
      </c>
      <c r="J500">
        <v>0.29070201866383177</v>
      </c>
    </row>
    <row r="501" spans="1:10" x14ac:dyDescent="0.3">
      <c r="A501">
        <v>147</v>
      </c>
      <c r="B501" t="s">
        <v>65</v>
      </c>
      <c r="C501" t="s">
        <v>90</v>
      </c>
      <c r="D501">
        <v>51.223083500000001</v>
      </c>
      <c r="E501">
        <v>4.4158792499999997</v>
      </c>
      <c r="F501">
        <v>51.223468779999997</v>
      </c>
      <c r="G501">
        <v>4.4155983900000004</v>
      </c>
      <c r="H501">
        <v>51.223276140000003</v>
      </c>
      <c r="I501">
        <v>4.4157388199999996</v>
      </c>
      <c r="J501">
        <v>0.29049103768875639</v>
      </c>
    </row>
    <row r="502" spans="1:10" x14ac:dyDescent="0.3">
      <c r="A502">
        <v>456</v>
      </c>
      <c r="B502" t="s">
        <v>81</v>
      </c>
      <c r="C502" t="s">
        <v>87</v>
      </c>
      <c r="D502">
        <v>51.223316189999998</v>
      </c>
      <c r="E502">
        <v>4.4157438300000003</v>
      </c>
      <c r="F502">
        <v>51.223258970000003</v>
      </c>
      <c r="G502">
        <v>4.4158425299999999</v>
      </c>
      <c r="H502">
        <v>51.223287579999997</v>
      </c>
      <c r="I502">
        <v>4.4157931799999997</v>
      </c>
      <c r="J502">
        <v>0.29012785609135522</v>
      </c>
    </row>
    <row r="503" spans="1:10" x14ac:dyDescent="0.3">
      <c r="A503">
        <v>308</v>
      </c>
      <c r="B503" t="s">
        <v>72</v>
      </c>
      <c r="C503" t="s">
        <v>83</v>
      </c>
      <c r="D503">
        <v>51.223289489999999</v>
      </c>
      <c r="E503">
        <v>4.4156823200000002</v>
      </c>
      <c r="F503">
        <v>51.22326279</v>
      </c>
      <c r="G503">
        <v>4.4157128300000004</v>
      </c>
      <c r="H503">
        <v>51.223276140000003</v>
      </c>
      <c r="I503">
        <v>4.4156975750000003</v>
      </c>
      <c r="J503">
        <v>0.28986019924753748</v>
      </c>
    </row>
    <row r="504" spans="1:10" x14ac:dyDescent="0.3">
      <c r="A504">
        <v>116</v>
      </c>
      <c r="B504" t="s">
        <v>64</v>
      </c>
      <c r="C504" t="s">
        <v>87</v>
      </c>
      <c r="D504">
        <v>51.223327640000001</v>
      </c>
      <c r="E504">
        <v>4.4157667199999997</v>
      </c>
      <c r="F504">
        <v>51.223258970000003</v>
      </c>
      <c r="G504">
        <v>4.4158425299999999</v>
      </c>
      <c r="H504">
        <v>51.223293304999999</v>
      </c>
      <c r="I504">
        <v>4.4158046249999998</v>
      </c>
      <c r="J504">
        <v>0.28970040623602111</v>
      </c>
    </row>
    <row r="505" spans="1:10" x14ac:dyDescent="0.3">
      <c r="A505">
        <v>398</v>
      </c>
      <c r="B505" t="s">
        <v>77</v>
      </c>
      <c r="C505" t="s">
        <v>83</v>
      </c>
      <c r="D505">
        <v>51.223300930000001</v>
      </c>
      <c r="E505">
        <v>4.4157133100000001</v>
      </c>
      <c r="F505">
        <v>51.22326279</v>
      </c>
      <c r="G505">
        <v>4.4157128300000004</v>
      </c>
      <c r="H505">
        <v>51.22328186</v>
      </c>
      <c r="I505">
        <v>4.4157130700000007</v>
      </c>
      <c r="J505">
        <v>0.28947338086172741</v>
      </c>
    </row>
    <row r="506" spans="1:10" x14ac:dyDescent="0.3">
      <c r="A506">
        <v>29</v>
      </c>
      <c r="B506" t="s">
        <v>60</v>
      </c>
      <c r="C506" t="s">
        <v>90</v>
      </c>
      <c r="D506">
        <v>51.223098749999998</v>
      </c>
      <c r="E506">
        <v>4.4158139199999997</v>
      </c>
      <c r="F506">
        <v>51.223468779999997</v>
      </c>
      <c r="G506">
        <v>4.4155983900000004</v>
      </c>
      <c r="H506">
        <v>51.223283764999998</v>
      </c>
      <c r="I506">
        <v>4.4157061550000014</v>
      </c>
      <c r="J506">
        <v>0.28916157646349272</v>
      </c>
    </row>
    <row r="507" spans="1:10" x14ac:dyDescent="0.3">
      <c r="A507">
        <v>452</v>
      </c>
      <c r="B507" t="s">
        <v>81</v>
      </c>
      <c r="C507" t="s">
        <v>83</v>
      </c>
      <c r="D507">
        <v>51.223316189999998</v>
      </c>
      <c r="E507">
        <v>4.4157438300000003</v>
      </c>
      <c r="F507">
        <v>51.22326279</v>
      </c>
      <c r="G507">
        <v>4.4157128300000004</v>
      </c>
      <c r="H507">
        <v>51.223289489999999</v>
      </c>
      <c r="I507">
        <v>4.4157283300000003</v>
      </c>
      <c r="J507">
        <v>0.28888078817577201</v>
      </c>
    </row>
    <row r="508" spans="1:10" x14ac:dyDescent="0.3">
      <c r="A508">
        <v>112</v>
      </c>
      <c r="B508" t="s">
        <v>64</v>
      </c>
      <c r="C508" t="s">
        <v>83</v>
      </c>
      <c r="D508">
        <v>51.223327640000001</v>
      </c>
      <c r="E508">
        <v>4.4157667199999997</v>
      </c>
      <c r="F508">
        <v>51.22326279</v>
      </c>
      <c r="G508">
        <v>4.4157128300000004</v>
      </c>
      <c r="H508">
        <v>51.223295215</v>
      </c>
      <c r="I508">
        <v>4.4157397749999996</v>
      </c>
      <c r="J508">
        <v>0.28843948088463289</v>
      </c>
    </row>
    <row r="509" spans="1:10" x14ac:dyDescent="0.3">
      <c r="A509">
        <v>156</v>
      </c>
      <c r="B509" t="s">
        <v>66</v>
      </c>
      <c r="C509" t="s">
        <v>72</v>
      </c>
      <c r="F509">
        <v>51.223289489999999</v>
      </c>
      <c r="G509">
        <v>4.4156823200000002</v>
      </c>
      <c r="H509">
        <v>51.223289489999999</v>
      </c>
      <c r="I509">
        <v>4.4156823200000002</v>
      </c>
      <c r="J509">
        <v>0.28818301512046152</v>
      </c>
    </row>
    <row r="510" spans="1:10" x14ac:dyDescent="0.3">
      <c r="A510">
        <v>207</v>
      </c>
      <c r="B510" t="s">
        <v>68</v>
      </c>
      <c r="C510" t="s">
        <v>72</v>
      </c>
      <c r="F510">
        <v>51.223289489999999</v>
      </c>
      <c r="G510">
        <v>4.4156823200000002</v>
      </c>
      <c r="H510">
        <v>51.223289489999999</v>
      </c>
      <c r="I510">
        <v>4.4156823200000002</v>
      </c>
      <c r="J510">
        <v>0.28818301512046152</v>
      </c>
    </row>
    <row r="511" spans="1:10" x14ac:dyDescent="0.3">
      <c r="A511">
        <v>231</v>
      </c>
      <c r="B511" t="s">
        <v>69</v>
      </c>
      <c r="C511" t="s">
        <v>72</v>
      </c>
      <c r="F511">
        <v>51.223289489999999</v>
      </c>
      <c r="G511">
        <v>4.4156823200000002</v>
      </c>
      <c r="H511">
        <v>51.223289489999999</v>
      </c>
      <c r="I511">
        <v>4.4156823200000002</v>
      </c>
      <c r="J511">
        <v>0.28818301512046152</v>
      </c>
    </row>
    <row r="512" spans="1:10" x14ac:dyDescent="0.3">
      <c r="A512">
        <v>303</v>
      </c>
      <c r="B512" t="s">
        <v>72</v>
      </c>
      <c r="C512" t="s">
        <v>78</v>
      </c>
      <c r="D512">
        <v>51.223289489999999</v>
      </c>
      <c r="E512">
        <v>4.4156823200000002</v>
      </c>
      <c r="H512">
        <v>51.223289489999999</v>
      </c>
      <c r="I512">
        <v>4.4156823200000002</v>
      </c>
      <c r="J512">
        <v>0.28818301512046152</v>
      </c>
    </row>
    <row r="513" spans="1:10" x14ac:dyDescent="0.3">
      <c r="A513">
        <v>305</v>
      </c>
      <c r="B513" t="s">
        <v>72</v>
      </c>
      <c r="C513" t="s">
        <v>80</v>
      </c>
      <c r="D513">
        <v>51.223289489999999</v>
      </c>
      <c r="E513">
        <v>4.4156823200000002</v>
      </c>
      <c r="H513">
        <v>51.223289489999999</v>
      </c>
      <c r="I513">
        <v>4.4156823200000002</v>
      </c>
      <c r="J513">
        <v>0.28818301512046152</v>
      </c>
    </row>
    <row r="514" spans="1:10" x14ac:dyDescent="0.3">
      <c r="A514">
        <v>310</v>
      </c>
      <c r="B514" t="s">
        <v>72</v>
      </c>
      <c r="C514" t="s">
        <v>85</v>
      </c>
      <c r="D514">
        <v>51.223289489999999</v>
      </c>
      <c r="E514">
        <v>4.4156823200000002</v>
      </c>
      <c r="H514">
        <v>51.223289489999999</v>
      </c>
      <c r="I514">
        <v>4.4156823200000002</v>
      </c>
      <c r="J514">
        <v>0.28818301512046152</v>
      </c>
    </row>
    <row r="515" spans="1:10" x14ac:dyDescent="0.3">
      <c r="A515">
        <v>302</v>
      </c>
      <c r="B515" t="s">
        <v>72</v>
      </c>
      <c r="C515" t="s">
        <v>77</v>
      </c>
      <c r="D515">
        <v>51.223289489999999</v>
      </c>
      <c r="E515">
        <v>4.4156823200000002</v>
      </c>
      <c r="F515">
        <v>51.223300930000001</v>
      </c>
      <c r="G515">
        <v>4.4157133100000001</v>
      </c>
      <c r="H515">
        <v>51.223295210000003</v>
      </c>
      <c r="I515">
        <v>4.4156978149999997</v>
      </c>
      <c r="J515">
        <v>0.2877932400813798</v>
      </c>
    </row>
    <row r="516" spans="1:10" x14ac:dyDescent="0.3">
      <c r="A516">
        <v>161</v>
      </c>
      <c r="B516" t="s">
        <v>66</v>
      </c>
      <c r="C516" t="s">
        <v>77</v>
      </c>
      <c r="F516">
        <v>51.223300930000001</v>
      </c>
      <c r="G516">
        <v>4.4157133100000001</v>
      </c>
      <c r="H516">
        <v>51.223300930000001</v>
      </c>
      <c r="I516">
        <v>4.4157133100000001</v>
      </c>
      <c r="J516">
        <v>0.28740839510461907</v>
      </c>
    </row>
    <row r="517" spans="1:10" x14ac:dyDescent="0.3">
      <c r="A517">
        <v>212</v>
      </c>
      <c r="B517" t="s">
        <v>68</v>
      </c>
      <c r="C517" t="s">
        <v>77</v>
      </c>
      <c r="F517">
        <v>51.223300930000001</v>
      </c>
      <c r="G517">
        <v>4.4157133100000001</v>
      </c>
      <c r="H517">
        <v>51.223300930000001</v>
      </c>
      <c r="I517">
        <v>4.4157133100000001</v>
      </c>
      <c r="J517">
        <v>0.28740839510461907</v>
      </c>
    </row>
    <row r="518" spans="1:10" x14ac:dyDescent="0.3">
      <c r="A518">
        <v>236</v>
      </c>
      <c r="B518" t="s">
        <v>69</v>
      </c>
      <c r="C518" t="s">
        <v>77</v>
      </c>
      <c r="F518">
        <v>51.223300930000001</v>
      </c>
      <c r="G518">
        <v>4.4157133100000001</v>
      </c>
      <c r="H518">
        <v>51.223300930000001</v>
      </c>
      <c r="I518">
        <v>4.4157133100000001</v>
      </c>
      <c r="J518">
        <v>0.28740839510461907</v>
      </c>
    </row>
    <row r="519" spans="1:10" x14ac:dyDescent="0.3">
      <c r="A519">
        <v>393</v>
      </c>
      <c r="B519" t="s">
        <v>77</v>
      </c>
      <c r="C519" t="s">
        <v>78</v>
      </c>
      <c r="D519">
        <v>51.223300930000001</v>
      </c>
      <c r="E519">
        <v>4.4157133100000001</v>
      </c>
      <c r="H519">
        <v>51.223300930000001</v>
      </c>
      <c r="I519">
        <v>4.4157133100000001</v>
      </c>
      <c r="J519">
        <v>0.28740839510461907</v>
      </c>
    </row>
    <row r="520" spans="1:10" x14ac:dyDescent="0.3">
      <c r="A520">
        <v>395</v>
      </c>
      <c r="B520" t="s">
        <v>77</v>
      </c>
      <c r="C520" t="s">
        <v>80</v>
      </c>
      <c r="D520">
        <v>51.223300930000001</v>
      </c>
      <c r="E520">
        <v>4.4157133100000001</v>
      </c>
      <c r="H520">
        <v>51.223300930000001</v>
      </c>
      <c r="I520">
        <v>4.4157133100000001</v>
      </c>
      <c r="J520">
        <v>0.28740839510461907</v>
      </c>
    </row>
    <row r="521" spans="1:10" x14ac:dyDescent="0.3">
      <c r="A521">
        <v>400</v>
      </c>
      <c r="B521" t="s">
        <v>77</v>
      </c>
      <c r="C521" t="s">
        <v>85</v>
      </c>
      <c r="D521">
        <v>51.223300930000001</v>
      </c>
      <c r="E521">
        <v>4.4157133100000001</v>
      </c>
      <c r="H521">
        <v>51.223300930000001</v>
      </c>
      <c r="I521">
        <v>4.4157133100000001</v>
      </c>
      <c r="J521">
        <v>0.28740839510461907</v>
      </c>
    </row>
    <row r="522" spans="1:10" x14ac:dyDescent="0.3">
      <c r="A522">
        <v>335</v>
      </c>
      <c r="B522" t="s">
        <v>73</v>
      </c>
      <c r="C522" t="s">
        <v>90</v>
      </c>
      <c r="D522">
        <v>51.223133089999997</v>
      </c>
      <c r="E522">
        <v>4.4158253700000003</v>
      </c>
      <c r="F522">
        <v>51.223468779999997</v>
      </c>
      <c r="G522">
        <v>4.4155983900000004</v>
      </c>
      <c r="H522">
        <v>51.223300934999997</v>
      </c>
      <c r="I522">
        <v>4.4157118799999999</v>
      </c>
      <c r="J522">
        <v>0.28738590483177229</v>
      </c>
    </row>
    <row r="523" spans="1:10" x14ac:dyDescent="0.3">
      <c r="A523">
        <v>306</v>
      </c>
      <c r="B523" t="s">
        <v>72</v>
      </c>
      <c r="C523" t="s">
        <v>81</v>
      </c>
      <c r="D523">
        <v>51.223289489999999</v>
      </c>
      <c r="E523">
        <v>4.4156823200000002</v>
      </c>
      <c r="F523">
        <v>51.223316189999998</v>
      </c>
      <c r="G523">
        <v>4.4157438300000003</v>
      </c>
      <c r="H523">
        <v>51.223302840000002</v>
      </c>
      <c r="I523">
        <v>4.4157130750000002</v>
      </c>
      <c r="J523">
        <v>0.28719763511943031</v>
      </c>
    </row>
    <row r="524" spans="1:10" x14ac:dyDescent="0.3">
      <c r="A524">
        <v>434</v>
      </c>
      <c r="B524" t="s">
        <v>79</v>
      </c>
      <c r="C524" t="s">
        <v>90</v>
      </c>
      <c r="D524">
        <v>51.223121640000002</v>
      </c>
      <c r="E524">
        <v>4.4156975699999998</v>
      </c>
      <c r="F524">
        <v>51.223468779999997</v>
      </c>
      <c r="G524">
        <v>4.4155983900000004</v>
      </c>
      <c r="H524">
        <v>51.223295210000003</v>
      </c>
      <c r="I524">
        <v>4.4156479800000001</v>
      </c>
      <c r="J524">
        <v>0.287061819901682</v>
      </c>
    </row>
    <row r="525" spans="1:10" x14ac:dyDescent="0.3">
      <c r="A525">
        <v>396</v>
      </c>
      <c r="B525" t="s">
        <v>77</v>
      </c>
      <c r="C525" t="s">
        <v>81</v>
      </c>
      <c r="D525">
        <v>51.223300930000001</v>
      </c>
      <c r="E525">
        <v>4.4157133100000001</v>
      </c>
      <c r="F525">
        <v>51.223316189999998</v>
      </c>
      <c r="G525">
        <v>4.4157438300000003</v>
      </c>
      <c r="H525">
        <v>51.22330856</v>
      </c>
      <c r="I525">
        <v>4.4157285700000006</v>
      </c>
      <c r="J525">
        <v>0.28681787027115713</v>
      </c>
    </row>
    <row r="526" spans="1:10" x14ac:dyDescent="0.3">
      <c r="A526">
        <v>101</v>
      </c>
      <c r="B526" t="s">
        <v>64</v>
      </c>
      <c r="C526" t="s">
        <v>72</v>
      </c>
      <c r="D526">
        <v>51.223327640000001</v>
      </c>
      <c r="E526">
        <v>4.4157667199999997</v>
      </c>
      <c r="F526">
        <v>51.223289489999999</v>
      </c>
      <c r="G526">
        <v>4.4156823200000002</v>
      </c>
      <c r="H526">
        <v>51.223308565000004</v>
      </c>
      <c r="I526">
        <v>4.4157245199999986</v>
      </c>
      <c r="J526">
        <v>0.2867540803099326</v>
      </c>
    </row>
    <row r="527" spans="1:10" x14ac:dyDescent="0.3">
      <c r="A527">
        <v>106</v>
      </c>
      <c r="B527" t="s">
        <v>64</v>
      </c>
      <c r="C527" t="s">
        <v>77</v>
      </c>
      <c r="D527">
        <v>51.223327640000001</v>
      </c>
      <c r="E527">
        <v>4.4157667199999997</v>
      </c>
      <c r="F527">
        <v>51.223300930000001</v>
      </c>
      <c r="G527">
        <v>4.4157133100000001</v>
      </c>
      <c r="H527">
        <v>51.223314285000001</v>
      </c>
      <c r="I527">
        <v>4.4157400149999999</v>
      </c>
      <c r="J527">
        <v>0.28637814411489371</v>
      </c>
    </row>
    <row r="528" spans="1:10" x14ac:dyDescent="0.3">
      <c r="A528">
        <v>165</v>
      </c>
      <c r="B528" t="s">
        <v>66</v>
      </c>
      <c r="C528" t="s">
        <v>81</v>
      </c>
      <c r="F528">
        <v>51.223316189999998</v>
      </c>
      <c r="G528">
        <v>4.4157438300000003</v>
      </c>
      <c r="H528">
        <v>51.223316189999998</v>
      </c>
      <c r="I528">
        <v>4.4157438300000003</v>
      </c>
      <c r="J528">
        <v>0.28623258720111661</v>
      </c>
    </row>
    <row r="529" spans="1:10" x14ac:dyDescent="0.3">
      <c r="A529">
        <v>216</v>
      </c>
      <c r="B529" t="s">
        <v>68</v>
      </c>
      <c r="C529" t="s">
        <v>81</v>
      </c>
      <c r="F529">
        <v>51.223316189999998</v>
      </c>
      <c r="G529">
        <v>4.4157438300000003</v>
      </c>
      <c r="H529">
        <v>51.223316189999998</v>
      </c>
      <c r="I529">
        <v>4.4157438300000003</v>
      </c>
      <c r="J529">
        <v>0.28623258720111661</v>
      </c>
    </row>
    <row r="530" spans="1:10" x14ac:dyDescent="0.3">
      <c r="A530">
        <v>240</v>
      </c>
      <c r="B530" t="s">
        <v>69</v>
      </c>
      <c r="C530" t="s">
        <v>81</v>
      </c>
      <c r="F530">
        <v>51.223316189999998</v>
      </c>
      <c r="G530">
        <v>4.4157438300000003</v>
      </c>
      <c r="H530">
        <v>51.223316189999998</v>
      </c>
      <c r="I530">
        <v>4.4157438300000003</v>
      </c>
      <c r="J530">
        <v>0.28623258720111661</v>
      </c>
    </row>
    <row r="531" spans="1:10" x14ac:dyDescent="0.3">
      <c r="A531">
        <v>411</v>
      </c>
      <c r="B531" t="s">
        <v>78</v>
      </c>
      <c r="C531" t="s">
        <v>81</v>
      </c>
      <c r="F531">
        <v>51.223316189999998</v>
      </c>
      <c r="G531">
        <v>4.4157438300000003</v>
      </c>
      <c r="H531">
        <v>51.223316189999998</v>
      </c>
      <c r="I531">
        <v>4.4157438300000003</v>
      </c>
      <c r="J531">
        <v>0.28623258720111661</v>
      </c>
    </row>
    <row r="532" spans="1:10" x14ac:dyDescent="0.3">
      <c r="A532">
        <v>438</v>
      </c>
      <c r="B532" t="s">
        <v>80</v>
      </c>
      <c r="C532" t="s">
        <v>81</v>
      </c>
      <c r="F532">
        <v>51.223316189999998</v>
      </c>
      <c r="G532">
        <v>4.4157438300000003</v>
      </c>
      <c r="H532">
        <v>51.223316189999998</v>
      </c>
      <c r="I532">
        <v>4.4157438300000003</v>
      </c>
      <c r="J532">
        <v>0.28623258720111661</v>
      </c>
    </row>
    <row r="533" spans="1:10" x14ac:dyDescent="0.3">
      <c r="A533">
        <v>454</v>
      </c>
      <c r="B533" t="s">
        <v>81</v>
      </c>
      <c r="C533" t="s">
        <v>85</v>
      </c>
      <c r="D533">
        <v>51.223316189999998</v>
      </c>
      <c r="E533">
        <v>4.4157438300000003</v>
      </c>
      <c r="H533">
        <v>51.223316189999998</v>
      </c>
      <c r="I533">
        <v>4.4157438300000003</v>
      </c>
      <c r="J533">
        <v>0.28623258720111661</v>
      </c>
    </row>
    <row r="534" spans="1:10" x14ac:dyDescent="0.3">
      <c r="A534">
        <v>110</v>
      </c>
      <c r="B534" t="s">
        <v>64</v>
      </c>
      <c r="C534" t="s">
        <v>81</v>
      </c>
      <c r="D534">
        <v>51.223327640000001</v>
      </c>
      <c r="E534">
        <v>4.4157667199999997</v>
      </c>
      <c r="F534">
        <v>51.223316189999998</v>
      </c>
      <c r="G534">
        <v>4.4157438300000003</v>
      </c>
      <c r="H534">
        <v>51.223321915</v>
      </c>
      <c r="I534">
        <v>4.4157552750000004</v>
      </c>
      <c r="J534">
        <v>0.28579681378669669</v>
      </c>
    </row>
    <row r="535" spans="1:10" x14ac:dyDescent="0.3">
      <c r="A535">
        <v>95</v>
      </c>
      <c r="B535" t="s">
        <v>64</v>
      </c>
      <c r="C535" t="s">
        <v>66</v>
      </c>
      <c r="D535">
        <v>51.223327640000001</v>
      </c>
      <c r="E535">
        <v>4.4157667199999997</v>
      </c>
      <c r="H535">
        <v>51.223327640000001</v>
      </c>
      <c r="I535">
        <v>4.4157667199999997</v>
      </c>
      <c r="J535">
        <v>0.28536402098967761</v>
      </c>
    </row>
    <row r="536" spans="1:10" x14ac:dyDescent="0.3">
      <c r="A536">
        <v>97</v>
      </c>
      <c r="B536" t="s">
        <v>64</v>
      </c>
      <c r="C536" t="s">
        <v>68</v>
      </c>
      <c r="D536">
        <v>51.223327640000001</v>
      </c>
      <c r="E536">
        <v>4.4157667199999997</v>
      </c>
      <c r="H536">
        <v>51.223327640000001</v>
      </c>
      <c r="I536">
        <v>4.4157667199999997</v>
      </c>
      <c r="J536">
        <v>0.28536402098967761</v>
      </c>
    </row>
    <row r="537" spans="1:10" x14ac:dyDescent="0.3">
      <c r="A537">
        <v>98</v>
      </c>
      <c r="B537" t="s">
        <v>64</v>
      </c>
      <c r="C537" t="s">
        <v>69</v>
      </c>
      <c r="D537">
        <v>51.223327640000001</v>
      </c>
      <c r="E537">
        <v>4.4157667199999997</v>
      </c>
      <c r="H537">
        <v>51.223327640000001</v>
      </c>
      <c r="I537">
        <v>4.4157667199999997</v>
      </c>
      <c r="J537">
        <v>0.28536402098967761</v>
      </c>
    </row>
    <row r="538" spans="1:10" x14ac:dyDescent="0.3">
      <c r="A538">
        <v>107</v>
      </c>
      <c r="B538" t="s">
        <v>64</v>
      </c>
      <c r="C538" t="s">
        <v>78</v>
      </c>
      <c r="D538">
        <v>51.223327640000001</v>
      </c>
      <c r="E538">
        <v>4.4157667199999997</v>
      </c>
      <c r="H538">
        <v>51.223327640000001</v>
      </c>
      <c r="I538">
        <v>4.4157667199999997</v>
      </c>
      <c r="J538">
        <v>0.28536402098967761</v>
      </c>
    </row>
    <row r="539" spans="1:10" x14ac:dyDescent="0.3">
      <c r="A539">
        <v>109</v>
      </c>
      <c r="B539" t="s">
        <v>64</v>
      </c>
      <c r="C539" t="s">
        <v>80</v>
      </c>
      <c r="D539">
        <v>51.223327640000001</v>
      </c>
      <c r="E539">
        <v>4.4157667199999997</v>
      </c>
      <c r="H539">
        <v>51.223327640000001</v>
      </c>
      <c r="I539">
        <v>4.4157667199999997</v>
      </c>
      <c r="J539">
        <v>0.28536402098967761</v>
      </c>
    </row>
    <row r="540" spans="1:10" x14ac:dyDescent="0.3">
      <c r="A540">
        <v>114</v>
      </c>
      <c r="B540" t="s">
        <v>64</v>
      </c>
      <c r="C540" t="s">
        <v>85</v>
      </c>
      <c r="D540">
        <v>51.223327640000001</v>
      </c>
      <c r="E540">
        <v>4.4157667199999997</v>
      </c>
      <c r="H540">
        <v>51.223327640000001</v>
      </c>
      <c r="I540">
        <v>4.4157667199999997</v>
      </c>
      <c r="J540">
        <v>0.28536402098967761</v>
      </c>
    </row>
    <row r="541" spans="1:10" x14ac:dyDescent="0.3">
      <c r="A541">
        <v>272</v>
      </c>
      <c r="B541" t="s">
        <v>70</v>
      </c>
      <c r="C541" t="s">
        <v>90</v>
      </c>
      <c r="D541">
        <v>51.223186490000003</v>
      </c>
      <c r="E541">
        <v>4.4159064299999997</v>
      </c>
      <c r="F541">
        <v>51.223468779999997</v>
      </c>
      <c r="G541">
        <v>4.4155983900000004</v>
      </c>
      <c r="H541">
        <v>51.223327634999997</v>
      </c>
      <c r="I541">
        <v>4.4157524099999996</v>
      </c>
      <c r="J541">
        <v>0.28513184675948178</v>
      </c>
    </row>
    <row r="542" spans="1:10" x14ac:dyDescent="0.3">
      <c r="A542">
        <v>504</v>
      </c>
      <c r="B542" t="s">
        <v>86</v>
      </c>
      <c r="C542" t="s">
        <v>90</v>
      </c>
      <c r="D542">
        <v>51.223205569999998</v>
      </c>
      <c r="E542">
        <v>4.4158177399999996</v>
      </c>
      <c r="F542">
        <v>51.223468779999997</v>
      </c>
      <c r="G542">
        <v>4.4155983900000004</v>
      </c>
      <c r="H542">
        <v>51.223337174999998</v>
      </c>
      <c r="I542">
        <v>4.4157080649999996</v>
      </c>
      <c r="J542">
        <v>0.28339732443657439</v>
      </c>
    </row>
    <row r="543" spans="1:10" x14ac:dyDescent="0.3">
      <c r="A543">
        <v>510</v>
      </c>
      <c r="B543" t="s">
        <v>87</v>
      </c>
      <c r="C543" t="s">
        <v>90</v>
      </c>
      <c r="D543">
        <v>51.223258970000003</v>
      </c>
      <c r="E543">
        <v>4.4158425299999999</v>
      </c>
      <c r="F543">
        <v>51.223468779999997</v>
      </c>
      <c r="G543">
        <v>4.4155983900000004</v>
      </c>
      <c r="H543">
        <v>51.223363874999997</v>
      </c>
      <c r="I543">
        <v>4.4157204600000002</v>
      </c>
      <c r="J543">
        <v>0.28069875181293402</v>
      </c>
    </row>
    <row r="544" spans="1:10" x14ac:dyDescent="0.3">
      <c r="A544">
        <v>480</v>
      </c>
      <c r="B544" t="s">
        <v>83</v>
      </c>
      <c r="C544" t="s">
        <v>90</v>
      </c>
      <c r="D544">
        <v>51.22326279</v>
      </c>
      <c r="E544">
        <v>4.4157128300000004</v>
      </c>
      <c r="F544">
        <v>51.223468779999997</v>
      </c>
      <c r="G544">
        <v>4.4155983900000004</v>
      </c>
      <c r="H544">
        <v>51.223365784999999</v>
      </c>
      <c r="I544">
        <v>4.41565561</v>
      </c>
      <c r="J544">
        <v>0.27949788846390439</v>
      </c>
    </row>
    <row r="545" spans="1:10" x14ac:dyDescent="0.3">
      <c r="A545">
        <v>315</v>
      </c>
      <c r="B545" t="s">
        <v>72</v>
      </c>
      <c r="C545" t="s">
        <v>90</v>
      </c>
      <c r="D545">
        <v>51.223289489999999</v>
      </c>
      <c r="E545">
        <v>4.4156823200000002</v>
      </c>
      <c r="F545">
        <v>51.223468779999997</v>
      </c>
      <c r="G545">
        <v>4.4155983900000004</v>
      </c>
      <c r="H545">
        <v>51.223379135000002</v>
      </c>
      <c r="I545">
        <v>4.4156403550000007</v>
      </c>
      <c r="J545">
        <v>0.2778225843101701</v>
      </c>
    </row>
    <row r="546" spans="1:10" x14ac:dyDescent="0.3">
      <c r="A546">
        <v>405</v>
      </c>
      <c r="B546" t="s">
        <v>77</v>
      </c>
      <c r="C546" t="s">
        <v>90</v>
      </c>
      <c r="D546">
        <v>51.223300930000001</v>
      </c>
      <c r="E546">
        <v>4.4157133100000001</v>
      </c>
      <c r="F546">
        <v>51.223468779999997</v>
      </c>
      <c r="G546">
        <v>4.4155983900000004</v>
      </c>
      <c r="H546">
        <v>51.223384854999999</v>
      </c>
      <c r="I546">
        <v>4.4156558500000003</v>
      </c>
      <c r="J546">
        <v>0.27742973952364658</v>
      </c>
    </row>
    <row r="547" spans="1:10" x14ac:dyDescent="0.3">
      <c r="A547">
        <v>459</v>
      </c>
      <c r="B547" t="s">
        <v>81</v>
      </c>
      <c r="C547" t="s">
        <v>90</v>
      </c>
      <c r="D547">
        <v>51.223316189999998</v>
      </c>
      <c r="E547">
        <v>4.4157438300000003</v>
      </c>
      <c r="F547">
        <v>51.223468779999997</v>
      </c>
      <c r="G547">
        <v>4.4155983900000004</v>
      </c>
      <c r="H547">
        <v>51.223392484999998</v>
      </c>
      <c r="I547">
        <v>4.4156711099999999</v>
      </c>
      <c r="J547">
        <v>0.27683116856236673</v>
      </c>
    </row>
    <row r="548" spans="1:10" x14ac:dyDescent="0.3">
      <c r="A548">
        <v>119</v>
      </c>
      <c r="B548" t="s">
        <v>64</v>
      </c>
      <c r="C548" t="s">
        <v>90</v>
      </c>
      <c r="D548">
        <v>51.223327640000001</v>
      </c>
      <c r="E548">
        <v>4.4157667199999997</v>
      </c>
      <c r="F548">
        <v>51.223468779999997</v>
      </c>
      <c r="G548">
        <v>4.4155983900000004</v>
      </c>
      <c r="H548">
        <v>51.223398209999999</v>
      </c>
      <c r="I548">
        <v>4.4156825550000001</v>
      </c>
      <c r="J548">
        <v>0.27638550899828951</v>
      </c>
    </row>
    <row r="549" spans="1:10" x14ac:dyDescent="0.3">
      <c r="A549">
        <v>174</v>
      </c>
      <c r="B549" t="s">
        <v>66</v>
      </c>
      <c r="C549" t="s">
        <v>90</v>
      </c>
      <c r="F549">
        <v>51.223468779999997</v>
      </c>
      <c r="G549">
        <v>4.4155983900000004</v>
      </c>
      <c r="H549">
        <v>51.223468779999997</v>
      </c>
      <c r="I549">
        <v>4.4155983900000004</v>
      </c>
      <c r="J549">
        <v>0.26746426485207753</v>
      </c>
    </row>
    <row r="550" spans="1:10" x14ac:dyDescent="0.3">
      <c r="A550">
        <v>225</v>
      </c>
      <c r="B550" t="s">
        <v>68</v>
      </c>
      <c r="C550" t="s">
        <v>90</v>
      </c>
      <c r="F550">
        <v>51.223468779999997</v>
      </c>
      <c r="G550">
        <v>4.4155983900000004</v>
      </c>
      <c r="H550">
        <v>51.223468779999997</v>
      </c>
      <c r="I550">
        <v>4.4155983900000004</v>
      </c>
      <c r="J550">
        <v>0.26746426485207753</v>
      </c>
    </row>
    <row r="551" spans="1:10" x14ac:dyDescent="0.3">
      <c r="A551">
        <v>249</v>
      </c>
      <c r="B551" t="s">
        <v>69</v>
      </c>
      <c r="C551" t="s">
        <v>90</v>
      </c>
      <c r="F551">
        <v>51.223468779999997</v>
      </c>
      <c r="G551">
        <v>4.4155983900000004</v>
      </c>
      <c r="H551">
        <v>51.223468779999997</v>
      </c>
      <c r="I551">
        <v>4.4155983900000004</v>
      </c>
      <c r="J551">
        <v>0.26746426485207753</v>
      </c>
    </row>
    <row r="552" spans="1:10" x14ac:dyDescent="0.3">
      <c r="A552">
        <v>420</v>
      </c>
      <c r="B552" t="s">
        <v>78</v>
      </c>
      <c r="C552" t="s">
        <v>90</v>
      </c>
      <c r="F552">
        <v>51.223468779999997</v>
      </c>
      <c r="G552">
        <v>4.4155983900000004</v>
      </c>
      <c r="H552">
        <v>51.223468779999997</v>
      </c>
      <c r="I552">
        <v>4.4155983900000004</v>
      </c>
      <c r="J552">
        <v>0.26746426485207753</v>
      </c>
    </row>
    <row r="553" spans="1:10" x14ac:dyDescent="0.3">
      <c r="A553">
        <v>447</v>
      </c>
      <c r="B553" t="s">
        <v>80</v>
      </c>
      <c r="C553" t="s">
        <v>90</v>
      </c>
      <c r="F553">
        <v>51.223468779999997</v>
      </c>
      <c r="G553">
        <v>4.4155983900000004</v>
      </c>
      <c r="H553">
        <v>51.223468779999997</v>
      </c>
      <c r="I553">
        <v>4.4155983900000004</v>
      </c>
      <c r="J553">
        <v>0.26746426485207753</v>
      </c>
    </row>
    <row r="554" spans="1:10" x14ac:dyDescent="0.3">
      <c r="A554">
        <v>497</v>
      </c>
      <c r="B554" t="s">
        <v>85</v>
      </c>
      <c r="C554" t="s">
        <v>90</v>
      </c>
      <c r="F554">
        <v>51.223468779999997</v>
      </c>
      <c r="G554">
        <v>4.4155983900000004</v>
      </c>
      <c r="H554">
        <v>51.223468779999997</v>
      </c>
      <c r="I554">
        <v>4.4155983900000004</v>
      </c>
      <c r="J554">
        <v>0.26746426485207753</v>
      </c>
    </row>
    <row r="555" spans="1:10" x14ac:dyDescent="0.3">
      <c r="A555">
        <v>152</v>
      </c>
      <c r="B555" t="s">
        <v>66</v>
      </c>
      <c r="C555" t="s">
        <v>68</v>
      </c>
    </row>
    <row r="556" spans="1:10" x14ac:dyDescent="0.3">
      <c r="A556">
        <v>153</v>
      </c>
      <c r="B556" t="s">
        <v>66</v>
      </c>
      <c r="C556" t="s">
        <v>69</v>
      </c>
    </row>
    <row r="557" spans="1:10" x14ac:dyDescent="0.3">
      <c r="A557">
        <v>162</v>
      </c>
      <c r="B557" t="s">
        <v>66</v>
      </c>
      <c r="C557" t="s">
        <v>78</v>
      </c>
    </row>
    <row r="558" spans="1:10" x14ac:dyDescent="0.3">
      <c r="A558">
        <v>164</v>
      </c>
      <c r="B558" t="s">
        <v>66</v>
      </c>
      <c r="C558" t="s">
        <v>80</v>
      </c>
    </row>
    <row r="559" spans="1:10" x14ac:dyDescent="0.3">
      <c r="A559">
        <v>169</v>
      </c>
      <c r="B559" t="s">
        <v>66</v>
      </c>
      <c r="C559" t="s">
        <v>85</v>
      </c>
    </row>
    <row r="560" spans="1:10" x14ac:dyDescent="0.3">
      <c r="A560">
        <v>204</v>
      </c>
      <c r="B560" t="s">
        <v>68</v>
      </c>
      <c r="C560" t="s">
        <v>69</v>
      </c>
    </row>
    <row r="561" spans="1:3" x14ac:dyDescent="0.3">
      <c r="A561">
        <v>213</v>
      </c>
      <c r="B561" t="s">
        <v>68</v>
      </c>
      <c r="C561" t="s">
        <v>78</v>
      </c>
    </row>
    <row r="562" spans="1:3" x14ac:dyDescent="0.3">
      <c r="A562">
        <v>215</v>
      </c>
      <c r="B562" t="s">
        <v>68</v>
      </c>
      <c r="C562" t="s">
        <v>80</v>
      </c>
    </row>
    <row r="563" spans="1:3" x14ac:dyDescent="0.3">
      <c r="A563">
        <v>220</v>
      </c>
      <c r="B563" t="s">
        <v>68</v>
      </c>
      <c r="C563" t="s">
        <v>85</v>
      </c>
    </row>
    <row r="564" spans="1:3" x14ac:dyDescent="0.3">
      <c r="A564">
        <v>237</v>
      </c>
      <c r="B564" t="s">
        <v>69</v>
      </c>
      <c r="C564" t="s">
        <v>78</v>
      </c>
    </row>
    <row r="565" spans="1:3" x14ac:dyDescent="0.3">
      <c r="A565">
        <v>239</v>
      </c>
      <c r="B565" t="s">
        <v>69</v>
      </c>
      <c r="C565" t="s">
        <v>80</v>
      </c>
    </row>
    <row r="566" spans="1:3" x14ac:dyDescent="0.3">
      <c r="A566">
        <v>244</v>
      </c>
      <c r="B566" t="s">
        <v>69</v>
      </c>
      <c r="C566" t="s">
        <v>85</v>
      </c>
    </row>
    <row r="567" spans="1:3" x14ac:dyDescent="0.3">
      <c r="A567">
        <v>410</v>
      </c>
      <c r="B567" t="s">
        <v>78</v>
      </c>
      <c r="C567" t="s">
        <v>80</v>
      </c>
    </row>
    <row r="568" spans="1:3" x14ac:dyDescent="0.3">
      <c r="A568">
        <v>415</v>
      </c>
      <c r="B568" t="s">
        <v>78</v>
      </c>
      <c r="C568" t="s">
        <v>85</v>
      </c>
    </row>
    <row r="569" spans="1:3" x14ac:dyDescent="0.3">
      <c r="A569">
        <v>442</v>
      </c>
      <c r="B569" t="s">
        <v>80</v>
      </c>
      <c r="C569" t="s">
        <v>85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5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891</v>
      </c>
      <c r="G2" s="4"/>
      <c r="H2" s="4"/>
      <c r="I2" s="4" t="s">
        <v>872</v>
      </c>
      <c r="J2" s="13">
        <v>51.244373000000003</v>
      </c>
      <c r="K2" s="13">
        <v>4.4203520000000003</v>
      </c>
    </row>
    <row r="3" spans="1:11" ht="15" customHeight="1" thickTop="1" x14ac:dyDescent="0.3"/>
    <row r="4" spans="1:11" ht="15" customHeight="1" x14ac:dyDescent="0.3">
      <c r="A4" t="s">
        <v>94</v>
      </c>
      <c r="B4">
        <v>28</v>
      </c>
    </row>
    <row r="5" spans="1:11" ht="15" customHeight="1" x14ac:dyDescent="0.3">
      <c r="A5" t="s">
        <v>96</v>
      </c>
      <c r="B5">
        <v>46</v>
      </c>
      <c r="C5">
        <v>51.244243619999999</v>
      </c>
      <c r="D5">
        <v>4.4194931999999998</v>
      </c>
    </row>
    <row r="6" spans="1:11" ht="15" customHeight="1" x14ac:dyDescent="0.3">
      <c r="A6" t="s">
        <v>97</v>
      </c>
      <c r="B6">
        <v>38</v>
      </c>
    </row>
    <row r="7" spans="1:11" ht="15" customHeight="1" x14ac:dyDescent="0.3">
      <c r="A7" t="s">
        <v>98</v>
      </c>
      <c r="B7">
        <v>30</v>
      </c>
      <c r="C7">
        <v>51.245391849999997</v>
      </c>
      <c r="D7">
        <v>4.4261445999999998</v>
      </c>
    </row>
    <row r="8" spans="1:11" ht="15" customHeight="1" x14ac:dyDescent="0.3">
      <c r="A8" t="s">
        <v>99</v>
      </c>
      <c r="B8">
        <v>60</v>
      </c>
      <c r="C8">
        <v>51.243396760000003</v>
      </c>
      <c r="D8">
        <v>4.4203724900000001</v>
      </c>
    </row>
    <row r="9" spans="1:11" ht="15" customHeight="1" x14ac:dyDescent="0.3">
      <c r="A9" t="s">
        <v>100</v>
      </c>
      <c r="B9">
        <v>36</v>
      </c>
      <c r="C9">
        <v>51.243938450000002</v>
      </c>
      <c r="D9">
        <v>4.4201488500000004</v>
      </c>
    </row>
    <row r="10" spans="1:11" ht="15" customHeight="1" x14ac:dyDescent="0.3">
      <c r="A10" t="s">
        <v>101</v>
      </c>
      <c r="B10">
        <v>28</v>
      </c>
      <c r="C10">
        <v>51.245201109999996</v>
      </c>
      <c r="D10">
        <v>4.4183764500000002</v>
      </c>
    </row>
    <row r="11" spans="1:11" ht="15" customHeight="1" x14ac:dyDescent="0.3">
      <c r="A11" t="s">
        <v>102</v>
      </c>
      <c r="B11">
        <v>33</v>
      </c>
      <c r="C11">
        <v>51.244369509999999</v>
      </c>
      <c r="D11">
        <v>4.4188427900000002</v>
      </c>
    </row>
    <row r="12" spans="1:11" ht="15" customHeight="1" x14ac:dyDescent="0.3">
      <c r="A12" t="s">
        <v>103</v>
      </c>
      <c r="B12">
        <v>43</v>
      </c>
      <c r="C12">
        <v>51.244148250000002</v>
      </c>
      <c r="D12">
        <v>4.4195318200000004</v>
      </c>
    </row>
    <row r="13" spans="1:11" ht="15" customHeight="1" x14ac:dyDescent="0.3">
      <c r="A13" t="s">
        <v>104</v>
      </c>
      <c r="B13">
        <v>41</v>
      </c>
      <c r="C13">
        <v>51.243549350000002</v>
      </c>
      <c r="D13">
        <v>4.4202465999999996</v>
      </c>
    </row>
    <row r="14" spans="1:11" ht="15" customHeight="1" x14ac:dyDescent="0.3">
      <c r="A14" t="s">
        <v>105</v>
      </c>
      <c r="B14">
        <v>40</v>
      </c>
    </row>
    <row r="15" spans="1:11" ht="15" customHeight="1" x14ac:dyDescent="0.3">
      <c r="A15" t="s">
        <v>106</v>
      </c>
      <c r="B15">
        <v>36</v>
      </c>
      <c r="C15">
        <v>51.24503326</v>
      </c>
      <c r="D15">
        <v>4.4185199700000002</v>
      </c>
    </row>
    <row r="16" spans="1:11" ht="15" customHeight="1" x14ac:dyDescent="0.3">
      <c r="A16" t="s">
        <v>107</v>
      </c>
      <c r="B16">
        <v>38</v>
      </c>
      <c r="C16">
        <v>51.244030000000002</v>
      </c>
      <c r="D16">
        <v>4.41972685</v>
      </c>
    </row>
    <row r="17" spans="1:11" ht="15" customHeight="1" x14ac:dyDescent="0.3">
      <c r="A17" t="s">
        <v>108</v>
      </c>
      <c r="B17">
        <v>25</v>
      </c>
      <c r="C17">
        <v>51.243694310000002</v>
      </c>
      <c r="D17">
        <v>4.4202308700000001</v>
      </c>
    </row>
    <row r="18" spans="1:11" ht="15" customHeight="1" x14ac:dyDescent="0.3">
      <c r="A18" t="s">
        <v>109</v>
      </c>
      <c r="B18">
        <v>41</v>
      </c>
    </row>
    <row r="19" spans="1:11" ht="15" customHeight="1" x14ac:dyDescent="0.3">
      <c r="A19" t="s">
        <v>110</v>
      </c>
      <c r="B19">
        <v>25</v>
      </c>
      <c r="C19">
        <v>51.24520493</v>
      </c>
      <c r="D19">
        <v>4.4192175899999997</v>
      </c>
    </row>
    <row r="20" spans="1:11" ht="15" customHeight="1" x14ac:dyDescent="0.3">
      <c r="A20" t="s">
        <v>111</v>
      </c>
      <c r="B20">
        <v>43</v>
      </c>
      <c r="C20">
        <v>51.244682310000002</v>
      </c>
      <c r="D20">
        <v>4.4202842699999998</v>
      </c>
    </row>
    <row r="21" spans="1:11" ht="15" customHeight="1" x14ac:dyDescent="0.3">
      <c r="A21" t="s">
        <v>112</v>
      </c>
      <c r="B21">
        <v>16</v>
      </c>
      <c r="C21">
        <v>51.244476319999997</v>
      </c>
      <c r="D21">
        <v>4.4192814800000004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9.7701006224538617E-2</v>
      </c>
      <c r="K24" s="14">
        <f>MEDIAN(Tabel1410[Distance error (km)])</f>
        <v>7.5936446941534314E-2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3</v>
      </c>
      <c r="B27" t="s">
        <v>94</v>
      </c>
      <c r="C27" t="s">
        <v>98</v>
      </c>
      <c r="F27">
        <v>51.245391849999997</v>
      </c>
      <c r="G27">
        <v>4.4261445999999998</v>
      </c>
      <c r="H27">
        <v>51.245391849999997</v>
      </c>
      <c r="I27">
        <v>4.4261445999999998</v>
      </c>
      <c r="J27">
        <v>0.4188206483690719</v>
      </c>
    </row>
    <row r="28" spans="1:11" x14ac:dyDescent="0.3">
      <c r="A28">
        <v>34</v>
      </c>
      <c r="B28" t="s">
        <v>97</v>
      </c>
      <c r="C28" t="s">
        <v>98</v>
      </c>
      <c r="F28">
        <v>51.245391849999997</v>
      </c>
      <c r="G28">
        <v>4.4261445999999998</v>
      </c>
      <c r="H28">
        <v>51.245391849999997</v>
      </c>
      <c r="I28">
        <v>4.4261445999999998</v>
      </c>
      <c r="J28">
        <v>0.4188206483690719</v>
      </c>
    </row>
    <row r="29" spans="1:11" x14ac:dyDescent="0.3">
      <c r="A29">
        <v>55</v>
      </c>
      <c r="B29" t="s">
        <v>98</v>
      </c>
      <c r="C29" t="s">
        <v>105</v>
      </c>
      <c r="D29">
        <v>51.245391849999997</v>
      </c>
      <c r="E29">
        <v>4.4261445999999998</v>
      </c>
      <c r="H29">
        <v>51.245391849999997</v>
      </c>
      <c r="I29">
        <v>4.4261445999999998</v>
      </c>
      <c r="J29">
        <v>0.4188206483690719</v>
      </c>
    </row>
    <row r="30" spans="1:11" x14ac:dyDescent="0.3">
      <c r="A30">
        <v>59</v>
      </c>
      <c r="B30" t="s">
        <v>98</v>
      </c>
      <c r="C30" t="s">
        <v>109</v>
      </c>
      <c r="D30">
        <v>51.245391849999997</v>
      </c>
      <c r="E30">
        <v>4.4261445999999998</v>
      </c>
      <c r="H30">
        <v>51.245391849999997</v>
      </c>
      <c r="I30">
        <v>4.4261445999999998</v>
      </c>
      <c r="J30">
        <v>0.4188206483690719</v>
      </c>
    </row>
    <row r="31" spans="1:11" x14ac:dyDescent="0.3">
      <c r="A31">
        <v>61</v>
      </c>
      <c r="B31" t="s">
        <v>98</v>
      </c>
      <c r="C31" t="s">
        <v>111</v>
      </c>
      <c r="D31">
        <v>51.245391849999997</v>
      </c>
      <c r="E31">
        <v>4.4261445999999998</v>
      </c>
      <c r="F31">
        <v>51.244682310000002</v>
      </c>
      <c r="G31">
        <v>4.4202842699999998</v>
      </c>
      <c r="H31">
        <v>51.245037080000003</v>
      </c>
      <c r="I31">
        <v>4.4232144350000002</v>
      </c>
      <c r="J31">
        <v>0.2124901560329632</v>
      </c>
    </row>
    <row r="32" spans="1:11" x14ac:dyDescent="0.3">
      <c r="A32">
        <v>49</v>
      </c>
      <c r="B32" t="s">
        <v>98</v>
      </c>
      <c r="C32" t="s">
        <v>99</v>
      </c>
      <c r="D32">
        <v>51.245391849999997</v>
      </c>
      <c r="E32">
        <v>4.4261445999999998</v>
      </c>
      <c r="F32">
        <v>51.243396760000003</v>
      </c>
      <c r="G32">
        <v>4.4203724900000001</v>
      </c>
      <c r="H32">
        <v>51.244394305</v>
      </c>
      <c r="I32">
        <v>4.4232585449999986</v>
      </c>
      <c r="J32">
        <v>0.20233269652420161</v>
      </c>
    </row>
    <row r="33" spans="1:10" x14ac:dyDescent="0.3">
      <c r="A33">
        <v>58</v>
      </c>
      <c r="B33" t="s">
        <v>98</v>
      </c>
      <c r="C33" t="s">
        <v>108</v>
      </c>
      <c r="D33">
        <v>51.245391849999997</v>
      </c>
      <c r="E33">
        <v>4.4261445999999998</v>
      </c>
      <c r="F33">
        <v>51.243694310000002</v>
      </c>
      <c r="G33">
        <v>4.4202308700000001</v>
      </c>
      <c r="H33">
        <v>51.24454308</v>
      </c>
      <c r="I33">
        <v>4.423187735</v>
      </c>
      <c r="J33">
        <v>0.19829348245928319</v>
      </c>
    </row>
    <row r="34" spans="1:10" x14ac:dyDescent="0.3">
      <c r="A34">
        <v>54</v>
      </c>
      <c r="B34" t="s">
        <v>98</v>
      </c>
      <c r="C34" t="s">
        <v>104</v>
      </c>
      <c r="D34">
        <v>51.245391849999997</v>
      </c>
      <c r="E34">
        <v>4.4261445999999998</v>
      </c>
      <c r="F34">
        <v>51.243549350000002</v>
      </c>
      <c r="G34">
        <v>4.4202465999999996</v>
      </c>
      <c r="H34">
        <v>51.2444706</v>
      </c>
      <c r="I34">
        <v>4.4231955999999997</v>
      </c>
      <c r="J34">
        <v>0.19823448066677771</v>
      </c>
    </row>
    <row r="35" spans="1:10" x14ac:dyDescent="0.3">
      <c r="A35">
        <v>50</v>
      </c>
      <c r="B35" t="s">
        <v>98</v>
      </c>
      <c r="C35" t="s">
        <v>100</v>
      </c>
      <c r="D35">
        <v>51.245391849999997</v>
      </c>
      <c r="E35">
        <v>4.4261445999999998</v>
      </c>
      <c r="F35">
        <v>51.243938450000002</v>
      </c>
      <c r="G35">
        <v>4.4201488500000004</v>
      </c>
      <c r="H35">
        <v>51.244665150000003</v>
      </c>
      <c r="I35">
        <v>4.4231467250000014</v>
      </c>
      <c r="J35">
        <v>0.1972284417775283</v>
      </c>
    </row>
    <row r="36" spans="1:10" x14ac:dyDescent="0.3">
      <c r="A36">
        <v>60</v>
      </c>
      <c r="B36" t="s">
        <v>98</v>
      </c>
      <c r="C36" t="s">
        <v>110</v>
      </c>
      <c r="D36">
        <v>51.245391849999997</v>
      </c>
      <c r="E36">
        <v>4.4261445999999998</v>
      </c>
      <c r="F36">
        <v>51.24520493</v>
      </c>
      <c r="G36">
        <v>4.4192175899999997</v>
      </c>
      <c r="H36">
        <v>51.245298390000002</v>
      </c>
      <c r="I36">
        <v>4.4226810949999997</v>
      </c>
      <c r="J36">
        <v>0.1920200709112288</v>
      </c>
    </row>
    <row r="37" spans="1:10" x14ac:dyDescent="0.3">
      <c r="A37">
        <v>57</v>
      </c>
      <c r="B37" t="s">
        <v>98</v>
      </c>
      <c r="C37" t="s">
        <v>107</v>
      </c>
      <c r="D37">
        <v>51.245391849999997</v>
      </c>
      <c r="E37">
        <v>4.4261445999999998</v>
      </c>
      <c r="F37">
        <v>51.244030000000002</v>
      </c>
      <c r="G37">
        <v>4.41972685</v>
      </c>
      <c r="H37">
        <v>51.244710925</v>
      </c>
      <c r="I37">
        <v>4.4229357250000003</v>
      </c>
      <c r="J37">
        <v>0.183730755590652</v>
      </c>
    </row>
    <row r="38" spans="1:10" x14ac:dyDescent="0.3">
      <c r="A38">
        <v>19</v>
      </c>
      <c r="B38" t="s">
        <v>96</v>
      </c>
      <c r="C38" t="s">
        <v>98</v>
      </c>
      <c r="D38">
        <v>51.244243619999999</v>
      </c>
      <c r="E38">
        <v>4.4194931999999998</v>
      </c>
      <c r="F38">
        <v>51.245391849999997</v>
      </c>
      <c r="G38">
        <v>4.4261445999999998</v>
      </c>
      <c r="H38">
        <v>51.244817734999998</v>
      </c>
      <c r="I38">
        <v>4.4228188999999993</v>
      </c>
      <c r="J38">
        <v>0.17869427739261659</v>
      </c>
    </row>
    <row r="39" spans="1:10" x14ac:dyDescent="0.3">
      <c r="A39">
        <v>53</v>
      </c>
      <c r="B39" t="s">
        <v>98</v>
      </c>
      <c r="C39" t="s">
        <v>103</v>
      </c>
      <c r="D39">
        <v>51.245391849999997</v>
      </c>
      <c r="E39">
        <v>4.4261445999999998</v>
      </c>
      <c r="F39">
        <v>51.244148250000002</v>
      </c>
      <c r="G39">
        <v>4.4195318200000004</v>
      </c>
      <c r="H39">
        <v>51.24477005</v>
      </c>
      <c r="I39">
        <v>4.4228382100000001</v>
      </c>
      <c r="J39">
        <v>0.17860231219104039</v>
      </c>
    </row>
    <row r="40" spans="1:10" x14ac:dyDescent="0.3">
      <c r="A40">
        <v>62</v>
      </c>
      <c r="B40" t="s">
        <v>98</v>
      </c>
      <c r="C40" t="s">
        <v>112</v>
      </c>
      <c r="D40">
        <v>51.245391849999997</v>
      </c>
      <c r="E40">
        <v>4.4261445999999998</v>
      </c>
      <c r="F40">
        <v>51.244476319999997</v>
      </c>
      <c r="G40">
        <v>4.4192814800000004</v>
      </c>
      <c r="H40">
        <v>51.244934084999997</v>
      </c>
      <c r="I40">
        <v>4.4227130399999997</v>
      </c>
      <c r="J40">
        <v>0.17579023926359241</v>
      </c>
    </row>
    <row r="41" spans="1:10" x14ac:dyDescent="0.3">
      <c r="A41">
        <v>51</v>
      </c>
      <c r="B41" t="s">
        <v>98</v>
      </c>
      <c r="C41" t="s">
        <v>101</v>
      </c>
      <c r="D41">
        <v>51.245391849999997</v>
      </c>
      <c r="E41">
        <v>4.4261445999999998</v>
      </c>
      <c r="F41">
        <v>51.245201109999996</v>
      </c>
      <c r="G41">
        <v>4.4183764500000002</v>
      </c>
      <c r="H41">
        <v>51.245296479999993</v>
      </c>
      <c r="I41">
        <v>4.4222605250000004</v>
      </c>
      <c r="J41">
        <v>0.16790738024855581</v>
      </c>
    </row>
    <row r="42" spans="1:10" x14ac:dyDescent="0.3">
      <c r="A42">
        <v>56</v>
      </c>
      <c r="B42" t="s">
        <v>98</v>
      </c>
      <c r="C42" t="s">
        <v>106</v>
      </c>
      <c r="D42">
        <v>51.245391849999997</v>
      </c>
      <c r="E42">
        <v>4.4261445999999998</v>
      </c>
      <c r="F42">
        <v>51.24503326</v>
      </c>
      <c r="G42">
        <v>4.4185199700000002</v>
      </c>
      <c r="H42">
        <v>51.245212554999988</v>
      </c>
      <c r="I42">
        <v>4.4223322850000004</v>
      </c>
      <c r="J42">
        <v>0.1664799294469082</v>
      </c>
    </row>
    <row r="43" spans="1:10" x14ac:dyDescent="0.3">
      <c r="A43">
        <v>6</v>
      </c>
      <c r="B43" t="s">
        <v>94</v>
      </c>
      <c r="C43" t="s">
        <v>101</v>
      </c>
      <c r="F43">
        <v>51.245201109999996</v>
      </c>
      <c r="G43">
        <v>4.4183764500000002</v>
      </c>
      <c r="H43">
        <v>51.245201109999996</v>
      </c>
      <c r="I43">
        <v>4.4183764500000002</v>
      </c>
      <c r="J43">
        <v>0.16549569915063769</v>
      </c>
    </row>
    <row r="44" spans="1:10" x14ac:dyDescent="0.3">
      <c r="A44">
        <v>37</v>
      </c>
      <c r="B44" t="s">
        <v>97</v>
      </c>
      <c r="C44" t="s">
        <v>101</v>
      </c>
      <c r="F44">
        <v>51.245201109999996</v>
      </c>
      <c r="G44">
        <v>4.4183764500000002</v>
      </c>
      <c r="H44">
        <v>51.245201109999996</v>
      </c>
      <c r="I44">
        <v>4.4183764500000002</v>
      </c>
      <c r="J44">
        <v>0.16549569915063769</v>
      </c>
    </row>
    <row r="45" spans="1:10" x14ac:dyDescent="0.3">
      <c r="A45">
        <v>91</v>
      </c>
      <c r="B45" t="s">
        <v>101</v>
      </c>
      <c r="C45" t="s">
        <v>105</v>
      </c>
      <c r="D45">
        <v>51.245201109999996</v>
      </c>
      <c r="E45">
        <v>4.4183764500000002</v>
      </c>
      <c r="H45">
        <v>51.245201109999996</v>
      </c>
      <c r="I45">
        <v>4.4183764500000002</v>
      </c>
      <c r="J45">
        <v>0.16549569915063769</v>
      </c>
    </row>
    <row r="46" spans="1:10" x14ac:dyDescent="0.3">
      <c r="A46">
        <v>95</v>
      </c>
      <c r="B46" t="s">
        <v>101</v>
      </c>
      <c r="C46" t="s">
        <v>109</v>
      </c>
      <c r="D46">
        <v>51.245201109999996</v>
      </c>
      <c r="E46">
        <v>4.4183764500000002</v>
      </c>
      <c r="H46">
        <v>51.245201109999996</v>
      </c>
      <c r="I46">
        <v>4.4183764500000002</v>
      </c>
      <c r="J46">
        <v>0.16549569915063769</v>
      </c>
    </row>
    <row r="47" spans="1:10" x14ac:dyDescent="0.3">
      <c r="A47">
        <v>52</v>
      </c>
      <c r="B47" t="s">
        <v>98</v>
      </c>
      <c r="C47" t="s">
        <v>102</v>
      </c>
      <c r="D47">
        <v>51.245391849999997</v>
      </c>
      <c r="E47">
        <v>4.4261445999999998</v>
      </c>
      <c r="F47">
        <v>51.244369509999999</v>
      </c>
      <c r="G47">
        <v>4.4188427900000002</v>
      </c>
      <c r="H47">
        <v>51.244880679999987</v>
      </c>
      <c r="I47">
        <v>4.422493695</v>
      </c>
      <c r="J47">
        <v>0.15940865487900879</v>
      </c>
    </row>
    <row r="48" spans="1:10" x14ac:dyDescent="0.3">
      <c r="A48">
        <v>92</v>
      </c>
      <c r="B48" t="s">
        <v>101</v>
      </c>
      <c r="C48" t="s">
        <v>106</v>
      </c>
      <c r="D48">
        <v>51.245201109999996</v>
      </c>
      <c r="E48">
        <v>4.4183764500000002</v>
      </c>
      <c r="F48">
        <v>51.24503326</v>
      </c>
      <c r="G48">
        <v>4.4185199700000002</v>
      </c>
      <c r="H48">
        <v>51.245117184999998</v>
      </c>
      <c r="I48">
        <v>4.4184482100000002</v>
      </c>
      <c r="J48">
        <v>0.15623225122581061</v>
      </c>
    </row>
    <row r="49" spans="1:10" x14ac:dyDescent="0.3">
      <c r="A49">
        <v>11</v>
      </c>
      <c r="B49" t="s">
        <v>94</v>
      </c>
      <c r="C49" t="s">
        <v>106</v>
      </c>
      <c r="F49">
        <v>51.24503326</v>
      </c>
      <c r="G49">
        <v>4.4185199700000002</v>
      </c>
      <c r="H49">
        <v>51.24503326</v>
      </c>
      <c r="I49">
        <v>4.4185199700000002</v>
      </c>
      <c r="J49">
        <v>0.14714712294049931</v>
      </c>
    </row>
    <row r="50" spans="1:10" x14ac:dyDescent="0.3">
      <c r="A50">
        <v>42</v>
      </c>
      <c r="B50" t="s">
        <v>97</v>
      </c>
      <c r="C50" t="s">
        <v>106</v>
      </c>
      <c r="F50">
        <v>51.24503326</v>
      </c>
      <c r="G50">
        <v>4.4185199700000002</v>
      </c>
      <c r="H50">
        <v>51.24503326</v>
      </c>
      <c r="I50">
        <v>4.4185199700000002</v>
      </c>
      <c r="J50">
        <v>0.14714712294049931</v>
      </c>
    </row>
    <row r="51" spans="1:10" x14ac:dyDescent="0.3">
      <c r="A51">
        <v>126</v>
      </c>
      <c r="B51" t="s">
        <v>105</v>
      </c>
      <c r="C51" t="s">
        <v>106</v>
      </c>
      <c r="F51">
        <v>51.24503326</v>
      </c>
      <c r="G51">
        <v>4.4185199700000002</v>
      </c>
      <c r="H51">
        <v>51.24503326</v>
      </c>
      <c r="I51">
        <v>4.4185199700000002</v>
      </c>
      <c r="J51">
        <v>0.14714712294049931</v>
      </c>
    </row>
    <row r="52" spans="1:10" x14ac:dyDescent="0.3">
      <c r="A52">
        <v>135</v>
      </c>
      <c r="B52" t="s">
        <v>106</v>
      </c>
      <c r="C52" t="s">
        <v>109</v>
      </c>
      <c r="D52">
        <v>51.24503326</v>
      </c>
      <c r="E52">
        <v>4.4185199700000002</v>
      </c>
      <c r="H52">
        <v>51.24503326</v>
      </c>
      <c r="I52">
        <v>4.4185199700000002</v>
      </c>
      <c r="J52">
        <v>0.14714712294049931</v>
      </c>
    </row>
    <row r="53" spans="1:10" x14ac:dyDescent="0.3">
      <c r="A53">
        <v>96</v>
      </c>
      <c r="B53" t="s">
        <v>101</v>
      </c>
      <c r="C53" t="s">
        <v>110</v>
      </c>
      <c r="D53">
        <v>51.245201109999996</v>
      </c>
      <c r="E53">
        <v>4.4183764500000002</v>
      </c>
      <c r="F53">
        <v>51.24520493</v>
      </c>
      <c r="G53">
        <v>4.4192175899999997</v>
      </c>
      <c r="H53">
        <v>51.245203019999998</v>
      </c>
      <c r="I53">
        <v>4.4187970200000004</v>
      </c>
      <c r="J53">
        <v>0.1422451239655792</v>
      </c>
    </row>
    <row r="54" spans="1:10" x14ac:dyDescent="0.3">
      <c r="A54">
        <v>136</v>
      </c>
      <c r="B54" t="s">
        <v>106</v>
      </c>
      <c r="C54" t="s">
        <v>110</v>
      </c>
      <c r="D54">
        <v>51.24503326</v>
      </c>
      <c r="E54">
        <v>4.4185199700000002</v>
      </c>
      <c r="F54">
        <v>51.24520493</v>
      </c>
      <c r="G54">
        <v>4.4192175899999997</v>
      </c>
      <c r="H54">
        <v>51.245119095</v>
      </c>
      <c r="I54">
        <v>4.4188687800000004</v>
      </c>
      <c r="J54">
        <v>0.132445631946879</v>
      </c>
    </row>
    <row r="55" spans="1:10" x14ac:dyDescent="0.3">
      <c r="A55">
        <v>88</v>
      </c>
      <c r="B55" t="s">
        <v>101</v>
      </c>
      <c r="C55" t="s">
        <v>102</v>
      </c>
      <c r="D55">
        <v>51.245201109999996</v>
      </c>
      <c r="E55">
        <v>4.4183764500000002</v>
      </c>
      <c r="F55">
        <v>51.244369509999999</v>
      </c>
      <c r="G55">
        <v>4.4188427900000002</v>
      </c>
      <c r="H55">
        <v>51.244785309999997</v>
      </c>
      <c r="I55">
        <v>4.4186096199999998</v>
      </c>
      <c r="J55">
        <v>0.12965923390277301</v>
      </c>
    </row>
    <row r="56" spans="1:10" x14ac:dyDescent="0.3">
      <c r="A56">
        <v>102</v>
      </c>
      <c r="B56" t="s">
        <v>102</v>
      </c>
      <c r="C56" t="s">
        <v>106</v>
      </c>
      <c r="D56">
        <v>51.244369509999999</v>
      </c>
      <c r="E56">
        <v>4.4188427900000002</v>
      </c>
      <c r="F56">
        <v>51.24503326</v>
      </c>
      <c r="G56">
        <v>4.4185199700000002</v>
      </c>
      <c r="H56">
        <v>51.244701384999999</v>
      </c>
      <c r="I56">
        <v>4.4186813800000007</v>
      </c>
      <c r="J56">
        <v>0.121886263815785</v>
      </c>
    </row>
    <row r="57" spans="1:10" x14ac:dyDescent="0.3">
      <c r="A57">
        <v>15</v>
      </c>
      <c r="B57" t="s">
        <v>94</v>
      </c>
      <c r="C57" t="s">
        <v>110</v>
      </c>
      <c r="F57">
        <v>51.24520493</v>
      </c>
      <c r="G57">
        <v>4.4192175899999997</v>
      </c>
      <c r="H57">
        <v>51.24520493</v>
      </c>
      <c r="I57">
        <v>4.4192175899999997</v>
      </c>
      <c r="J57">
        <v>0.12162500156566471</v>
      </c>
    </row>
    <row r="58" spans="1:10" x14ac:dyDescent="0.3">
      <c r="A58">
        <v>46</v>
      </c>
      <c r="B58" t="s">
        <v>97</v>
      </c>
      <c r="C58" t="s">
        <v>110</v>
      </c>
      <c r="F58">
        <v>51.24520493</v>
      </c>
      <c r="G58">
        <v>4.4192175899999997</v>
      </c>
      <c r="H58">
        <v>51.24520493</v>
      </c>
      <c r="I58">
        <v>4.4192175899999997</v>
      </c>
      <c r="J58">
        <v>0.12162500156566471</v>
      </c>
    </row>
    <row r="59" spans="1:10" x14ac:dyDescent="0.3">
      <c r="A59">
        <v>130</v>
      </c>
      <c r="B59" t="s">
        <v>105</v>
      </c>
      <c r="C59" t="s">
        <v>110</v>
      </c>
      <c r="F59">
        <v>51.24520493</v>
      </c>
      <c r="G59">
        <v>4.4192175899999997</v>
      </c>
      <c r="H59">
        <v>51.24520493</v>
      </c>
      <c r="I59">
        <v>4.4192175899999997</v>
      </c>
      <c r="J59">
        <v>0.12162500156566471</v>
      </c>
    </row>
    <row r="60" spans="1:10" x14ac:dyDescent="0.3">
      <c r="A60">
        <v>148</v>
      </c>
      <c r="B60" t="s">
        <v>109</v>
      </c>
      <c r="C60" t="s">
        <v>110</v>
      </c>
      <c r="F60">
        <v>51.24520493</v>
      </c>
      <c r="G60">
        <v>4.4192175899999997</v>
      </c>
      <c r="H60">
        <v>51.24520493</v>
      </c>
      <c r="I60">
        <v>4.4192175899999997</v>
      </c>
      <c r="J60">
        <v>0.12162500156566471</v>
      </c>
    </row>
    <row r="61" spans="1:10" x14ac:dyDescent="0.3">
      <c r="A61">
        <v>98</v>
      </c>
      <c r="B61" t="s">
        <v>101</v>
      </c>
      <c r="C61" t="s">
        <v>112</v>
      </c>
      <c r="D61">
        <v>51.245201109999996</v>
      </c>
      <c r="E61">
        <v>4.4183764500000002</v>
      </c>
      <c r="F61">
        <v>51.244476319999997</v>
      </c>
      <c r="G61">
        <v>4.4192814800000004</v>
      </c>
      <c r="H61">
        <v>51.244838715</v>
      </c>
      <c r="I61">
        <v>4.4188289650000003</v>
      </c>
      <c r="J61">
        <v>0.1179867229053682</v>
      </c>
    </row>
    <row r="62" spans="1:10" x14ac:dyDescent="0.3">
      <c r="A62">
        <v>138</v>
      </c>
      <c r="B62" t="s">
        <v>106</v>
      </c>
      <c r="C62" t="s">
        <v>112</v>
      </c>
      <c r="D62">
        <v>51.24503326</v>
      </c>
      <c r="E62">
        <v>4.4185199700000002</v>
      </c>
      <c r="F62">
        <v>51.244476319999997</v>
      </c>
      <c r="G62">
        <v>4.4192814800000004</v>
      </c>
      <c r="H62">
        <v>51.244754790000002</v>
      </c>
      <c r="I62">
        <v>4.4189007250000003</v>
      </c>
      <c r="J62">
        <v>0.1095778359949644</v>
      </c>
    </row>
    <row r="63" spans="1:10" x14ac:dyDescent="0.3">
      <c r="A63" s="12">
        <v>4</v>
      </c>
      <c r="B63" t="s">
        <v>94</v>
      </c>
      <c r="C63" t="s">
        <v>99</v>
      </c>
      <c r="F63">
        <v>51.243396760000003</v>
      </c>
      <c r="G63">
        <v>4.4203724900000001</v>
      </c>
      <c r="H63">
        <v>51.243396760000003</v>
      </c>
      <c r="I63">
        <v>4.4203724900000001</v>
      </c>
      <c r="J63">
        <v>0.10856230479742621</v>
      </c>
    </row>
    <row r="64" spans="1:10" x14ac:dyDescent="0.3">
      <c r="A64">
        <v>35</v>
      </c>
      <c r="B64" t="s">
        <v>97</v>
      </c>
      <c r="C64" t="s">
        <v>99</v>
      </c>
      <c r="F64">
        <v>51.243396760000003</v>
      </c>
      <c r="G64">
        <v>4.4203724900000001</v>
      </c>
      <c r="H64">
        <v>51.243396760000003</v>
      </c>
      <c r="I64">
        <v>4.4203724900000001</v>
      </c>
      <c r="J64">
        <v>0.10856230479742621</v>
      </c>
    </row>
    <row r="65" spans="1:10" x14ac:dyDescent="0.3">
      <c r="A65">
        <v>68</v>
      </c>
      <c r="B65" t="s">
        <v>99</v>
      </c>
      <c r="C65" t="s">
        <v>105</v>
      </c>
      <c r="D65">
        <v>51.243396760000003</v>
      </c>
      <c r="E65">
        <v>4.4203724900000001</v>
      </c>
      <c r="H65">
        <v>51.243396760000003</v>
      </c>
      <c r="I65">
        <v>4.4203724900000001</v>
      </c>
      <c r="J65">
        <v>0.10856230479742621</v>
      </c>
    </row>
    <row r="66" spans="1:10" x14ac:dyDescent="0.3">
      <c r="A66">
        <v>72</v>
      </c>
      <c r="B66" t="s">
        <v>99</v>
      </c>
      <c r="C66" t="s">
        <v>109</v>
      </c>
      <c r="D66">
        <v>51.243396760000003</v>
      </c>
      <c r="E66">
        <v>4.4203724900000001</v>
      </c>
      <c r="H66">
        <v>51.243396760000003</v>
      </c>
      <c r="I66">
        <v>4.4203724900000001</v>
      </c>
      <c r="J66">
        <v>0.10856230479742621</v>
      </c>
    </row>
    <row r="67" spans="1:10" x14ac:dyDescent="0.3">
      <c r="A67">
        <v>22</v>
      </c>
      <c r="B67" t="s">
        <v>96</v>
      </c>
      <c r="C67" t="s">
        <v>101</v>
      </c>
      <c r="D67">
        <v>51.244243619999999</v>
      </c>
      <c r="E67">
        <v>4.4194931999999998</v>
      </c>
      <c r="F67">
        <v>51.245201109999996</v>
      </c>
      <c r="G67">
        <v>4.4183764500000002</v>
      </c>
      <c r="H67">
        <v>51.244722365000001</v>
      </c>
      <c r="I67">
        <v>4.418934825</v>
      </c>
      <c r="J67">
        <v>0.1060200302334984</v>
      </c>
    </row>
    <row r="68" spans="1:10" x14ac:dyDescent="0.3">
      <c r="A68">
        <v>7</v>
      </c>
      <c r="B68" t="s">
        <v>94</v>
      </c>
      <c r="C68" t="s">
        <v>102</v>
      </c>
      <c r="F68">
        <v>51.244369509999999</v>
      </c>
      <c r="G68">
        <v>4.4188427900000002</v>
      </c>
      <c r="H68">
        <v>51.244369509999999</v>
      </c>
      <c r="I68">
        <v>4.4188427900000002</v>
      </c>
      <c r="J68">
        <v>0.1050538570742641</v>
      </c>
    </row>
    <row r="69" spans="1:10" x14ac:dyDescent="0.3">
      <c r="A69">
        <v>38</v>
      </c>
      <c r="B69" t="s">
        <v>97</v>
      </c>
      <c r="C69" t="s">
        <v>102</v>
      </c>
      <c r="F69">
        <v>51.244369509999999</v>
      </c>
      <c r="G69">
        <v>4.4188427900000002</v>
      </c>
      <c r="H69">
        <v>51.244369509999999</v>
      </c>
      <c r="I69">
        <v>4.4188427900000002</v>
      </c>
      <c r="J69">
        <v>0.1050538570742641</v>
      </c>
    </row>
    <row r="70" spans="1:10" x14ac:dyDescent="0.3">
      <c r="A70">
        <v>101</v>
      </c>
      <c r="B70" t="s">
        <v>102</v>
      </c>
      <c r="C70" t="s">
        <v>105</v>
      </c>
      <c r="D70">
        <v>51.244369509999999</v>
      </c>
      <c r="E70">
        <v>4.4188427900000002</v>
      </c>
      <c r="H70">
        <v>51.244369509999999</v>
      </c>
      <c r="I70">
        <v>4.4188427900000002</v>
      </c>
      <c r="J70">
        <v>0.1050538570742641</v>
      </c>
    </row>
    <row r="71" spans="1:10" x14ac:dyDescent="0.3">
      <c r="A71">
        <v>105</v>
      </c>
      <c r="B71" t="s">
        <v>102</v>
      </c>
      <c r="C71" t="s">
        <v>109</v>
      </c>
      <c r="D71">
        <v>51.244369509999999</v>
      </c>
      <c r="E71">
        <v>4.4188427900000002</v>
      </c>
      <c r="H71">
        <v>51.244369509999999</v>
      </c>
      <c r="I71">
        <v>4.4188427900000002</v>
      </c>
      <c r="J71">
        <v>0.1050538570742641</v>
      </c>
    </row>
    <row r="72" spans="1:10" x14ac:dyDescent="0.3">
      <c r="A72">
        <v>89</v>
      </c>
      <c r="B72" t="s">
        <v>101</v>
      </c>
      <c r="C72" t="s">
        <v>103</v>
      </c>
      <c r="D72">
        <v>51.245201109999996</v>
      </c>
      <c r="E72">
        <v>4.4183764500000002</v>
      </c>
      <c r="F72">
        <v>51.244148250000002</v>
      </c>
      <c r="G72">
        <v>4.4195318200000004</v>
      </c>
      <c r="H72">
        <v>51.244674680000003</v>
      </c>
      <c r="I72">
        <v>4.4189541349999999</v>
      </c>
      <c r="J72">
        <v>0.1029224266353372</v>
      </c>
    </row>
    <row r="73" spans="1:10" x14ac:dyDescent="0.3">
      <c r="A73">
        <v>106</v>
      </c>
      <c r="B73" t="s">
        <v>102</v>
      </c>
      <c r="C73" t="s">
        <v>110</v>
      </c>
      <c r="D73">
        <v>51.244369509999999</v>
      </c>
      <c r="E73">
        <v>4.4188427900000002</v>
      </c>
      <c r="F73">
        <v>51.24520493</v>
      </c>
      <c r="G73">
        <v>4.4192175899999997</v>
      </c>
      <c r="H73">
        <v>51.244787219999999</v>
      </c>
      <c r="I73">
        <v>4.41903019</v>
      </c>
      <c r="J73">
        <v>0.1028929107797124</v>
      </c>
    </row>
    <row r="74" spans="1:10" x14ac:dyDescent="0.3">
      <c r="A74">
        <v>67</v>
      </c>
      <c r="B74" t="s">
        <v>99</v>
      </c>
      <c r="C74" t="s">
        <v>104</v>
      </c>
      <c r="D74">
        <v>51.243396760000003</v>
      </c>
      <c r="E74">
        <v>4.4203724900000001</v>
      </c>
      <c r="F74">
        <v>51.243549350000002</v>
      </c>
      <c r="G74">
        <v>4.4202465999999996</v>
      </c>
      <c r="H74">
        <v>51.243473055000003</v>
      </c>
      <c r="I74">
        <v>4.4203095450000003</v>
      </c>
      <c r="J74">
        <v>0.10011294565479729</v>
      </c>
    </row>
    <row r="75" spans="1:10" x14ac:dyDescent="0.3">
      <c r="A75">
        <v>27</v>
      </c>
      <c r="B75" t="s">
        <v>96</v>
      </c>
      <c r="C75" t="s">
        <v>106</v>
      </c>
      <c r="D75">
        <v>51.244243619999999</v>
      </c>
      <c r="E75">
        <v>4.4194931999999998</v>
      </c>
      <c r="F75">
        <v>51.24503326</v>
      </c>
      <c r="G75">
        <v>4.4185199700000002</v>
      </c>
      <c r="H75">
        <v>51.244638440000003</v>
      </c>
      <c r="I75">
        <v>4.419006585</v>
      </c>
      <c r="J75">
        <v>9.8192452649138659E-2</v>
      </c>
    </row>
    <row r="76" spans="1:10" x14ac:dyDescent="0.3">
      <c r="A76">
        <v>111</v>
      </c>
      <c r="B76" t="s">
        <v>103</v>
      </c>
      <c r="C76" t="s">
        <v>106</v>
      </c>
      <c r="D76">
        <v>51.244148250000002</v>
      </c>
      <c r="E76">
        <v>4.4195318200000004</v>
      </c>
      <c r="F76">
        <v>51.24503326</v>
      </c>
      <c r="G76">
        <v>4.4185199700000002</v>
      </c>
      <c r="H76">
        <v>51.244590754999997</v>
      </c>
      <c r="I76">
        <v>4.4190258950000008</v>
      </c>
      <c r="J76">
        <v>9.5430217574329235E-2</v>
      </c>
    </row>
    <row r="77" spans="1:10" x14ac:dyDescent="0.3">
      <c r="A77">
        <v>97</v>
      </c>
      <c r="B77" t="s">
        <v>101</v>
      </c>
      <c r="C77" t="s">
        <v>111</v>
      </c>
      <c r="D77">
        <v>51.245201109999996</v>
      </c>
      <c r="E77">
        <v>4.4183764500000002</v>
      </c>
      <c r="F77">
        <v>51.244682310000002</v>
      </c>
      <c r="G77">
        <v>4.4202842699999998</v>
      </c>
      <c r="H77">
        <v>51.244941709999999</v>
      </c>
      <c r="I77">
        <v>4.41933036</v>
      </c>
      <c r="J77">
        <v>9.5164019204009478E-2</v>
      </c>
    </row>
    <row r="78" spans="1:10" x14ac:dyDescent="0.3">
      <c r="A78">
        <v>93</v>
      </c>
      <c r="B78" t="s">
        <v>101</v>
      </c>
      <c r="C78" t="s">
        <v>107</v>
      </c>
      <c r="D78">
        <v>51.245201109999996</v>
      </c>
      <c r="E78">
        <v>4.4183764500000002</v>
      </c>
      <c r="F78">
        <v>51.244030000000002</v>
      </c>
      <c r="G78">
        <v>4.41972685</v>
      </c>
      <c r="H78">
        <v>51.244615555000003</v>
      </c>
      <c r="I78">
        <v>4.4190516500000001</v>
      </c>
      <c r="J78">
        <v>9.4447419306797981E-2</v>
      </c>
    </row>
    <row r="79" spans="1:10" x14ac:dyDescent="0.3">
      <c r="A79">
        <v>152</v>
      </c>
      <c r="B79" t="s">
        <v>110</v>
      </c>
      <c r="C79" t="s">
        <v>112</v>
      </c>
      <c r="D79">
        <v>51.24520493</v>
      </c>
      <c r="E79">
        <v>4.4192175899999997</v>
      </c>
      <c r="F79">
        <v>51.244476319999997</v>
      </c>
      <c r="G79">
        <v>4.4192814800000004</v>
      </c>
      <c r="H79">
        <v>51.244840624999988</v>
      </c>
      <c r="I79">
        <v>4.4192495350000014</v>
      </c>
      <c r="J79">
        <v>9.2697220675385258E-2</v>
      </c>
    </row>
    <row r="80" spans="1:10" x14ac:dyDescent="0.3">
      <c r="A80">
        <v>71</v>
      </c>
      <c r="B80" t="s">
        <v>99</v>
      </c>
      <c r="C80" t="s">
        <v>108</v>
      </c>
      <c r="D80">
        <v>51.243396760000003</v>
      </c>
      <c r="E80">
        <v>4.4203724900000001</v>
      </c>
      <c r="F80">
        <v>51.243694310000002</v>
      </c>
      <c r="G80">
        <v>4.4202308700000001</v>
      </c>
      <c r="H80">
        <v>51.243545535000003</v>
      </c>
      <c r="I80">
        <v>4.4203016799999997</v>
      </c>
      <c r="J80">
        <v>9.2076557789578017E-2</v>
      </c>
    </row>
    <row r="81" spans="1:10" x14ac:dyDescent="0.3">
      <c r="A81">
        <v>9</v>
      </c>
      <c r="B81" t="s">
        <v>94</v>
      </c>
      <c r="C81" t="s">
        <v>104</v>
      </c>
      <c r="F81">
        <v>51.243549350000002</v>
      </c>
      <c r="G81">
        <v>4.4202465999999996</v>
      </c>
      <c r="H81">
        <v>51.243549350000002</v>
      </c>
      <c r="I81">
        <v>4.4202465999999996</v>
      </c>
      <c r="J81">
        <v>9.1879097842011218E-2</v>
      </c>
    </row>
    <row r="82" spans="1:10" x14ac:dyDescent="0.3">
      <c r="A82">
        <v>40</v>
      </c>
      <c r="B82" t="s">
        <v>97</v>
      </c>
      <c r="C82" t="s">
        <v>104</v>
      </c>
      <c r="F82">
        <v>51.243549350000002</v>
      </c>
      <c r="G82">
        <v>4.4202465999999996</v>
      </c>
      <c r="H82">
        <v>51.243549350000002</v>
      </c>
      <c r="I82">
        <v>4.4202465999999996</v>
      </c>
      <c r="J82">
        <v>9.1879097842011218E-2</v>
      </c>
    </row>
    <row r="83" spans="1:10" x14ac:dyDescent="0.3">
      <c r="A83">
        <v>118</v>
      </c>
      <c r="B83" t="s">
        <v>104</v>
      </c>
      <c r="C83" t="s">
        <v>105</v>
      </c>
      <c r="D83">
        <v>51.243549350000002</v>
      </c>
      <c r="E83">
        <v>4.4202465999999996</v>
      </c>
      <c r="H83">
        <v>51.243549350000002</v>
      </c>
      <c r="I83">
        <v>4.4202465999999996</v>
      </c>
      <c r="J83">
        <v>9.1879097842011218E-2</v>
      </c>
    </row>
    <row r="84" spans="1:10" x14ac:dyDescent="0.3">
      <c r="A84">
        <v>122</v>
      </c>
      <c r="B84" t="s">
        <v>104</v>
      </c>
      <c r="C84" t="s">
        <v>109</v>
      </c>
      <c r="D84">
        <v>51.243549350000002</v>
      </c>
      <c r="E84">
        <v>4.4202465999999996</v>
      </c>
      <c r="H84">
        <v>51.243549350000002</v>
      </c>
      <c r="I84">
        <v>4.4202465999999996</v>
      </c>
      <c r="J84">
        <v>9.1879097842011218E-2</v>
      </c>
    </row>
    <row r="85" spans="1:10" x14ac:dyDescent="0.3">
      <c r="A85">
        <v>108</v>
      </c>
      <c r="B85" t="s">
        <v>102</v>
      </c>
      <c r="C85" t="s">
        <v>112</v>
      </c>
      <c r="D85">
        <v>51.244369509999999</v>
      </c>
      <c r="E85">
        <v>4.4188427900000002</v>
      </c>
      <c r="F85">
        <v>51.244476319999997</v>
      </c>
      <c r="G85">
        <v>4.4192814800000004</v>
      </c>
      <c r="H85">
        <v>51.244422915000001</v>
      </c>
      <c r="I85">
        <v>4.4190621350000008</v>
      </c>
      <c r="J85">
        <v>8.9956303641231056E-2</v>
      </c>
    </row>
    <row r="86" spans="1:10" x14ac:dyDescent="0.3">
      <c r="A86">
        <v>133</v>
      </c>
      <c r="B86" t="s">
        <v>106</v>
      </c>
      <c r="C86" t="s">
        <v>107</v>
      </c>
      <c r="D86">
        <v>51.24503326</v>
      </c>
      <c r="E86">
        <v>4.4185199700000002</v>
      </c>
      <c r="F86">
        <v>51.244030000000002</v>
      </c>
      <c r="G86">
        <v>4.41972685</v>
      </c>
      <c r="H86">
        <v>51.244531629999997</v>
      </c>
      <c r="I86">
        <v>4.4191234100000001</v>
      </c>
      <c r="J86">
        <v>8.7319689558746458E-2</v>
      </c>
    </row>
    <row r="87" spans="1:10" x14ac:dyDescent="0.3">
      <c r="A87">
        <v>137</v>
      </c>
      <c r="B87" t="s">
        <v>106</v>
      </c>
      <c r="C87" t="s">
        <v>111</v>
      </c>
      <c r="D87">
        <v>51.24503326</v>
      </c>
      <c r="E87">
        <v>4.4185199700000002</v>
      </c>
      <c r="F87">
        <v>51.244682310000002</v>
      </c>
      <c r="G87">
        <v>4.4202842699999998</v>
      </c>
      <c r="H87">
        <v>51.244857785000001</v>
      </c>
      <c r="I87">
        <v>4.41940212</v>
      </c>
      <c r="J87">
        <v>8.5308439490602614E-2</v>
      </c>
    </row>
    <row r="88" spans="1:10" x14ac:dyDescent="0.3">
      <c r="A88">
        <v>121</v>
      </c>
      <c r="B88" t="s">
        <v>104</v>
      </c>
      <c r="C88" t="s">
        <v>108</v>
      </c>
      <c r="D88">
        <v>51.243549350000002</v>
      </c>
      <c r="E88">
        <v>4.4202465999999996</v>
      </c>
      <c r="F88">
        <v>51.243694310000002</v>
      </c>
      <c r="G88">
        <v>4.4202308700000001</v>
      </c>
      <c r="H88">
        <v>51.243621830000002</v>
      </c>
      <c r="I88">
        <v>4.4202387349999999</v>
      </c>
      <c r="J88">
        <v>8.3897571619955355E-2</v>
      </c>
    </row>
    <row r="89" spans="1:10" x14ac:dyDescent="0.3">
      <c r="A89">
        <v>23</v>
      </c>
      <c r="B89" t="s">
        <v>96</v>
      </c>
      <c r="C89" t="s">
        <v>102</v>
      </c>
      <c r="D89">
        <v>51.244243619999999</v>
      </c>
      <c r="E89">
        <v>4.4194931999999998</v>
      </c>
      <c r="F89">
        <v>51.244369509999999</v>
      </c>
      <c r="G89">
        <v>4.4188427900000002</v>
      </c>
      <c r="H89">
        <v>51.244306565000002</v>
      </c>
      <c r="I89">
        <v>4.4191679949999996</v>
      </c>
      <c r="J89">
        <v>8.2746724455606144E-2</v>
      </c>
    </row>
    <row r="90" spans="1:10" x14ac:dyDescent="0.3">
      <c r="A90">
        <v>99</v>
      </c>
      <c r="B90" t="s">
        <v>102</v>
      </c>
      <c r="C90" t="s">
        <v>103</v>
      </c>
      <c r="D90">
        <v>51.244369509999999</v>
      </c>
      <c r="E90">
        <v>4.4188427900000002</v>
      </c>
      <c r="F90">
        <v>51.244148250000002</v>
      </c>
      <c r="G90">
        <v>4.4195318200000004</v>
      </c>
      <c r="H90">
        <v>51.244258879999997</v>
      </c>
      <c r="I90">
        <v>4.4191873050000003</v>
      </c>
      <c r="J90">
        <v>8.2059313367019646E-2</v>
      </c>
    </row>
    <row r="91" spans="1:10" x14ac:dyDescent="0.3">
      <c r="A91">
        <v>31</v>
      </c>
      <c r="B91" t="s">
        <v>96</v>
      </c>
      <c r="C91" t="s">
        <v>110</v>
      </c>
      <c r="D91">
        <v>51.244243619999999</v>
      </c>
      <c r="E91">
        <v>4.4194931999999998</v>
      </c>
      <c r="F91">
        <v>51.24520493</v>
      </c>
      <c r="G91">
        <v>4.4192175899999997</v>
      </c>
      <c r="H91">
        <v>51.244724275000003</v>
      </c>
      <c r="I91">
        <v>4.4193553950000002</v>
      </c>
      <c r="J91">
        <v>7.9612066004594195E-2</v>
      </c>
    </row>
    <row r="92" spans="1:10" x14ac:dyDescent="0.3">
      <c r="A92">
        <v>76</v>
      </c>
      <c r="B92" t="s">
        <v>100</v>
      </c>
      <c r="C92" t="s">
        <v>101</v>
      </c>
      <c r="D92">
        <v>51.243938450000002</v>
      </c>
      <c r="E92">
        <v>4.4201488500000004</v>
      </c>
      <c r="F92">
        <v>51.245201109999996</v>
      </c>
      <c r="G92">
        <v>4.4183764500000002</v>
      </c>
      <c r="H92">
        <v>51.244569779999999</v>
      </c>
      <c r="I92">
        <v>4.4192626500000003</v>
      </c>
      <c r="J92">
        <v>7.8921238415288503E-2</v>
      </c>
    </row>
    <row r="93" spans="1:10" x14ac:dyDescent="0.3">
      <c r="A93">
        <v>63</v>
      </c>
      <c r="B93" t="s">
        <v>99</v>
      </c>
      <c r="C93" t="s">
        <v>100</v>
      </c>
      <c r="D93">
        <v>51.243396760000003</v>
      </c>
      <c r="E93">
        <v>4.4203724900000001</v>
      </c>
      <c r="F93">
        <v>51.243938450000002</v>
      </c>
      <c r="G93">
        <v>4.4201488500000004</v>
      </c>
      <c r="H93">
        <v>51.243667604999999</v>
      </c>
      <c r="I93">
        <v>4.4202606700000002</v>
      </c>
      <c r="J93">
        <v>7.8693558584565379E-2</v>
      </c>
    </row>
    <row r="94" spans="1:10" x14ac:dyDescent="0.3">
      <c r="A94">
        <v>103</v>
      </c>
      <c r="B94" t="s">
        <v>102</v>
      </c>
      <c r="C94" t="s">
        <v>107</v>
      </c>
      <c r="D94">
        <v>51.244369509999999</v>
      </c>
      <c r="E94">
        <v>4.4188427900000002</v>
      </c>
      <c r="F94">
        <v>51.244030000000002</v>
      </c>
      <c r="G94">
        <v>4.41972685</v>
      </c>
      <c r="H94">
        <v>51.244199754999997</v>
      </c>
      <c r="I94">
        <v>4.4192848199999997</v>
      </c>
      <c r="J94">
        <v>7.6741632291942266E-2</v>
      </c>
    </row>
    <row r="95" spans="1:10" x14ac:dyDescent="0.3">
      <c r="A95">
        <v>70</v>
      </c>
      <c r="B95" t="s">
        <v>99</v>
      </c>
      <c r="C95" t="s">
        <v>107</v>
      </c>
      <c r="D95">
        <v>51.243396760000003</v>
      </c>
      <c r="E95">
        <v>4.4203724900000001</v>
      </c>
      <c r="F95">
        <v>51.244030000000002</v>
      </c>
      <c r="G95">
        <v>4.41972685</v>
      </c>
      <c r="H95">
        <v>51.243713380000003</v>
      </c>
      <c r="I95">
        <v>4.42004967</v>
      </c>
      <c r="J95">
        <v>7.6305801874472334E-2</v>
      </c>
    </row>
    <row r="96" spans="1:10" x14ac:dyDescent="0.3">
      <c r="A96">
        <v>151</v>
      </c>
      <c r="B96" t="s">
        <v>110</v>
      </c>
      <c r="C96" t="s">
        <v>111</v>
      </c>
      <c r="D96">
        <v>51.24520493</v>
      </c>
      <c r="E96">
        <v>4.4192175899999997</v>
      </c>
      <c r="F96">
        <v>51.244682310000002</v>
      </c>
      <c r="G96">
        <v>4.4202842699999998</v>
      </c>
      <c r="H96">
        <v>51.244943620000001</v>
      </c>
      <c r="I96">
        <v>4.4197509299999993</v>
      </c>
      <c r="J96">
        <v>7.6002723357054394E-2</v>
      </c>
    </row>
    <row r="97" spans="1:10" x14ac:dyDescent="0.3">
      <c r="A97">
        <v>115</v>
      </c>
      <c r="B97" t="s">
        <v>103</v>
      </c>
      <c r="C97" t="s">
        <v>110</v>
      </c>
      <c r="D97">
        <v>51.244148250000002</v>
      </c>
      <c r="E97">
        <v>4.4195318200000004</v>
      </c>
      <c r="F97">
        <v>51.24520493</v>
      </c>
      <c r="G97">
        <v>4.4192175899999997</v>
      </c>
      <c r="H97">
        <v>51.244676589999997</v>
      </c>
      <c r="I97">
        <v>4.4193747050000001</v>
      </c>
      <c r="J97">
        <v>7.594275017882221E-2</v>
      </c>
    </row>
    <row r="98" spans="1:10" x14ac:dyDescent="0.3">
      <c r="A98">
        <v>13</v>
      </c>
      <c r="B98" t="s">
        <v>94</v>
      </c>
      <c r="C98" t="s">
        <v>108</v>
      </c>
      <c r="F98">
        <v>51.243694310000002</v>
      </c>
      <c r="G98">
        <v>4.4202308700000001</v>
      </c>
      <c r="H98">
        <v>51.243694310000002</v>
      </c>
      <c r="I98">
        <v>4.4202308700000001</v>
      </c>
      <c r="J98">
        <v>7.5936446941534314E-2</v>
      </c>
    </row>
    <row r="99" spans="1:10" x14ac:dyDescent="0.3">
      <c r="A99">
        <v>44</v>
      </c>
      <c r="B99" t="s">
        <v>97</v>
      </c>
      <c r="C99" t="s">
        <v>108</v>
      </c>
      <c r="F99">
        <v>51.243694310000002</v>
      </c>
      <c r="G99">
        <v>4.4202308700000001</v>
      </c>
      <c r="H99">
        <v>51.243694310000002</v>
      </c>
      <c r="I99">
        <v>4.4202308700000001</v>
      </c>
      <c r="J99">
        <v>7.5936446941534314E-2</v>
      </c>
    </row>
    <row r="100" spans="1:10" x14ac:dyDescent="0.3">
      <c r="A100">
        <v>128</v>
      </c>
      <c r="B100" t="s">
        <v>105</v>
      </c>
      <c r="C100" t="s">
        <v>108</v>
      </c>
      <c r="F100">
        <v>51.243694310000002</v>
      </c>
      <c r="G100">
        <v>4.4202308700000001</v>
      </c>
      <c r="H100">
        <v>51.243694310000002</v>
      </c>
      <c r="I100">
        <v>4.4202308700000001</v>
      </c>
      <c r="J100">
        <v>7.5936446941534314E-2</v>
      </c>
    </row>
    <row r="101" spans="1:10" x14ac:dyDescent="0.3">
      <c r="A101">
        <v>144</v>
      </c>
      <c r="B101" t="s">
        <v>108</v>
      </c>
      <c r="C101" t="s">
        <v>109</v>
      </c>
      <c r="D101">
        <v>51.243694310000002</v>
      </c>
      <c r="E101">
        <v>4.4202308700000001</v>
      </c>
      <c r="H101">
        <v>51.243694310000002</v>
      </c>
      <c r="I101">
        <v>4.4202308700000001</v>
      </c>
      <c r="J101">
        <v>7.5936446941534314E-2</v>
      </c>
    </row>
    <row r="102" spans="1:10" x14ac:dyDescent="0.3">
      <c r="A102">
        <v>17</v>
      </c>
      <c r="B102" t="s">
        <v>94</v>
      </c>
      <c r="C102" t="s">
        <v>112</v>
      </c>
      <c r="F102">
        <v>51.244476319999997</v>
      </c>
      <c r="G102">
        <v>4.4192814800000004</v>
      </c>
      <c r="H102">
        <v>51.244476319999997</v>
      </c>
      <c r="I102">
        <v>4.4192814800000004</v>
      </c>
      <c r="J102">
        <v>7.539713993120363E-2</v>
      </c>
    </row>
    <row r="103" spans="1:10" x14ac:dyDescent="0.3">
      <c r="A103">
        <v>48</v>
      </c>
      <c r="B103" t="s">
        <v>97</v>
      </c>
      <c r="C103" t="s">
        <v>112</v>
      </c>
      <c r="F103">
        <v>51.244476319999997</v>
      </c>
      <c r="G103">
        <v>4.4192814800000004</v>
      </c>
      <c r="H103">
        <v>51.244476319999997</v>
      </c>
      <c r="I103">
        <v>4.4192814800000004</v>
      </c>
      <c r="J103">
        <v>7.539713993120363E-2</v>
      </c>
    </row>
    <row r="104" spans="1:10" x14ac:dyDescent="0.3">
      <c r="A104">
        <v>132</v>
      </c>
      <c r="B104" t="s">
        <v>105</v>
      </c>
      <c r="C104" t="s">
        <v>112</v>
      </c>
      <c r="F104">
        <v>51.244476319999997</v>
      </c>
      <c r="G104">
        <v>4.4192814800000004</v>
      </c>
      <c r="H104">
        <v>51.244476319999997</v>
      </c>
      <c r="I104">
        <v>4.4192814800000004</v>
      </c>
      <c r="J104">
        <v>7.539713993120363E-2</v>
      </c>
    </row>
    <row r="105" spans="1:10" x14ac:dyDescent="0.3">
      <c r="A105">
        <v>150</v>
      </c>
      <c r="B105" t="s">
        <v>109</v>
      </c>
      <c r="C105" t="s">
        <v>112</v>
      </c>
      <c r="F105">
        <v>51.244476319999997</v>
      </c>
      <c r="G105">
        <v>4.4192814800000004</v>
      </c>
      <c r="H105">
        <v>51.244476319999997</v>
      </c>
      <c r="I105">
        <v>4.4192814800000004</v>
      </c>
      <c r="J105">
        <v>7.539713993120363E-2</v>
      </c>
    </row>
    <row r="106" spans="1:10" x14ac:dyDescent="0.3">
      <c r="A106">
        <v>65</v>
      </c>
      <c r="B106" t="s">
        <v>99</v>
      </c>
      <c r="C106" t="s">
        <v>102</v>
      </c>
      <c r="D106">
        <v>51.243396760000003</v>
      </c>
      <c r="E106">
        <v>4.4203724900000001</v>
      </c>
      <c r="F106">
        <v>51.244369509999999</v>
      </c>
      <c r="G106">
        <v>4.4188427900000002</v>
      </c>
      <c r="H106">
        <v>51.243883134999997</v>
      </c>
      <c r="I106">
        <v>4.4196076400000006</v>
      </c>
      <c r="J106">
        <v>7.5177763950041707E-2</v>
      </c>
    </row>
    <row r="107" spans="1:10" x14ac:dyDescent="0.3">
      <c r="A107">
        <v>94</v>
      </c>
      <c r="B107" t="s">
        <v>101</v>
      </c>
      <c r="C107" t="s">
        <v>108</v>
      </c>
      <c r="D107">
        <v>51.245201109999996</v>
      </c>
      <c r="E107">
        <v>4.4183764500000002</v>
      </c>
      <c r="F107">
        <v>51.243694310000002</v>
      </c>
      <c r="G107">
        <v>4.4202308700000001</v>
      </c>
      <c r="H107">
        <v>51.244447710000003</v>
      </c>
      <c r="I107">
        <v>4.4193036600000006</v>
      </c>
      <c r="J107">
        <v>7.3444165638369294E-2</v>
      </c>
    </row>
    <row r="108" spans="1:10" x14ac:dyDescent="0.3">
      <c r="A108">
        <v>100</v>
      </c>
      <c r="B108" t="s">
        <v>102</v>
      </c>
      <c r="C108" t="s">
        <v>104</v>
      </c>
      <c r="D108">
        <v>51.244369509999999</v>
      </c>
      <c r="E108">
        <v>4.4188427900000002</v>
      </c>
      <c r="F108">
        <v>51.243549350000002</v>
      </c>
      <c r="G108">
        <v>4.4202465999999996</v>
      </c>
      <c r="H108">
        <v>51.243959429999997</v>
      </c>
      <c r="I108">
        <v>4.4195446949999999</v>
      </c>
      <c r="J108">
        <v>7.2613291672751892E-2</v>
      </c>
    </row>
    <row r="109" spans="1:10" x14ac:dyDescent="0.3">
      <c r="A109">
        <v>90</v>
      </c>
      <c r="B109" t="s">
        <v>101</v>
      </c>
      <c r="C109" t="s">
        <v>104</v>
      </c>
      <c r="D109">
        <v>51.245201109999996</v>
      </c>
      <c r="E109">
        <v>4.4183764500000002</v>
      </c>
      <c r="F109">
        <v>51.243549350000002</v>
      </c>
      <c r="G109">
        <v>4.4202465999999996</v>
      </c>
      <c r="H109">
        <v>51.244375230000003</v>
      </c>
      <c r="I109">
        <v>4.4193115249999986</v>
      </c>
      <c r="J109">
        <v>7.2425838678039214E-2</v>
      </c>
    </row>
    <row r="110" spans="1:10" x14ac:dyDescent="0.3">
      <c r="A110">
        <v>66</v>
      </c>
      <c r="B110" t="s">
        <v>99</v>
      </c>
      <c r="C110" t="s">
        <v>103</v>
      </c>
      <c r="D110">
        <v>51.243396760000003</v>
      </c>
      <c r="E110">
        <v>4.4203724900000001</v>
      </c>
      <c r="F110">
        <v>51.244148250000002</v>
      </c>
      <c r="G110">
        <v>4.4195318200000004</v>
      </c>
      <c r="H110">
        <v>51.243772505000003</v>
      </c>
      <c r="I110">
        <v>4.4199521550000007</v>
      </c>
      <c r="J110">
        <v>7.2340538683676556E-2</v>
      </c>
    </row>
    <row r="111" spans="1:10" x14ac:dyDescent="0.3">
      <c r="A111">
        <v>81</v>
      </c>
      <c r="B111" t="s">
        <v>100</v>
      </c>
      <c r="C111" t="s">
        <v>106</v>
      </c>
      <c r="D111">
        <v>51.243938450000002</v>
      </c>
      <c r="E111">
        <v>4.4201488500000004</v>
      </c>
      <c r="F111">
        <v>51.24503326</v>
      </c>
      <c r="G111">
        <v>4.4185199700000002</v>
      </c>
      <c r="H111">
        <v>51.244485855000001</v>
      </c>
      <c r="I111">
        <v>4.4193344100000003</v>
      </c>
      <c r="J111">
        <v>7.1935364600665644E-2</v>
      </c>
    </row>
    <row r="112" spans="1:10" x14ac:dyDescent="0.3">
      <c r="A112">
        <v>79</v>
      </c>
      <c r="B112" t="s">
        <v>100</v>
      </c>
      <c r="C112" t="s">
        <v>104</v>
      </c>
      <c r="D112">
        <v>51.243938450000002</v>
      </c>
      <c r="E112">
        <v>4.4201488500000004</v>
      </c>
      <c r="F112">
        <v>51.243549350000002</v>
      </c>
      <c r="G112">
        <v>4.4202465999999996</v>
      </c>
      <c r="H112">
        <v>51.243743899999998</v>
      </c>
      <c r="I112">
        <v>4.4201977250000004</v>
      </c>
      <c r="J112">
        <v>7.0772220221136745E-2</v>
      </c>
    </row>
    <row r="113" spans="1:10" x14ac:dyDescent="0.3">
      <c r="A113">
        <v>120</v>
      </c>
      <c r="B113" t="s">
        <v>104</v>
      </c>
      <c r="C113" t="s">
        <v>107</v>
      </c>
      <c r="D113">
        <v>51.243549350000002</v>
      </c>
      <c r="E113">
        <v>4.4202465999999996</v>
      </c>
      <c r="F113">
        <v>51.244030000000002</v>
      </c>
      <c r="G113">
        <v>4.41972685</v>
      </c>
      <c r="H113">
        <v>51.243789675000002</v>
      </c>
      <c r="I113">
        <v>4.4199867249999993</v>
      </c>
      <c r="J113">
        <v>6.9668312146144065E-2</v>
      </c>
    </row>
    <row r="114" spans="1:10" x14ac:dyDescent="0.3">
      <c r="A114">
        <v>64</v>
      </c>
      <c r="B114" t="s">
        <v>99</v>
      </c>
      <c r="C114" t="s">
        <v>101</v>
      </c>
      <c r="D114">
        <v>51.243396760000003</v>
      </c>
      <c r="E114">
        <v>4.4203724900000001</v>
      </c>
      <c r="F114">
        <v>51.245201109999996</v>
      </c>
      <c r="G114">
        <v>4.4183764500000002</v>
      </c>
      <c r="H114">
        <v>51.244298935000003</v>
      </c>
      <c r="I114">
        <v>4.4193744700000002</v>
      </c>
      <c r="J114">
        <v>6.8540579098539889E-2</v>
      </c>
    </row>
    <row r="115" spans="1:10" x14ac:dyDescent="0.3">
      <c r="A115">
        <v>104</v>
      </c>
      <c r="B115" t="s">
        <v>102</v>
      </c>
      <c r="C115" t="s">
        <v>108</v>
      </c>
      <c r="D115">
        <v>51.244369509999999</v>
      </c>
      <c r="E115">
        <v>4.4188427900000002</v>
      </c>
      <c r="F115">
        <v>51.243694310000002</v>
      </c>
      <c r="G115">
        <v>4.4202308700000001</v>
      </c>
      <c r="H115">
        <v>51.244031909999997</v>
      </c>
      <c r="I115">
        <v>4.4195368300000002</v>
      </c>
      <c r="J115">
        <v>6.82511168589537E-2</v>
      </c>
    </row>
    <row r="116" spans="1:10" x14ac:dyDescent="0.3">
      <c r="A116">
        <v>20</v>
      </c>
      <c r="B116" t="s">
        <v>96</v>
      </c>
      <c r="C116" t="s">
        <v>99</v>
      </c>
      <c r="D116">
        <v>51.244243619999999</v>
      </c>
      <c r="E116">
        <v>4.4194931999999998</v>
      </c>
      <c r="F116">
        <v>51.243396760000003</v>
      </c>
      <c r="G116">
        <v>4.4203724900000001</v>
      </c>
      <c r="H116">
        <v>51.243820190000001</v>
      </c>
      <c r="I116">
        <v>4.4199328449999999</v>
      </c>
      <c r="J116">
        <v>6.8042645129231735E-2</v>
      </c>
    </row>
    <row r="117" spans="1:10" x14ac:dyDescent="0.3">
      <c r="A117">
        <v>119</v>
      </c>
      <c r="B117" t="s">
        <v>104</v>
      </c>
      <c r="C117" t="s">
        <v>106</v>
      </c>
      <c r="D117">
        <v>51.243549350000002</v>
      </c>
      <c r="E117">
        <v>4.4202465999999996</v>
      </c>
      <c r="F117">
        <v>51.24503326</v>
      </c>
      <c r="G117">
        <v>4.4185199700000002</v>
      </c>
      <c r="H117">
        <v>51.244291304999997</v>
      </c>
      <c r="I117">
        <v>4.4193832850000003</v>
      </c>
      <c r="J117">
        <v>6.803954468538688E-2</v>
      </c>
    </row>
    <row r="118" spans="1:10" x14ac:dyDescent="0.3">
      <c r="A118">
        <v>134</v>
      </c>
      <c r="B118" t="s">
        <v>106</v>
      </c>
      <c r="C118" t="s">
        <v>108</v>
      </c>
      <c r="D118">
        <v>51.24503326</v>
      </c>
      <c r="E118">
        <v>4.4185199700000002</v>
      </c>
      <c r="F118">
        <v>51.243694310000002</v>
      </c>
      <c r="G118">
        <v>4.4202308700000001</v>
      </c>
      <c r="H118">
        <v>51.244363784999997</v>
      </c>
      <c r="I118">
        <v>4.4193754199999997</v>
      </c>
      <c r="J118">
        <v>6.7985539787970978E-2</v>
      </c>
    </row>
    <row r="119" spans="1:10" x14ac:dyDescent="0.3">
      <c r="A119">
        <v>33</v>
      </c>
      <c r="B119" t="s">
        <v>96</v>
      </c>
      <c r="C119" t="s">
        <v>112</v>
      </c>
      <c r="D119">
        <v>51.244243619999999</v>
      </c>
      <c r="E119">
        <v>4.4194931999999998</v>
      </c>
      <c r="F119">
        <v>51.244476319999997</v>
      </c>
      <c r="G119">
        <v>4.4192814800000004</v>
      </c>
      <c r="H119">
        <v>51.244359969999998</v>
      </c>
      <c r="I119">
        <v>4.4193873400000001</v>
      </c>
      <c r="J119">
        <v>6.7163722083358912E-2</v>
      </c>
    </row>
    <row r="120" spans="1:10" x14ac:dyDescent="0.3">
      <c r="A120">
        <v>141</v>
      </c>
      <c r="B120" t="s">
        <v>107</v>
      </c>
      <c r="C120" t="s">
        <v>110</v>
      </c>
      <c r="D120">
        <v>51.244030000000002</v>
      </c>
      <c r="E120">
        <v>4.41972685</v>
      </c>
      <c r="F120">
        <v>51.24520493</v>
      </c>
      <c r="G120">
        <v>4.4192175899999997</v>
      </c>
      <c r="H120">
        <v>51.244617464999997</v>
      </c>
      <c r="I120">
        <v>4.4194722199999994</v>
      </c>
      <c r="J120">
        <v>6.7001623201289273E-2</v>
      </c>
    </row>
    <row r="121" spans="1:10" x14ac:dyDescent="0.3">
      <c r="A121">
        <v>109</v>
      </c>
      <c r="B121" t="s">
        <v>103</v>
      </c>
      <c r="C121" t="s">
        <v>104</v>
      </c>
      <c r="D121">
        <v>51.244148250000002</v>
      </c>
      <c r="E121">
        <v>4.4195318200000004</v>
      </c>
      <c r="F121">
        <v>51.243549350000002</v>
      </c>
      <c r="G121">
        <v>4.4202465999999996</v>
      </c>
      <c r="H121">
        <v>51.243848800000002</v>
      </c>
      <c r="I121">
        <v>4.41988921</v>
      </c>
      <c r="J121">
        <v>6.6597916838761914E-2</v>
      </c>
    </row>
    <row r="122" spans="1:10" x14ac:dyDescent="0.3">
      <c r="A122">
        <v>117</v>
      </c>
      <c r="B122" t="s">
        <v>103</v>
      </c>
      <c r="C122" t="s">
        <v>112</v>
      </c>
      <c r="D122">
        <v>51.244148250000002</v>
      </c>
      <c r="E122">
        <v>4.4195318200000004</v>
      </c>
      <c r="F122">
        <v>51.244476319999997</v>
      </c>
      <c r="G122">
        <v>4.4192814800000004</v>
      </c>
      <c r="H122">
        <v>51.244312284999999</v>
      </c>
      <c r="I122">
        <v>4.4194066500000009</v>
      </c>
      <c r="J122">
        <v>6.614941056276126E-2</v>
      </c>
    </row>
    <row r="123" spans="1:10" x14ac:dyDescent="0.3">
      <c r="A123">
        <v>69</v>
      </c>
      <c r="B123" t="s">
        <v>99</v>
      </c>
      <c r="C123" t="s">
        <v>106</v>
      </c>
      <c r="D123">
        <v>51.243396760000003</v>
      </c>
      <c r="E123">
        <v>4.4203724900000001</v>
      </c>
      <c r="F123">
        <v>51.24503326</v>
      </c>
      <c r="G123">
        <v>4.4185199700000002</v>
      </c>
      <c r="H123">
        <v>51.244215009999998</v>
      </c>
      <c r="I123">
        <v>4.4194462300000001</v>
      </c>
      <c r="J123">
        <v>6.545072028022457E-2</v>
      </c>
    </row>
    <row r="124" spans="1:10" x14ac:dyDescent="0.3">
      <c r="A124">
        <v>77</v>
      </c>
      <c r="B124" t="s">
        <v>100</v>
      </c>
      <c r="C124" t="s">
        <v>102</v>
      </c>
      <c r="D124">
        <v>51.243938450000002</v>
      </c>
      <c r="E124">
        <v>4.4201488500000004</v>
      </c>
      <c r="F124">
        <v>51.244369509999999</v>
      </c>
      <c r="G124">
        <v>4.4188427900000002</v>
      </c>
      <c r="H124">
        <v>51.24415398</v>
      </c>
      <c r="I124">
        <v>4.4194958199999999</v>
      </c>
      <c r="J124">
        <v>6.4381152967473265E-2</v>
      </c>
    </row>
    <row r="125" spans="1:10" x14ac:dyDescent="0.3">
      <c r="A125">
        <v>83</v>
      </c>
      <c r="B125" t="s">
        <v>100</v>
      </c>
      <c r="C125" t="s">
        <v>108</v>
      </c>
      <c r="D125">
        <v>51.243938450000002</v>
      </c>
      <c r="E125">
        <v>4.4201488500000004</v>
      </c>
      <c r="F125">
        <v>51.243694310000002</v>
      </c>
      <c r="G125">
        <v>4.4202308700000001</v>
      </c>
      <c r="H125">
        <v>51.243816379999998</v>
      </c>
      <c r="I125">
        <v>4.4201898600000007</v>
      </c>
      <c r="J125">
        <v>6.2913940922557823E-2</v>
      </c>
    </row>
    <row r="126" spans="1:10" x14ac:dyDescent="0.3">
      <c r="A126">
        <v>25</v>
      </c>
      <c r="B126" t="s">
        <v>96</v>
      </c>
      <c r="C126" t="s">
        <v>104</v>
      </c>
      <c r="D126">
        <v>51.244243619999999</v>
      </c>
      <c r="E126">
        <v>4.4194931999999998</v>
      </c>
      <c r="F126">
        <v>51.243549350000002</v>
      </c>
      <c r="G126">
        <v>4.4202465999999996</v>
      </c>
      <c r="H126">
        <v>51.243896485</v>
      </c>
      <c r="I126">
        <v>4.4198699000000001</v>
      </c>
      <c r="J126">
        <v>6.2719013888205E-2</v>
      </c>
    </row>
    <row r="127" spans="1:10" x14ac:dyDescent="0.3">
      <c r="A127">
        <v>139</v>
      </c>
      <c r="B127" t="s">
        <v>107</v>
      </c>
      <c r="C127" t="s">
        <v>108</v>
      </c>
      <c r="D127">
        <v>51.244030000000002</v>
      </c>
      <c r="E127">
        <v>4.41972685</v>
      </c>
      <c r="F127">
        <v>51.243694310000002</v>
      </c>
      <c r="G127">
        <v>4.4202308700000001</v>
      </c>
      <c r="H127">
        <v>51.243862155000002</v>
      </c>
      <c r="I127">
        <v>4.4199788600000014</v>
      </c>
      <c r="J127">
        <v>6.2460030512855889E-2</v>
      </c>
    </row>
    <row r="128" spans="1:10" x14ac:dyDescent="0.3">
      <c r="A128">
        <v>8</v>
      </c>
      <c r="B128" t="s">
        <v>94</v>
      </c>
      <c r="C128" t="s">
        <v>103</v>
      </c>
      <c r="F128">
        <v>51.244148250000002</v>
      </c>
      <c r="G128">
        <v>4.4195318200000004</v>
      </c>
      <c r="H128">
        <v>51.244148250000002</v>
      </c>
      <c r="I128">
        <v>4.4195318200000004</v>
      </c>
      <c r="J128">
        <v>6.2321460049035458E-2</v>
      </c>
    </row>
    <row r="129" spans="1:10" x14ac:dyDescent="0.3">
      <c r="A129">
        <v>39</v>
      </c>
      <c r="B129" t="s">
        <v>97</v>
      </c>
      <c r="C129" t="s">
        <v>103</v>
      </c>
      <c r="F129">
        <v>51.244148250000002</v>
      </c>
      <c r="G129">
        <v>4.4195318200000004</v>
      </c>
      <c r="H129">
        <v>51.244148250000002</v>
      </c>
      <c r="I129">
        <v>4.4195318200000004</v>
      </c>
      <c r="J129">
        <v>6.2321460049035458E-2</v>
      </c>
    </row>
    <row r="130" spans="1:10" x14ac:dyDescent="0.3">
      <c r="A130">
        <v>110</v>
      </c>
      <c r="B130" t="s">
        <v>103</v>
      </c>
      <c r="C130" t="s">
        <v>105</v>
      </c>
      <c r="D130">
        <v>51.244148250000002</v>
      </c>
      <c r="E130">
        <v>4.4195318200000004</v>
      </c>
      <c r="H130">
        <v>51.244148250000002</v>
      </c>
      <c r="I130">
        <v>4.4195318200000004</v>
      </c>
      <c r="J130">
        <v>6.2321460049035458E-2</v>
      </c>
    </row>
    <row r="131" spans="1:10" x14ac:dyDescent="0.3">
      <c r="A131">
        <v>114</v>
      </c>
      <c r="B131" t="s">
        <v>103</v>
      </c>
      <c r="C131" t="s">
        <v>109</v>
      </c>
      <c r="D131">
        <v>51.244148250000002</v>
      </c>
      <c r="E131">
        <v>4.4195318200000004</v>
      </c>
      <c r="H131">
        <v>51.244148250000002</v>
      </c>
      <c r="I131">
        <v>4.4195318200000004</v>
      </c>
      <c r="J131">
        <v>6.2321460049035458E-2</v>
      </c>
    </row>
    <row r="132" spans="1:10" x14ac:dyDescent="0.3">
      <c r="A132">
        <v>24</v>
      </c>
      <c r="B132" t="s">
        <v>96</v>
      </c>
      <c r="C132" t="s">
        <v>103</v>
      </c>
      <c r="D132">
        <v>51.244243619999999</v>
      </c>
      <c r="E132">
        <v>4.4194931999999998</v>
      </c>
      <c r="F132">
        <v>51.244148250000002</v>
      </c>
      <c r="G132">
        <v>4.4195318200000004</v>
      </c>
      <c r="H132">
        <v>51.244195935</v>
      </c>
      <c r="I132">
        <v>4.4195125100000006</v>
      </c>
      <c r="J132">
        <v>6.166309415942365E-2</v>
      </c>
    </row>
    <row r="133" spans="1:10" x14ac:dyDescent="0.3">
      <c r="A133">
        <v>1</v>
      </c>
      <c r="B133" t="s">
        <v>94</v>
      </c>
      <c r="C133" t="s">
        <v>96</v>
      </c>
      <c r="F133">
        <v>51.244243619999999</v>
      </c>
      <c r="G133">
        <v>4.4194931999999998</v>
      </c>
      <c r="H133">
        <v>51.244243619999999</v>
      </c>
      <c r="I133">
        <v>4.4194931999999998</v>
      </c>
      <c r="J133">
        <v>6.1486197259066927E-2</v>
      </c>
    </row>
    <row r="134" spans="1:10" x14ac:dyDescent="0.3">
      <c r="A134">
        <v>18</v>
      </c>
      <c r="B134" t="s">
        <v>96</v>
      </c>
      <c r="C134" t="s">
        <v>97</v>
      </c>
      <c r="D134">
        <v>51.244243619999999</v>
      </c>
      <c r="E134">
        <v>4.4194931999999998</v>
      </c>
      <c r="H134">
        <v>51.244243619999999</v>
      </c>
      <c r="I134">
        <v>4.4194931999999998</v>
      </c>
      <c r="J134">
        <v>6.1486197259066927E-2</v>
      </c>
    </row>
    <row r="135" spans="1:10" x14ac:dyDescent="0.3">
      <c r="A135">
        <v>26</v>
      </c>
      <c r="B135" t="s">
        <v>96</v>
      </c>
      <c r="C135" t="s">
        <v>105</v>
      </c>
      <c r="D135">
        <v>51.244243619999999</v>
      </c>
      <c r="E135">
        <v>4.4194931999999998</v>
      </c>
      <c r="H135">
        <v>51.244243619999999</v>
      </c>
      <c r="I135">
        <v>4.4194931999999998</v>
      </c>
      <c r="J135">
        <v>6.1486197259066927E-2</v>
      </c>
    </row>
    <row r="136" spans="1:10" x14ac:dyDescent="0.3">
      <c r="A136">
        <v>30</v>
      </c>
      <c r="B136" t="s">
        <v>96</v>
      </c>
      <c r="C136" t="s">
        <v>109</v>
      </c>
      <c r="D136">
        <v>51.244243619999999</v>
      </c>
      <c r="E136">
        <v>4.4194931999999998</v>
      </c>
      <c r="H136">
        <v>51.244243619999999</v>
      </c>
      <c r="I136">
        <v>4.4194931999999998</v>
      </c>
      <c r="J136">
        <v>6.1486197259066927E-2</v>
      </c>
    </row>
    <row r="137" spans="1:10" x14ac:dyDescent="0.3">
      <c r="A137">
        <v>75</v>
      </c>
      <c r="B137" t="s">
        <v>99</v>
      </c>
      <c r="C137" t="s">
        <v>112</v>
      </c>
      <c r="D137">
        <v>51.243396760000003</v>
      </c>
      <c r="E137">
        <v>4.4203724900000001</v>
      </c>
      <c r="F137">
        <v>51.244476319999997</v>
      </c>
      <c r="G137">
        <v>4.4192814800000004</v>
      </c>
      <c r="H137">
        <v>51.24393654</v>
      </c>
      <c r="I137">
        <v>4.4198269850000003</v>
      </c>
      <c r="J137">
        <v>6.0753083176781367E-2</v>
      </c>
    </row>
    <row r="138" spans="1:10" x14ac:dyDescent="0.3">
      <c r="A138">
        <v>143</v>
      </c>
      <c r="B138" t="s">
        <v>107</v>
      </c>
      <c r="C138" t="s">
        <v>112</v>
      </c>
      <c r="D138">
        <v>51.244030000000002</v>
      </c>
      <c r="E138">
        <v>4.41972685</v>
      </c>
      <c r="F138">
        <v>51.244476319999997</v>
      </c>
      <c r="G138">
        <v>4.4192814800000004</v>
      </c>
      <c r="H138">
        <v>51.24425316</v>
      </c>
      <c r="I138">
        <v>4.4195041650000002</v>
      </c>
      <c r="J138">
        <v>6.0501931261976089E-2</v>
      </c>
    </row>
    <row r="139" spans="1:10" x14ac:dyDescent="0.3">
      <c r="A139">
        <v>113</v>
      </c>
      <c r="B139" t="s">
        <v>103</v>
      </c>
      <c r="C139" t="s">
        <v>108</v>
      </c>
      <c r="D139">
        <v>51.244148250000002</v>
      </c>
      <c r="E139">
        <v>4.4195318200000004</v>
      </c>
      <c r="F139">
        <v>51.243694310000002</v>
      </c>
      <c r="G139">
        <v>4.4202308700000001</v>
      </c>
      <c r="H139">
        <v>51.243921280000002</v>
      </c>
      <c r="I139">
        <v>4.4198813450000003</v>
      </c>
      <c r="J139">
        <v>5.9968887058214973E-2</v>
      </c>
    </row>
    <row r="140" spans="1:10" x14ac:dyDescent="0.3">
      <c r="A140">
        <v>112</v>
      </c>
      <c r="B140" t="s">
        <v>103</v>
      </c>
      <c r="C140" t="s">
        <v>107</v>
      </c>
      <c r="D140">
        <v>51.244148250000002</v>
      </c>
      <c r="E140">
        <v>4.4195318200000004</v>
      </c>
      <c r="F140">
        <v>51.244030000000002</v>
      </c>
      <c r="G140">
        <v>4.41972685</v>
      </c>
      <c r="H140">
        <v>51.244089125000002</v>
      </c>
      <c r="I140">
        <v>4.4196293349999998</v>
      </c>
      <c r="J140">
        <v>5.9386990316638591E-2</v>
      </c>
    </row>
    <row r="141" spans="1:10" x14ac:dyDescent="0.3">
      <c r="A141">
        <v>28</v>
      </c>
      <c r="B141" t="s">
        <v>96</v>
      </c>
      <c r="C141" t="s">
        <v>107</v>
      </c>
      <c r="D141">
        <v>51.244243619999999</v>
      </c>
      <c r="E141">
        <v>4.4194931999999998</v>
      </c>
      <c r="F141">
        <v>51.244030000000002</v>
      </c>
      <c r="G141">
        <v>4.41972685</v>
      </c>
      <c r="H141">
        <v>51.244136810000001</v>
      </c>
      <c r="I141">
        <v>4.4196100249999999</v>
      </c>
      <c r="J141">
        <v>5.7941535553615281E-2</v>
      </c>
    </row>
    <row r="142" spans="1:10" x14ac:dyDescent="0.3">
      <c r="A142">
        <v>12</v>
      </c>
      <c r="B142" t="s">
        <v>94</v>
      </c>
      <c r="C142" t="s">
        <v>107</v>
      </c>
      <c r="F142">
        <v>51.244030000000002</v>
      </c>
      <c r="G142">
        <v>4.41972685</v>
      </c>
      <c r="H142">
        <v>51.244030000000002</v>
      </c>
      <c r="I142">
        <v>4.41972685</v>
      </c>
      <c r="J142">
        <v>5.7864136856583349E-2</v>
      </c>
    </row>
    <row r="143" spans="1:10" x14ac:dyDescent="0.3">
      <c r="A143">
        <v>43</v>
      </c>
      <c r="B143" t="s">
        <v>97</v>
      </c>
      <c r="C143" t="s">
        <v>107</v>
      </c>
      <c r="F143">
        <v>51.244030000000002</v>
      </c>
      <c r="G143">
        <v>4.41972685</v>
      </c>
      <c r="H143">
        <v>51.244030000000002</v>
      </c>
      <c r="I143">
        <v>4.41972685</v>
      </c>
      <c r="J143">
        <v>5.7864136856583349E-2</v>
      </c>
    </row>
    <row r="144" spans="1:10" x14ac:dyDescent="0.3">
      <c r="A144">
        <v>127</v>
      </c>
      <c r="B144" t="s">
        <v>105</v>
      </c>
      <c r="C144" t="s">
        <v>107</v>
      </c>
      <c r="F144">
        <v>51.244030000000002</v>
      </c>
      <c r="G144">
        <v>4.41972685</v>
      </c>
      <c r="H144">
        <v>51.244030000000002</v>
      </c>
      <c r="I144">
        <v>4.41972685</v>
      </c>
      <c r="J144">
        <v>5.7864136856583349E-2</v>
      </c>
    </row>
    <row r="145" spans="1:10" x14ac:dyDescent="0.3">
      <c r="A145">
        <v>140</v>
      </c>
      <c r="B145" t="s">
        <v>107</v>
      </c>
      <c r="C145" t="s">
        <v>109</v>
      </c>
      <c r="D145">
        <v>51.244030000000002</v>
      </c>
      <c r="E145">
        <v>4.41972685</v>
      </c>
      <c r="H145">
        <v>51.244030000000002</v>
      </c>
      <c r="I145">
        <v>4.41972685</v>
      </c>
      <c r="J145">
        <v>5.7864136856583349E-2</v>
      </c>
    </row>
    <row r="146" spans="1:10" x14ac:dyDescent="0.3">
      <c r="A146">
        <v>107</v>
      </c>
      <c r="B146" t="s">
        <v>102</v>
      </c>
      <c r="C146" t="s">
        <v>111</v>
      </c>
      <c r="D146">
        <v>51.244369509999999</v>
      </c>
      <c r="E146">
        <v>4.4188427900000002</v>
      </c>
      <c r="F146">
        <v>51.244682310000002</v>
      </c>
      <c r="G146">
        <v>4.4202842699999998</v>
      </c>
      <c r="H146">
        <v>51.24452591</v>
      </c>
      <c r="I146">
        <v>4.4195635299999996</v>
      </c>
      <c r="J146">
        <v>5.7457132642797247E-2</v>
      </c>
    </row>
    <row r="147" spans="1:10" x14ac:dyDescent="0.3">
      <c r="A147">
        <v>125</v>
      </c>
      <c r="B147" t="s">
        <v>104</v>
      </c>
      <c r="C147" t="s">
        <v>112</v>
      </c>
      <c r="D147">
        <v>51.243549350000002</v>
      </c>
      <c r="E147">
        <v>4.4202465999999996</v>
      </c>
      <c r="F147">
        <v>51.244476319999997</v>
      </c>
      <c r="G147">
        <v>4.4192814800000004</v>
      </c>
      <c r="H147">
        <v>51.244012834999999</v>
      </c>
      <c r="I147">
        <v>4.4197640399999996</v>
      </c>
      <c r="J147">
        <v>5.7261636390077232E-2</v>
      </c>
    </row>
    <row r="148" spans="1:10" x14ac:dyDescent="0.3">
      <c r="A148">
        <v>29</v>
      </c>
      <c r="B148" t="s">
        <v>96</v>
      </c>
      <c r="C148" t="s">
        <v>108</v>
      </c>
      <c r="D148">
        <v>51.244243619999999</v>
      </c>
      <c r="E148">
        <v>4.4194931999999998</v>
      </c>
      <c r="F148">
        <v>51.243694310000002</v>
      </c>
      <c r="G148">
        <v>4.4202308700000001</v>
      </c>
      <c r="H148">
        <v>51.243968965000001</v>
      </c>
      <c r="I148">
        <v>4.4198620350000004</v>
      </c>
      <c r="J148">
        <v>5.6405659723075943E-2</v>
      </c>
    </row>
    <row r="149" spans="1:10" x14ac:dyDescent="0.3">
      <c r="A149">
        <v>147</v>
      </c>
      <c r="B149" t="s">
        <v>108</v>
      </c>
      <c r="C149" t="s">
        <v>112</v>
      </c>
      <c r="D149">
        <v>51.243694310000002</v>
      </c>
      <c r="E149">
        <v>4.4202308700000001</v>
      </c>
      <c r="F149">
        <v>51.244476319999997</v>
      </c>
      <c r="G149">
        <v>4.4192814800000004</v>
      </c>
      <c r="H149">
        <v>51.244085315</v>
      </c>
      <c r="I149">
        <v>4.4197561749999998</v>
      </c>
      <c r="J149">
        <v>5.2377702862887947E-2</v>
      </c>
    </row>
    <row r="150" spans="1:10" x14ac:dyDescent="0.3">
      <c r="A150">
        <v>82</v>
      </c>
      <c r="B150" t="s">
        <v>100</v>
      </c>
      <c r="C150" t="s">
        <v>107</v>
      </c>
      <c r="D150">
        <v>51.243938450000002</v>
      </c>
      <c r="E150">
        <v>4.4201488500000004</v>
      </c>
      <c r="F150">
        <v>51.244030000000002</v>
      </c>
      <c r="G150">
        <v>4.41972685</v>
      </c>
      <c r="H150">
        <v>51.243984225000013</v>
      </c>
      <c r="I150">
        <v>4.4199378500000002</v>
      </c>
      <c r="J150">
        <v>5.1960431534346312E-2</v>
      </c>
    </row>
    <row r="151" spans="1:10" x14ac:dyDescent="0.3">
      <c r="A151">
        <v>85</v>
      </c>
      <c r="B151" t="s">
        <v>100</v>
      </c>
      <c r="C151" t="s">
        <v>110</v>
      </c>
      <c r="D151">
        <v>51.243938450000002</v>
      </c>
      <c r="E151">
        <v>4.4201488500000004</v>
      </c>
      <c r="F151">
        <v>51.24520493</v>
      </c>
      <c r="G151">
        <v>4.4192175899999997</v>
      </c>
      <c r="H151">
        <v>51.244571690000001</v>
      </c>
      <c r="I151">
        <v>4.4196832199999996</v>
      </c>
      <c r="J151">
        <v>5.1528990442646742E-2</v>
      </c>
    </row>
    <row r="152" spans="1:10" x14ac:dyDescent="0.3">
      <c r="A152">
        <v>78</v>
      </c>
      <c r="B152" t="s">
        <v>100</v>
      </c>
      <c r="C152" t="s">
        <v>103</v>
      </c>
      <c r="D152">
        <v>51.243938450000002</v>
      </c>
      <c r="E152">
        <v>4.4201488500000004</v>
      </c>
      <c r="F152">
        <v>51.244148250000002</v>
      </c>
      <c r="G152">
        <v>4.4195318200000004</v>
      </c>
      <c r="H152">
        <v>51.244043349999998</v>
      </c>
      <c r="I152">
        <v>4.419840335</v>
      </c>
      <c r="J152">
        <v>5.1108971447619909E-2</v>
      </c>
    </row>
    <row r="153" spans="1:10" x14ac:dyDescent="0.3">
      <c r="A153">
        <v>5</v>
      </c>
      <c r="B153" t="s">
        <v>94</v>
      </c>
      <c r="C153" t="s">
        <v>100</v>
      </c>
      <c r="F153">
        <v>51.243938450000002</v>
      </c>
      <c r="G153">
        <v>4.4201488500000004</v>
      </c>
      <c r="H153">
        <v>51.243938450000002</v>
      </c>
      <c r="I153">
        <v>4.4201488500000004</v>
      </c>
      <c r="J153">
        <v>5.0346448680621908E-2</v>
      </c>
    </row>
    <row r="154" spans="1:10" x14ac:dyDescent="0.3">
      <c r="A154">
        <v>36</v>
      </c>
      <c r="B154" t="s">
        <v>97</v>
      </c>
      <c r="C154" t="s">
        <v>100</v>
      </c>
      <c r="F154">
        <v>51.243938450000002</v>
      </c>
      <c r="G154">
        <v>4.4201488500000004</v>
      </c>
      <c r="H154">
        <v>51.243938450000002</v>
      </c>
      <c r="I154">
        <v>4.4201488500000004</v>
      </c>
      <c r="J154">
        <v>5.0346448680621908E-2</v>
      </c>
    </row>
    <row r="155" spans="1:10" x14ac:dyDescent="0.3">
      <c r="A155">
        <v>80</v>
      </c>
      <c r="B155" t="s">
        <v>100</v>
      </c>
      <c r="C155" t="s">
        <v>105</v>
      </c>
      <c r="D155">
        <v>51.243938450000002</v>
      </c>
      <c r="E155">
        <v>4.4201488500000004</v>
      </c>
      <c r="H155">
        <v>51.243938450000002</v>
      </c>
      <c r="I155">
        <v>4.4201488500000004</v>
      </c>
      <c r="J155">
        <v>5.0346448680621908E-2</v>
      </c>
    </row>
    <row r="156" spans="1:10" x14ac:dyDescent="0.3">
      <c r="A156">
        <v>84</v>
      </c>
      <c r="B156" t="s">
        <v>100</v>
      </c>
      <c r="C156" t="s">
        <v>109</v>
      </c>
      <c r="D156">
        <v>51.243938450000002</v>
      </c>
      <c r="E156">
        <v>4.4201488500000004</v>
      </c>
      <c r="H156">
        <v>51.243938450000002</v>
      </c>
      <c r="I156">
        <v>4.4201488500000004</v>
      </c>
      <c r="J156">
        <v>5.0346448680621908E-2</v>
      </c>
    </row>
    <row r="157" spans="1:10" x14ac:dyDescent="0.3">
      <c r="A157">
        <v>21</v>
      </c>
      <c r="B157" t="s">
        <v>96</v>
      </c>
      <c r="C157" t="s">
        <v>100</v>
      </c>
      <c r="D157">
        <v>51.244243619999999</v>
      </c>
      <c r="E157">
        <v>4.4194931999999998</v>
      </c>
      <c r="F157">
        <v>51.243938450000002</v>
      </c>
      <c r="G157">
        <v>4.4201488500000004</v>
      </c>
      <c r="H157">
        <v>51.244091034999997</v>
      </c>
      <c r="I157">
        <v>4.4198210250000001</v>
      </c>
      <c r="J157">
        <v>4.8467253112295369E-2</v>
      </c>
    </row>
    <row r="158" spans="1:10" x14ac:dyDescent="0.3">
      <c r="A158">
        <v>87</v>
      </c>
      <c r="B158" t="s">
        <v>100</v>
      </c>
      <c r="C158" t="s">
        <v>112</v>
      </c>
      <c r="D158">
        <v>51.243938450000002</v>
      </c>
      <c r="E158">
        <v>4.4201488500000004</v>
      </c>
      <c r="F158">
        <v>51.244476319999997</v>
      </c>
      <c r="G158">
        <v>4.4192814800000004</v>
      </c>
      <c r="H158">
        <v>51.244207385000003</v>
      </c>
      <c r="I158">
        <v>4.4197151650000004</v>
      </c>
      <c r="J158">
        <v>4.8001923677424348E-2</v>
      </c>
    </row>
    <row r="159" spans="1:10" x14ac:dyDescent="0.3">
      <c r="A159">
        <v>153</v>
      </c>
      <c r="B159" t="s">
        <v>111</v>
      </c>
      <c r="C159" t="s">
        <v>112</v>
      </c>
      <c r="D159">
        <v>51.244682310000002</v>
      </c>
      <c r="E159">
        <v>4.4202842699999998</v>
      </c>
      <c r="F159">
        <v>51.244476319999997</v>
      </c>
      <c r="G159">
        <v>4.4192814800000004</v>
      </c>
      <c r="H159">
        <v>51.244579315000003</v>
      </c>
      <c r="I159">
        <v>4.4197828750000001</v>
      </c>
      <c r="J159">
        <v>4.5778729943721168E-2</v>
      </c>
    </row>
    <row r="160" spans="1:10" x14ac:dyDescent="0.3">
      <c r="A160">
        <v>145</v>
      </c>
      <c r="B160" t="s">
        <v>108</v>
      </c>
      <c r="C160" t="s">
        <v>110</v>
      </c>
      <c r="D160">
        <v>51.243694310000002</v>
      </c>
      <c r="E160">
        <v>4.4202308700000001</v>
      </c>
      <c r="F160">
        <v>51.24520493</v>
      </c>
      <c r="G160">
        <v>4.4192175899999997</v>
      </c>
      <c r="H160">
        <v>51.244449619999997</v>
      </c>
      <c r="I160">
        <v>4.4197242299999999</v>
      </c>
      <c r="J160">
        <v>4.4520598680621193E-2</v>
      </c>
    </row>
    <row r="161" spans="1:10" x14ac:dyDescent="0.3">
      <c r="A161">
        <v>123</v>
      </c>
      <c r="B161" t="s">
        <v>104</v>
      </c>
      <c r="C161" t="s">
        <v>110</v>
      </c>
      <c r="D161">
        <v>51.243549350000002</v>
      </c>
      <c r="E161">
        <v>4.4202465999999996</v>
      </c>
      <c r="F161">
        <v>51.24520493</v>
      </c>
      <c r="G161">
        <v>4.4192175899999997</v>
      </c>
      <c r="H161">
        <v>51.244377139999997</v>
      </c>
      <c r="I161">
        <v>4.4197320949999996</v>
      </c>
      <c r="J161">
        <v>4.315281997695411E-2</v>
      </c>
    </row>
    <row r="162" spans="1:10" x14ac:dyDescent="0.3">
      <c r="A162">
        <v>73</v>
      </c>
      <c r="B162" t="s">
        <v>99</v>
      </c>
      <c r="C162" t="s">
        <v>110</v>
      </c>
      <c r="D162">
        <v>51.243396760000003</v>
      </c>
      <c r="E162">
        <v>4.4203724900000001</v>
      </c>
      <c r="F162">
        <v>51.24520493</v>
      </c>
      <c r="G162">
        <v>4.4192175899999997</v>
      </c>
      <c r="H162">
        <v>51.244300844999998</v>
      </c>
      <c r="I162">
        <v>4.4197950400000003</v>
      </c>
      <c r="J162">
        <v>3.9590427684710473E-2</v>
      </c>
    </row>
    <row r="163" spans="1:10" x14ac:dyDescent="0.3">
      <c r="A163">
        <v>74</v>
      </c>
      <c r="B163" t="s">
        <v>99</v>
      </c>
      <c r="C163" t="s">
        <v>111</v>
      </c>
      <c r="D163">
        <v>51.243396760000003</v>
      </c>
      <c r="E163">
        <v>4.4203724900000001</v>
      </c>
      <c r="F163">
        <v>51.244682310000002</v>
      </c>
      <c r="G163">
        <v>4.4202842699999998</v>
      </c>
      <c r="H163">
        <v>51.244039534999999</v>
      </c>
      <c r="I163">
        <v>4.4203283799999999</v>
      </c>
      <c r="J163">
        <v>3.7116049898250347E-2</v>
      </c>
    </row>
    <row r="164" spans="1:10" x14ac:dyDescent="0.3">
      <c r="A164">
        <v>16</v>
      </c>
      <c r="B164" t="s">
        <v>94</v>
      </c>
      <c r="C164" t="s">
        <v>111</v>
      </c>
      <c r="F164">
        <v>51.244682310000002</v>
      </c>
      <c r="G164">
        <v>4.4202842699999998</v>
      </c>
      <c r="H164">
        <v>51.244682310000002</v>
      </c>
      <c r="I164">
        <v>4.4202842699999998</v>
      </c>
      <c r="J164">
        <v>3.471532284218274E-2</v>
      </c>
    </row>
    <row r="165" spans="1:10" x14ac:dyDescent="0.3">
      <c r="A165">
        <v>47</v>
      </c>
      <c r="B165" t="s">
        <v>97</v>
      </c>
      <c r="C165" t="s">
        <v>111</v>
      </c>
      <c r="F165">
        <v>51.244682310000002</v>
      </c>
      <c r="G165">
        <v>4.4202842699999998</v>
      </c>
      <c r="H165">
        <v>51.244682310000002</v>
      </c>
      <c r="I165">
        <v>4.4202842699999998</v>
      </c>
      <c r="J165">
        <v>3.471532284218274E-2</v>
      </c>
    </row>
    <row r="166" spans="1:10" x14ac:dyDescent="0.3">
      <c r="A166">
        <v>131</v>
      </c>
      <c r="B166" t="s">
        <v>105</v>
      </c>
      <c r="C166" t="s">
        <v>111</v>
      </c>
      <c r="F166">
        <v>51.244682310000002</v>
      </c>
      <c r="G166">
        <v>4.4202842699999998</v>
      </c>
      <c r="H166">
        <v>51.244682310000002</v>
      </c>
      <c r="I166">
        <v>4.4202842699999998</v>
      </c>
      <c r="J166">
        <v>3.471532284218274E-2</v>
      </c>
    </row>
    <row r="167" spans="1:10" x14ac:dyDescent="0.3">
      <c r="A167">
        <v>149</v>
      </c>
      <c r="B167" t="s">
        <v>109</v>
      </c>
      <c r="C167" t="s">
        <v>111</v>
      </c>
      <c r="F167">
        <v>51.244682310000002</v>
      </c>
      <c r="G167">
        <v>4.4202842699999998</v>
      </c>
      <c r="H167">
        <v>51.244682310000002</v>
      </c>
      <c r="I167">
        <v>4.4202842699999998</v>
      </c>
      <c r="J167">
        <v>3.471532284218274E-2</v>
      </c>
    </row>
    <row r="168" spans="1:10" x14ac:dyDescent="0.3">
      <c r="A168">
        <v>32</v>
      </c>
      <c r="B168" t="s">
        <v>96</v>
      </c>
      <c r="C168" t="s">
        <v>111</v>
      </c>
      <c r="D168">
        <v>51.244243619999999</v>
      </c>
      <c r="E168">
        <v>4.4194931999999998</v>
      </c>
      <c r="F168">
        <v>51.244682310000002</v>
      </c>
      <c r="G168">
        <v>4.4202842699999998</v>
      </c>
      <c r="H168">
        <v>51.244462964999997</v>
      </c>
      <c r="I168">
        <v>4.4198887349999998</v>
      </c>
      <c r="J168">
        <v>3.3762963824434528E-2</v>
      </c>
    </row>
    <row r="169" spans="1:10" x14ac:dyDescent="0.3">
      <c r="A169">
        <v>116</v>
      </c>
      <c r="B169" t="s">
        <v>103</v>
      </c>
      <c r="C169" t="s">
        <v>111</v>
      </c>
      <c r="D169">
        <v>51.244148250000002</v>
      </c>
      <c r="E169">
        <v>4.4195318200000004</v>
      </c>
      <c r="F169">
        <v>51.244682310000002</v>
      </c>
      <c r="G169">
        <v>4.4202842699999998</v>
      </c>
      <c r="H169">
        <v>51.244415279999998</v>
      </c>
      <c r="I169">
        <v>4.4199080449999997</v>
      </c>
      <c r="J169">
        <v>3.1258385364855493E-2</v>
      </c>
    </row>
    <row r="170" spans="1:10" x14ac:dyDescent="0.3">
      <c r="A170">
        <v>124</v>
      </c>
      <c r="B170" t="s">
        <v>104</v>
      </c>
      <c r="C170" t="s">
        <v>111</v>
      </c>
      <c r="D170">
        <v>51.243549350000002</v>
      </c>
      <c r="E170">
        <v>4.4202465999999996</v>
      </c>
      <c r="F170">
        <v>51.244682310000002</v>
      </c>
      <c r="G170">
        <v>4.4202842699999998</v>
      </c>
      <c r="H170">
        <v>51.244115829999998</v>
      </c>
      <c r="I170">
        <v>4.4202654349999992</v>
      </c>
      <c r="J170">
        <v>2.922395361411052E-2</v>
      </c>
    </row>
    <row r="171" spans="1:10" x14ac:dyDescent="0.3">
      <c r="A171">
        <v>142</v>
      </c>
      <c r="B171" t="s">
        <v>107</v>
      </c>
      <c r="C171" t="s">
        <v>111</v>
      </c>
      <c r="D171">
        <v>51.244030000000002</v>
      </c>
      <c r="E171">
        <v>4.41972685</v>
      </c>
      <c r="F171">
        <v>51.244682310000002</v>
      </c>
      <c r="G171">
        <v>4.4202842699999998</v>
      </c>
      <c r="H171">
        <v>51.244356155000013</v>
      </c>
      <c r="I171">
        <v>4.4200055599999999</v>
      </c>
      <c r="J171">
        <v>2.4187644810640199E-2</v>
      </c>
    </row>
    <row r="172" spans="1:10" x14ac:dyDescent="0.3">
      <c r="A172">
        <v>146</v>
      </c>
      <c r="B172" t="s">
        <v>108</v>
      </c>
      <c r="C172" t="s">
        <v>111</v>
      </c>
      <c r="D172">
        <v>51.243694310000002</v>
      </c>
      <c r="E172">
        <v>4.4202308700000001</v>
      </c>
      <c r="F172">
        <v>51.244682310000002</v>
      </c>
      <c r="G172">
        <v>4.4202842699999998</v>
      </c>
      <c r="H172">
        <v>51.244188309999998</v>
      </c>
      <c r="I172">
        <v>4.4202575700000004</v>
      </c>
      <c r="J172">
        <v>2.1562866408313751E-2</v>
      </c>
    </row>
    <row r="173" spans="1:10" x14ac:dyDescent="0.3">
      <c r="A173">
        <v>86</v>
      </c>
      <c r="B173" t="s">
        <v>100</v>
      </c>
      <c r="C173" t="s">
        <v>111</v>
      </c>
      <c r="D173">
        <v>51.243938450000002</v>
      </c>
      <c r="E173">
        <v>4.4201488500000004</v>
      </c>
      <c r="F173">
        <v>51.244682310000002</v>
      </c>
      <c r="G173">
        <v>4.4202842699999998</v>
      </c>
      <c r="H173">
        <v>51.244310380000002</v>
      </c>
      <c r="I173">
        <v>4.4202165600000001</v>
      </c>
      <c r="J173">
        <v>1.172030734912635E-2</v>
      </c>
    </row>
    <row r="174" spans="1:10" x14ac:dyDescent="0.3">
      <c r="A174">
        <v>2</v>
      </c>
      <c r="B174" t="s">
        <v>94</v>
      </c>
      <c r="C174" t="s">
        <v>97</v>
      </c>
    </row>
    <row r="175" spans="1:10" x14ac:dyDescent="0.3">
      <c r="A175">
        <v>10</v>
      </c>
      <c r="B175" t="s">
        <v>94</v>
      </c>
      <c r="C175" t="s">
        <v>105</v>
      </c>
    </row>
    <row r="176" spans="1:10" x14ac:dyDescent="0.3">
      <c r="A176">
        <v>14</v>
      </c>
      <c r="B176" t="s">
        <v>94</v>
      </c>
      <c r="C176" t="s">
        <v>109</v>
      </c>
    </row>
    <row r="177" spans="1:3" x14ac:dyDescent="0.3">
      <c r="A177">
        <v>41</v>
      </c>
      <c r="B177" t="s">
        <v>97</v>
      </c>
      <c r="C177" t="s">
        <v>105</v>
      </c>
    </row>
    <row r="178" spans="1:3" x14ac:dyDescent="0.3">
      <c r="A178">
        <v>45</v>
      </c>
      <c r="B178" t="s">
        <v>97</v>
      </c>
      <c r="C178" t="s">
        <v>109</v>
      </c>
    </row>
    <row r="179" spans="1:3" x14ac:dyDescent="0.3">
      <c r="A179">
        <v>129</v>
      </c>
      <c r="B179" t="s">
        <v>105</v>
      </c>
      <c r="C179" t="s">
        <v>109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9"/>
  <sheetViews>
    <sheetView topLeftCell="A181" workbookViewId="0">
      <selection activeCell="C45" sqref="C4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892</v>
      </c>
      <c r="G2" s="4"/>
      <c r="H2" s="4"/>
      <c r="I2" s="4" t="s">
        <v>872</v>
      </c>
      <c r="J2" s="13">
        <v>51.191965000000003</v>
      </c>
      <c r="K2" s="13">
        <v>4.3976860000000002</v>
      </c>
    </row>
    <row r="3" spans="1:11" ht="15" customHeight="1" thickTop="1" x14ac:dyDescent="0.3"/>
    <row r="4" spans="1:11" ht="15" customHeight="1" x14ac:dyDescent="0.3">
      <c r="A4" t="s">
        <v>113</v>
      </c>
      <c r="B4">
        <v>60</v>
      </c>
      <c r="C4">
        <v>51.193183900000001</v>
      </c>
      <c r="D4">
        <v>4.3994655600000003</v>
      </c>
    </row>
    <row r="5" spans="1:11" ht="15" customHeight="1" x14ac:dyDescent="0.3">
      <c r="A5" t="s">
        <v>115</v>
      </c>
      <c r="B5">
        <v>63</v>
      </c>
    </row>
    <row r="6" spans="1:11" ht="15" customHeight="1" x14ac:dyDescent="0.3">
      <c r="A6" t="s">
        <v>116</v>
      </c>
      <c r="B6">
        <v>56</v>
      </c>
      <c r="C6">
        <v>51.194030759999997</v>
      </c>
      <c r="D6">
        <v>4.3978252400000004</v>
      </c>
    </row>
    <row r="7" spans="1:11" ht="15" customHeight="1" x14ac:dyDescent="0.3">
      <c r="A7" t="s">
        <v>117</v>
      </c>
      <c r="B7">
        <v>56</v>
      </c>
      <c r="C7">
        <v>51.19330978</v>
      </c>
      <c r="D7">
        <v>4.3987922700000004</v>
      </c>
    </row>
    <row r="8" spans="1:11" ht="15" customHeight="1" x14ac:dyDescent="0.3">
      <c r="A8" t="s">
        <v>118</v>
      </c>
      <c r="B8">
        <v>55</v>
      </c>
      <c r="C8">
        <v>51.192474369999999</v>
      </c>
      <c r="D8">
        <v>4.39942455</v>
      </c>
    </row>
    <row r="9" spans="1:11" ht="15" customHeight="1" x14ac:dyDescent="0.3">
      <c r="A9" t="s">
        <v>119</v>
      </c>
      <c r="B9">
        <v>76</v>
      </c>
      <c r="C9">
        <v>51.191699980000003</v>
      </c>
      <c r="D9">
        <v>4.3989777600000002</v>
      </c>
    </row>
    <row r="10" spans="1:11" ht="15" customHeight="1" x14ac:dyDescent="0.3">
      <c r="A10" t="s">
        <v>120</v>
      </c>
      <c r="B10">
        <v>58</v>
      </c>
      <c r="C10">
        <v>51.193668369999997</v>
      </c>
      <c r="D10">
        <v>4.3979878399999999</v>
      </c>
    </row>
    <row r="11" spans="1:11" ht="15" customHeight="1" x14ac:dyDescent="0.3">
      <c r="A11" t="s">
        <v>121</v>
      </c>
      <c r="B11">
        <v>56</v>
      </c>
      <c r="C11">
        <v>51.193393710000002</v>
      </c>
      <c r="D11">
        <v>4.39944267</v>
      </c>
    </row>
    <row r="12" spans="1:11" ht="15" customHeight="1" x14ac:dyDescent="0.3">
      <c r="A12" t="s">
        <v>122</v>
      </c>
      <c r="B12">
        <v>50</v>
      </c>
    </row>
    <row r="13" spans="1:11" ht="15" customHeight="1" x14ac:dyDescent="0.3">
      <c r="A13" t="s">
        <v>123</v>
      </c>
      <c r="B13">
        <v>45</v>
      </c>
    </row>
    <row r="14" spans="1:11" ht="15" customHeight="1" x14ac:dyDescent="0.3">
      <c r="A14" t="s">
        <v>124</v>
      </c>
      <c r="B14">
        <v>46</v>
      </c>
      <c r="C14">
        <v>51.193561549999998</v>
      </c>
      <c r="D14">
        <v>4.3988680799999997</v>
      </c>
    </row>
    <row r="15" spans="1:11" ht="15" customHeight="1" x14ac:dyDescent="0.3">
      <c r="A15" t="s">
        <v>125</v>
      </c>
      <c r="B15">
        <v>65</v>
      </c>
      <c r="C15">
        <v>51.19348145</v>
      </c>
      <c r="D15">
        <v>4.3982687</v>
      </c>
    </row>
    <row r="16" spans="1:11" ht="15" customHeight="1" x14ac:dyDescent="0.3">
      <c r="A16" t="s">
        <v>126</v>
      </c>
      <c r="B16">
        <v>63</v>
      </c>
      <c r="C16">
        <v>51.1918869</v>
      </c>
      <c r="D16">
        <v>4.3993377699999998</v>
      </c>
    </row>
    <row r="17" spans="1:4" ht="15" customHeight="1" x14ac:dyDescent="0.3">
      <c r="A17" t="s">
        <v>127</v>
      </c>
      <c r="B17">
        <v>4</v>
      </c>
    </row>
    <row r="18" spans="1:4" ht="15" customHeight="1" x14ac:dyDescent="0.3">
      <c r="A18" t="s">
        <v>128</v>
      </c>
      <c r="B18">
        <v>6</v>
      </c>
    </row>
    <row r="19" spans="1:4" ht="15" customHeight="1" x14ac:dyDescent="0.3">
      <c r="A19" t="s">
        <v>129</v>
      </c>
      <c r="B19">
        <v>4</v>
      </c>
    </row>
    <row r="20" spans="1:4" ht="15" customHeight="1" x14ac:dyDescent="0.3">
      <c r="A20" t="s">
        <v>130</v>
      </c>
      <c r="B20">
        <v>58</v>
      </c>
      <c r="C20">
        <v>51.19372559</v>
      </c>
      <c r="D20">
        <v>4.3984794599999999</v>
      </c>
    </row>
    <row r="21" spans="1:4" ht="15" customHeight="1" x14ac:dyDescent="0.3">
      <c r="A21" t="s">
        <v>131</v>
      </c>
      <c r="B21">
        <v>65</v>
      </c>
    </row>
    <row r="22" spans="1:4" ht="15" customHeight="1" x14ac:dyDescent="0.3">
      <c r="A22" t="s">
        <v>132</v>
      </c>
      <c r="B22">
        <v>53</v>
      </c>
      <c r="C22">
        <v>51.193679809999999</v>
      </c>
      <c r="D22">
        <v>4.3985600500000004</v>
      </c>
    </row>
    <row r="23" spans="1:4" ht="15" customHeight="1" x14ac:dyDescent="0.3">
      <c r="A23" t="s">
        <v>133</v>
      </c>
      <c r="B23">
        <v>71</v>
      </c>
      <c r="C23">
        <v>51.193634029999998</v>
      </c>
      <c r="D23">
        <v>4.3984398799999997</v>
      </c>
    </row>
    <row r="24" spans="1:4" ht="15" customHeight="1" x14ac:dyDescent="0.3">
      <c r="A24" t="s">
        <v>134</v>
      </c>
      <c r="B24">
        <v>60</v>
      </c>
      <c r="C24">
        <v>51.193946840000002</v>
      </c>
      <c r="D24">
        <v>4.3972949999999997</v>
      </c>
    </row>
    <row r="25" spans="1:4" ht="15" customHeight="1" x14ac:dyDescent="0.3">
      <c r="A25" t="s">
        <v>135</v>
      </c>
      <c r="B25">
        <v>70</v>
      </c>
      <c r="C25">
        <v>51.193271639999999</v>
      </c>
      <c r="D25">
        <v>4.3989534399999997</v>
      </c>
    </row>
    <row r="26" spans="1:4" ht="15" customHeight="1" x14ac:dyDescent="0.3">
      <c r="A26" t="s">
        <v>136</v>
      </c>
      <c r="B26">
        <v>63</v>
      </c>
      <c r="C26">
        <v>51.193561549999998</v>
      </c>
      <c r="D26">
        <v>4.3988680799999997</v>
      </c>
    </row>
    <row r="27" spans="1:4" ht="15" customHeight="1" x14ac:dyDescent="0.3">
      <c r="A27" t="s">
        <v>137</v>
      </c>
      <c r="B27">
        <v>40</v>
      </c>
    </row>
    <row r="28" spans="1:4" ht="15" customHeight="1" x14ac:dyDescent="0.3">
      <c r="A28" t="s">
        <v>138</v>
      </c>
      <c r="B28">
        <v>61</v>
      </c>
    </row>
    <row r="29" spans="1:4" ht="15" customHeight="1" x14ac:dyDescent="0.3">
      <c r="A29" t="s">
        <v>139</v>
      </c>
      <c r="B29">
        <v>6</v>
      </c>
    </row>
    <row r="30" spans="1:4" ht="15" customHeight="1" x14ac:dyDescent="0.3">
      <c r="A30" t="s">
        <v>140</v>
      </c>
      <c r="B30">
        <v>6</v>
      </c>
    </row>
    <row r="31" spans="1:4" ht="15" customHeight="1" x14ac:dyDescent="0.3">
      <c r="A31" t="s">
        <v>141</v>
      </c>
      <c r="B31">
        <v>4</v>
      </c>
    </row>
    <row r="32" spans="1:4" ht="15" customHeight="1" x14ac:dyDescent="0.3">
      <c r="A32" t="s">
        <v>142</v>
      </c>
      <c r="B32">
        <v>60</v>
      </c>
    </row>
    <row r="33" spans="1:6" ht="15" customHeight="1" x14ac:dyDescent="0.3">
      <c r="A33" t="s">
        <v>143</v>
      </c>
      <c r="B33">
        <v>65</v>
      </c>
      <c r="C33">
        <v>51.193775180000003</v>
      </c>
      <c r="D33">
        <v>4.3980297999999998</v>
      </c>
    </row>
    <row r="34" spans="1:6" ht="15" customHeight="1" x14ac:dyDescent="0.3">
      <c r="A34" t="s">
        <v>144</v>
      </c>
      <c r="B34">
        <v>28</v>
      </c>
      <c r="C34" s="19">
        <v>49.593036650000002</v>
      </c>
      <c r="D34" s="19">
        <v>5.8165683699999997</v>
      </c>
      <c r="F34" s="19" t="s">
        <v>145</v>
      </c>
    </row>
    <row r="35" spans="1:6" ht="15" customHeight="1" x14ac:dyDescent="0.3">
      <c r="A35" t="s">
        <v>146</v>
      </c>
      <c r="B35">
        <v>51</v>
      </c>
      <c r="C35">
        <v>51.160034179999997</v>
      </c>
      <c r="D35">
        <v>4.4444665900000002</v>
      </c>
    </row>
    <row r="36" spans="1:6" ht="15" customHeight="1" x14ac:dyDescent="0.3">
      <c r="A36" t="s">
        <v>147</v>
      </c>
      <c r="B36">
        <v>68</v>
      </c>
      <c r="C36">
        <v>51.191902159999998</v>
      </c>
      <c r="D36">
        <v>4.3992333400000003</v>
      </c>
    </row>
    <row r="37" spans="1:6" ht="15" customHeight="1" x14ac:dyDescent="0.3">
      <c r="A37" t="s">
        <v>148</v>
      </c>
      <c r="B37">
        <v>65</v>
      </c>
      <c r="C37">
        <v>51.193553919999999</v>
      </c>
      <c r="D37">
        <v>4.3986430199999997</v>
      </c>
    </row>
    <row r="38" spans="1:6" ht="15" customHeight="1" x14ac:dyDescent="0.3">
      <c r="A38" t="s">
        <v>149</v>
      </c>
      <c r="B38">
        <v>40</v>
      </c>
      <c r="C38">
        <v>51.193058010000001</v>
      </c>
      <c r="D38">
        <v>4.4002857200000003</v>
      </c>
    </row>
    <row r="39" spans="1:6" ht="15" customHeight="1" x14ac:dyDescent="0.3">
      <c r="A39" t="s">
        <v>150</v>
      </c>
      <c r="B39">
        <v>46</v>
      </c>
    </row>
    <row r="40" spans="1:6" ht="15" customHeight="1" x14ac:dyDescent="0.3">
      <c r="A40" t="s">
        <v>151</v>
      </c>
      <c r="B40">
        <v>55</v>
      </c>
      <c r="C40">
        <v>51.193954470000001</v>
      </c>
      <c r="D40">
        <v>4.3978433600000004</v>
      </c>
    </row>
    <row r="41" spans="1:6" ht="15" customHeight="1" x14ac:dyDescent="0.3">
      <c r="A41" t="s">
        <v>152</v>
      </c>
      <c r="B41">
        <v>43</v>
      </c>
    </row>
    <row r="42" spans="1:6" ht="15" customHeight="1" x14ac:dyDescent="0.3">
      <c r="A42" t="s">
        <v>153</v>
      </c>
      <c r="B42">
        <v>66</v>
      </c>
      <c r="C42">
        <v>51.193679809999999</v>
      </c>
      <c r="D42">
        <v>4.3985600500000004</v>
      </c>
    </row>
    <row r="43" spans="1:6" ht="15" customHeight="1" x14ac:dyDescent="0.3">
      <c r="A43" t="s">
        <v>154</v>
      </c>
      <c r="B43">
        <v>76</v>
      </c>
      <c r="C43">
        <v>51.192195890000001</v>
      </c>
      <c r="D43">
        <v>4.3986358599999997</v>
      </c>
    </row>
    <row r="44" spans="1:6" ht="15" customHeight="1" x14ac:dyDescent="0.3">
      <c r="A44" t="s">
        <v>155</v>
      </c>
      <c r="B44">
        <v>51</v>
      </c>
      <c r="C44">
        <v>51.193630220000003</v>
      </c>
      <c r="D44">
        <v>4.3987698599999998</v>
      </c>
    </row>
    <row r="45" spans="1:6" ht="15" customHeight="1" x14ac:dyDescent="0.3">
      <c r="A45" t="s">
        <v>156</v>
      </c>
      <c r="B45">
        <v>46</v>
      </c>
      <c r="C45">
        <v>51.193447110000001</v>
      </c>
      <c r="D45">
        <v>4.3991799399999998</v>
      </c>
    </row>
    <row r="46" spans="1:6" ht="15" customHeight="1" x14ac:dyDescent="0.3">
      <c r="A46" t="s">
        <v>157</v>
      </c>
      <c r="B46">
        <v>56</v>
      </c>
    </row>
    <row r="47" spans="1:6" ht="15" customHeight="1" x14ac:dyDescent="0.3">
      <c r="A47" t="s">
        <v>158</v>
      </c>
      <c r="B47">
        <v>68</v>
      </c>
      <c r="C47">
        <v>51.193183900000001</v>
      </c>
      <c r="D47">
        <v>4.3987512600000001</v>
      </c>
    </row>
    <row r="48" spans="1:6" ht="15" customHeight="1" x14ac:dyDescent="0.3">
      <c r="A48" t="s">
        <v>159</v>
      </c>
      <c r="B48">
        <v>50</v>
      </c>
    </row>
    <row r="49" spans="1:4" ht="15" customHeight="1" x14ac:dyDescent="0.3">
      <c r="A49" t="s">
        <v>160</v>
      </c>
      <c r="B49">
        <v>71</v>
      </c>
    </row>
    <row r="50" spans="1:4" ht="15" customHeight="1" x14ac:dyDescent="0.3">
      <c r="A50" t="s">
        <v>161</v>
      </c>
      <c r="B50">
        <v>63</v>
      </c>
    </row>
    <row r="51" spans="1:4" ht="15" customHeight="1" x14ac:dyDescent="0.3">
      <c r="A51" t="s">
        <v>162</v>
      </c>
      <c r="B51">
        <v>55</v>
      </c>
      <c r="C51">
        <v>51.191486359999999</v>
      </c>
      <c r="D51">
        <v>4.3981738100000003</v>
      </c>
    </row>
    <row r="52" spans="1:4" ht="15" customHeight="1" x14ac:dyDescent="0.3">
      <c r="A52" t="s">
        <v>163</v>
      </c>
      <c r="B52">
        <v>55</v>
      </c>
      <c r="C52">
        <v>51.193386080000003</v>
      </c>
      <c r="D52">
        <v>4.3991146099999998</v>
      </c>
    </row>
    <row r="53" spans="1:4" ht="15" customHeight="1" x14ac:dyDescent="0.3">
      <c r="A53" t="s">
        <v>164</v>
      </c>
      <c r="B53">
        <v>50</v>
      </c>
      <c r="C53">
        <v>51.1939621</v>
      </c>
      <c r="D53">
        <v>4.3977522899999997</v>
      </c>
    </row>
    <row r="54" spans="1:4" ht="15" customHeight="1" x14ac:dyDescent="0.3">
      <c r="A54" t="s">
        <v>165</v>
      </c>
      <c r="B54">
        <v>46</v>
      </c>
    </row>
    <row r="55" spans="1:4" ht="15" customHeight="1" x14ac:dyDescent="0.3">
      <c r="A55" t="s">
        <v>166</v>
      </c>
      <c r="B55">
        <v>60</v>
      </c>
    </row>
    <row r="56" spans="1:4" ht="15" customHeight="1" x14ac:dyDescent="0.3">
      <c r="A56" t="s">
        <v>167</v>
      </c>
      <c r="B56">
        <v>48</v>
      </c>
      <c r="C56">
        <v>51.194263460000002</v>
      </c>
      <c r="D56">
        <v>4.3969054200000004</v>
      </c>
    </row>
    <row r="57" spans="1:4" ht="15" customHeight="1" x14ac:dyDescent="0.3">
      <c r="A57" t="s">
        <v>168</v>
      </c>
      <c r="B57">
        <v>60</v>
      </c>
    </row>
    <row r="58" spans="1:4" ht="15" customHeight="1" x14ac:dyDescent="0.3">
      <c r="A58" t="s">
        <v>169</v>
      </c>
      <c r="B58">
        <v>38</v>
      </c>
      <c r="C58">
        <v>51.192882539999999</v>
      </c>
      <c r="D58">
        <v>4.4016590100000004</v>
      </c>
    </row>
    <row r="59" spans="1:4" ht="15" customHeight="1" x14ac:dyDescent="0.3">
      <c r="A59" t="s">
        <v>170</v>
      </c>
      <c r="B59">
        <v>43</v>
      </c>
    </row>
    <row r="60" spans="1:4" ht="15" customHeight="1" x14ac:dyDescent="0.3">
      <c r="A60" t="s">
        <v>171</v>
      </c>
      <c r="B60">
        <v>65</v>
      </c>
    </row>
    <row r="61" spans="1:4" ht="15" customHeight="1" x14ac:dyDescent="0.3">
      <c r="A61" t="s">
        <v>172</v>
      </c>
      <c r="B61">
        <v>45</v>
      </c>
    </row>
    <row r="62" spans="1:4" ht="15" customHeight="1" x14ac:dyDescent="0.3">
      <c r="A62" t="s">
        <v>173</v>
      </c>
      <c r="B62">
        <v>60</v>
      </c>
      <c r="C62">
        <v>51.194114689999999</v>
      </c>
      <c r="D62">
        <v>4.3970589599999998</v>
      </c>
    </row>
    <row r="63" spans="1:4" ht="15" customHeight="1" x14ac:dyDescent="0.3">
      <c r="A63" t="s">
        <v>174</v>
      </c>
      <c r="B63">
        <v>38</v>
      </c>
    </row>
    <row r="64" spans="1:4" ht="15" customHeight="1" x14ac:dyDescent="0.3">
      <c r="A64" t="s">
        <v>175</v>
      </c>
      <c r="B64">
        <v>45</v>
      </c>
      <c r="C64">
        <v>51.193447110000001</v>
      </c>
      <c r="D64">
        <v>4.3991799399999998</v>
      </c>
    </row>
    <row r="65" spans="1:11" ht="15" customHeight="1" x14ac:dyDescent="0.3"/>
    <row r="66" spans="1:11" x14ac:dyDescent="0.3">
      <c r="A66" s="9" t="s">
        <v>873</v>
      </c>
      <c r="B66" s="2"/>
      <c r="C66" s="14">
        <v>61</v>
      </c>
      <c r="E66" s="9" t="s">
        <v>874</v>
      </c>
      <c r="F66" s="14"/>
      <c r="G66" s="14"/>
      <c r="H66" s="14">
        <v>42.622950819672127</v>
      </c>
      <c r="J66" s="14" t="s">
        <v>875</v>
      </c>
      <c r="K66" s="14" t="s">
        <v>876</v>
      </c>
    </row>
    <row r="67" spans="1:11" x14ac:dyDescent="0.3">
      <c r="A67" s="10" t="s">
        <v>877</v>
      </c>
      <c r="B67" s="1"/>
      <c r="C67" s="3">
        <v>1830</v>
      </c>
      <c r="E67" s="9" t="s">
        <v>878</v>
      </c>
      <c r="F67" s="14"/>
      <c r="G67" s="14"/>
      <c r="H67" s="14">
        <v>17.759562841530059</v>
      </c>
      <c r="J67" s="14">
        <v>6.1332130204720787</v>
      </c>
      <c r="K67" s="14">
        <f>MEDIAN(Tabel1412[Distance error (km)])</f>
        <v>0.1949316099614547</v>
      </c>
    </row>
    <row r="69" spans="1:11" x14ac:dyDescent="0.3">
      <c r="A69" s="11" t="s">
        <v>879</v>
      </c>
      <c r="B69" s="5" t="s">
        <v>880</v>
      </c>
      <c r="C69" s="5" t="s">
        <v>881</v>
      </c>
      <c r="D69" s="5" t="s">
        <v>882</v>
      </c>
      <c r="E69" s="5" t="s">
        <v>883</v>
      </c>
      <c r="F69" s="5" t="s">
        <v>884</v>
      </c>
      <c r="G69" s="5" t="s">
        <v>885</v>
      </c>
      <c r="H69" s="5" t="s">
        <v>886</v>
      </c>
      <c r="I69" s="5" t="s">
        <v>887</v>
      </c>
      <c r="J69" s="5" t="s">
        <v>888</v>
      </c>
    </row>
    <row r="70" spans="1:11" x14ac:dyDescent="0.3">
      <c r="A70">
        <v>89</v>
      </c>
      <c r="B70" t="s">
        <v>115</v>
      </c>
      <c r="C70" t="s">
        <v>144</v>
      </c>
      <c r="F70">
        <v>49.593036650000002</v>
      </c>
      <c r="G70">
        <v>5.8165683699999997</v>
      </c>
      <c r="H70">
        <v>49.593036650000002</v>
      </c>
      <c r="I70">
        <v>5.8165683699999997</v>
      </c>
      <c r="J70">
        <v>204.2633893290903</v>
      </c>
    </row>
    <row r="71" spans="1:11" x14ac:dyDescent="0.3">
      <c r="A71">
        <v>474</v>
      </c>
      <c r="B71" t="s">
        <v>122</v>
      </c>
      <c r="C71" t="s">
        <v>144</v>
      </c>
      <c r="F71">
        <v>49.593036650000002</v>
      </c>
      <c r="G71">
        <v>5.8165683699999997</v>
      </c>
      <c r="H71">
        <v>49.593036650000002</v>
      </c>
      <c r="I71">
        <v>5.8165683699999997</v>
      </c>
      <c r="J71">
        <v>204.2633893290903</v>
      </c>
    </row>
    <row r="72" spans="1:11" x14ac:dyDescent="0.3">
      <c r="A72">
        <v>525</v>
      </c>
      <c r="B72" t="s">
        <v>123</v>
      </c>
      <c r="C72" t="s">
        <v>144</v>
      </c>
      <c r="F72">
        <v>49.593036650000002</v>
      </c>
      <c r="G72">
        <v>5.8165683699999997</v>
      </c>
      <c r="H72">
        <v>49.593036650000002</v>
      </c>
      <c r="I72">
        <v>5.8165683699999997</v>
      </c>
      <c r="J72">
        <v>204.2633893290903</v>
      </c>
    </row>
    <row r="73" spans="1:11" x14ac:dyDescent="0.3">
      <c r="A73">
        <v>719</v>
      </c>
      <c r="B73" t="s">
        <v>127</v>
      </c>
      <c r="C73" t="s">
        <v>144</v>
      </c>
      <c r="F73">
        <v>49.593036650000002</v>
      </c>
      <c r="G73">
        <v>5.8165683699999997</v>
      </c>
      <c r="H73">
        <v>49.593036650000002</v>
      </c>
      <c r="I73">
        <v>5.8165683699999997</v>
      </c>
      <c r="J73">
        <v>204.2633893290903</v>
      </c>
    </row>
    <row r="74" spans="1:11" x14ac:dyDescent="0.3">
      <c r="A74">
        <v>765</v>
      </c>
      <c r="B74" t="s">
        <v>128</v>
      </c>
      <c r="C74" t="s">
        <v>144</v>
      </c>
      <c r="F74">
        <v>49.593036650000002</v>
      </c>
      <c r="G74">
        <v>5.8165683699999997</v>
      </c>
      <c r="H74">
        <v>49.593036650000002</v>
      </c>
      <c r="I74">
        <v>5.8165683699999997</v>
      </c>
      <c r="J74">
        <v>204.2633893290903</v>
      </c>
    </row>
    <row r="75" spans="1:11" x14ac:dyDescent="0.3">
      <c r="A75">
        <v>810</v>
      </c>
      <c r="B75" t="s">
        <v>129</v>
      </c>
      <c r="C75" t="s">
        <v>144</v>
      </c>
      <c r="F75">
        <v>49.593036650000002</v>
      </c>
      <c r="G75">
        <v>5.8165683699999997</v>
      </c>
      <c r="H75">
        <v>49.593036650000002</v>
      </c>
      <c r="I75">
        <v>5.8165683699999997</v>
      </c>
      <c r="J75">
        <v>204.2633893290903</v>
      </c>
    </row>
    <row r="76" spans="1:11" x14ac:dyDescent="0.3">
      <c r="A76">
        <v>897</v>
      </c>
      <c r="B76" t="s">
        <v>131</v>
      </c>
      <c r="C76" t="s">
        <v>144</v>
      </c>
      <c r="F76">
        <v>49.593036650000002</v>
      </c>
      <c r="G76">
        <v>5.8165683699999997</v>
      </c>
      <c r="H76">
        <v>49.593036650000002</v>
      </c>
      <c r="I76">
        <v>5.8165683699999997</v>
      </c>
      <c r="J76">
        <v>204.2633893290903</v>
      </c>
    </row>
    <row r="77" spans="1:11" x14ac:dyDescent="0.3">
      <c r="A77">
        <v>1134</v>
      </c>
      <c r="B77" t="s">
        <v>137</v>
      </c>
      <c r="C77" t="s">
        <v>144</v>
      </c>
      <c r="F77">
        <v>49.593036650000002</v>
      </c>
      <c r="G77">
        <v>5.8165683699999997</v>
      </c>
      <c r="H77">
        <v>49.593036650000002</v>
      </c>
      <c r="I77">
        <v>5.8165683699999997</v>
      </c>
      <c r="J77">
        <v>204.2633893290903</v>
      </c>
    </row>
    <row r="78" spans="1:11" x14ac:dyDescent="0.3">
      <c r="A78">
        <v>1170</v>
      </c>
      <c r="B78" t="s">
        <v>138</v>
      </c>
      <c r="C78" t="s">
        <v>144</v>
      </c>
      <c r="F78">
        <v>49.593036650000002</v>
      </c>
      <c r="G78">
        <v>5.8165683699999997</v>
      </c>
      <c r="H78">
        <v>49.593036650000002</v>
      </c>
      <c r="I78">
        <v>5.8165683699999997</v>
      </c>
      <c r="J78">
        <v>204.2633893290903</v>
      </c>
    </row>
    <row r="79" spans="1:11" x14ac:dyDescent="0.3">
      <c r="A79">
        <v>1205</v>
      </c>
      <c r="B79" t="s">
        <v>139</v>
      </c>
      <c r="C79" t="s">
        <v>144</v>
      </c>
      <c r="F79">
        <v>49.593036650000002</v>
      </c>
      <c r="G79">
        <v>5.8165683699999997</v>
      </c>
      <c r="H79">
        <v>49.593036650000002</v>
      </c>
      <c r="I79">
        <v>5.8165683699999997</v>
      </c>
      <c r="J79">
        <v>204.2633893290903</v>
      </c>
    </row>
    <row r="80" spans="1:11" x14ac:dyDescent="0.3">
      <c r="A80">
        <v>1239</v>
      </c>
      <c r="B80" t="s">
        <v>140</v>
      </c>
      <c r="C80" t="s">
        <v>144</v>
      </c>
      <c r="F80">
        <v>49.593036650000002</v>
      </c>
      <c r="G80">
        <v>5.8165683699999997</v>
      </c>
      <c r="H80">
        <v>49.593036650000002</v>
      </c>
      <c r="I80">
        <v>5.8165683699999997</v>
      </c>
      <c r="J80">
        <v>204.2633893290903</v>
      </c>
    </row>
    <row r="81" spans="1:10" x14ac:dyDescent="0.3">
      <c r="A81">
        <v>1272</v>
      </c>
      <c r="B81" t="s">
        <v>141</v>
      </c>
      <c r="C81" t="s">
        <v>144</v>
      </c>
      <c r="F81">
        <v>49.593036650000002</v>
      </c>
      <c r="G81">
        <v>5.8165683699999997</v>
      </c>
      <c r="H81">
        <v>49.593036650000002</v>
      </c>
      <c r="I81">
        <v>5.8165683699999997</v>
      </c>
      <c r="J81">
        <v>204.2633893290903</v>
      </c>
    </row>
    <row r="82" spans="1:10" x14ac:dyDescent="0.3">
      <c r="A82">
        <v>1304</v>
      </c>
      <c r="B82" t="s">
        <v>142</v>
      </c>
      <c r="C82" t="s">
        <v>144</v>
      </c>
      <c r="F82">
        <v>49.593036650000002</v>
      </c>
      <c r="G82">
        <v>5.8165683699999997</v>
      </c>
      <c r="H82">
        <v>49.593036650000002</v>
      </c>
      <c r="I82">
        <v>5.8165683699999997</v>
      </c>
      <c r="J82">
        <v>204.2633893290903</v>
      </c>
    </row>
    <row r="83" spans="1:10" x14ac:dyDescent="0.3">
      <c r="A83">
        <v>1370</v>
      </c>
      <c r="B83" t="s">
        <v>144</v>
      </c>
      <c r="C83" t="s">
        <v>150</v>
      </c>
      <c r="D83">
        <v>49.593036650000002</v>
      </c>
      <c r="E83">
        <v>5.8165683699999997</v>
      </c>
      <c r="H83">
        <v>49.593036650000002</v>
      </c>
      <c r="I83">
        <v>5.8165683699999997</v>
      </c>
      <c r="J83">
        <v>204.2633893290903</v>
      </c>
    </row>
    <row r="84" spans="1:10" x14ac:dyDescent="0.3">
      <c r="A84">
        <v>1372</v>
      </c>
      <c r="B84" t="s">
        <v>144</v>
      </c>
      <c r="C84" t="s">
        <v>152</v>
      </c>
      <c r="D84">
        <v>49.593036650000002</v>
      </c>
      <c r="E84">
        <v>5.8165683699999997</v>
      </c>
      <c r="H84">
        <v>49.593036650000002</v>
      </c>
      <c r="I84">
        <v>5.8165683699999997</v>
      </c>
      <c r="J84">
        <v>204.2633893290903</v>
      </c>
    </row>
    <row r="85" spans="1:10" x14ac:dyDescent="0.3">
      <c r="A85">
        <v>1377</v>
      </c>
      <c r="B85" t="s">
        <v>144</v>
      </c>
      <c r="C85" t="s">
        <v>157</v>
      </c>
      <c r="D85">
        <v>49.593036650000002</v>
      </c>
      <c r="E85">
        <v>5.8165683699999997</v>
      </c>
      <c r="H85">
        <v>49.593036650000002</v>
      </c>
      <c r="I85">
        <v>5.8165683699999997</v>
      </c>
      <c r="J85">
        <v>204.2633893290903</v>
      </c>
    </row>
    <row r="86" spans="1:10" x14ac:dyDescent="0.3">
      <c r="A86">
        <v>1379</v>
      </c>
      <c r="B86" t="s">
        <v>144</v>
      </c>
      <c r="C86" t="s">
        <v>159</v>
      </c>
      <c r="D86">
        <v>49.593036650000002</v>
      </c>
      <c r="E86">
        <v>5.8165683699999997</v>
      </c>
      <c r="H86">
        <v>49.593036650000002</v>
      </c>
      <c r="I86">
        <v>5.8165683699999997</v>
      </c>
      <c r="J86">
        <v>204.2633893290903</v>
      </c>
    </row>
    <row r="87" spans="1:10" x14ac:dyDescent="0.3">
      <c r="A87">
        <v>1380</v>
      </c>
      <c r="B87" t="s">
        <v>144</v>
      </c>
      <c r="C87" t="s">
        <v>160</v>
      </c>
      <c r="D87">
        <v>49.593036650000002</v>
      </c>
      <c r="E87">
        <v>5.8165683699999997</v>
      </c>
      <c r="H87">
        <v>49.593036650000002</v>
      </c>
      <c r="I87">
        <v>5.8165683699999997</v>
      </c>
      <c r="J87">
        <v>204.2633893290903</v>
      </c>
    </row>
    <row r="88" spans="1:10" x14ac:dyDescent="0.3">
      <c r="A88">
        <v>1381</v>
      </c>
      <c r="B88" t="s">
        <v>144</v>
      </c>
      <c r="C88" t="s">
        <v>161</v>
      </c>
      <c r="D88">
        <v>49.593036650000002</v>
      </c>
      <c r="E88">
        <v>5.8165683699999997</v>
      </c>
      <c r="H88">
        <v>49.593036650000002</v>
      </c>
      <c r="I88">
        <v>5.8165683699999997</v>
      </c>
      <c r="J88">
        <v>204.2633893290903</v>
      </c>
    </row>
    <row r="89" spans="1:10" x14ac:dyDescent="0.3">
      <c r="A89">
        <v>1385</v>
      </c>
      <c r="B89" t="s">
        <v>144</v>
      </c>
      <c r="C89" t="s">
        <v>165</v>
      </c>
      <c r="D89">
        <v>49.593036650000002</v>
      </c>
      <c r="E89">
        <v>5.8165683699999997</v>
      </c>
      <c r="H89">
        <v>49.593036650000002</v>
      </c>
      <c r="I89">
        <v>5.8165683699999997</v>
      </c>
      <c r="J89">
        <v>204.2633893290903</v>
      </c>
    </row>
    <row r="90" spans="1:10" x14ac:dyDescent="0.3">
      <c r="A90">
        <v>1386</v>
      </c>
      <c r="B90" t="s">
        <v>144</v>
      </c>
      <c r="C90" t="s">
        <v>166</v>
      </c>
      <c r="D90">
        <v>49.593036650000002</v>
      </c>
      <c r="E90">
        <v>5.8165683699999997</v>
      </c>
      <c r="H90">
        <v>49.593036650000002</v>
      </c>
      <c r="I90">
        <v>5.8165683699999997</v>
      </c>
      <c r="J90">
        <v>204.2633893290903</v>
      </c>
    </row>
    <row r="91" spans="1:10" x14ac:dyDescent="0.3">
      <c r="A91">
        <v>1388</v>
      </c>
      <c r="B91" t="s">
        <v>144</v>
      </c>
      <c r="C91" t="s">
        <v>168</v>
      </c>
      <c r="D91">
        <v>49.593036650000002</v>
      </c>
      <c r="E91">
        <v>5.8165683699999997</v>
      </c>
      <c r="H91">
        <v>49.593036650000002</v>
      </c>
      <c r="I91">
        <v>5.8165683699999997</v>
      </c>
      <c r="J91">
        <v>204.2633893290903</v>
      </c>
    </row>
    <row r="92" spans="1:10" x14ac:dyDescent="0.3">
      <c r="A92">
        <v>1390</v>
      </c>
      <c r="B92" t="s">
        <v>144</v>
      </c>
      <c r="C92" t="s">
        <v>170</v>
      </c>
      <c r="D92">
        <v>49.593036650000002</v>
      </c>
      <c r="E92">
        <v>5.8165683699999997</v>
      </c>
      <c r="H92">
        <v>49.593036650000002</v>
      </c>
      <c r="I92">
        <v>5.8165683699999997</v>
      </c>
      <c r="J92">
        <v>204.2633893290903</v>
      </c>
    </row>
    <row r="93" spans="1:10" x14ac:dyDescent="0.3">
      <c r="A93">
        <v>1391</v>
      </c>
      <c r="B93" t="s">
        <v>144</v>
      </c>
      <c r="C93" t="s">
        <v>171</v>
      </c>
      <c r="D93">
        <v>49.593036650000002</v>
      </c>
      <c r="E93">
        <v>5.8165683699999997</v>
      </c>
      <c r="H93">
        <v>49.593036650000002</v>
      </c>
      <c r="I93">
        <v>5.8165683699999997</v>
      </c>
      <c r="J93">
        <v>204.2633893290903</v>
      </c>
    </row>
    <row r="94" spans="1:10" x14ac:dyDescent="0.3">
      <c r="A94">
        <v>1392</v>
      </c>
      <c r="B94" t="s">
        <v>144</v>
      </c>
      <c r="C94" t="s">
        <v>172</v>
      </c>
      <c r="D94">
        <v>49.593036650000002</v>
      </c>
      <c r="E94">
        <v>5.8165683699999997</v>
      </c>
      <c r="H94">
        <v>49.593036650000002</v>
      </c>
      <c r="I94">
        <v>5.8165683699999997</v>
      </c>
      <c r="J94">
        <v>204.2633893290903</v>
      </c>
    </row>
    <row r="95" spans="1:10" x14ac:dyDescent="0.3">
      <c r="A95">
        <v>1394</v>
      </c>
      <c r="B95" t="s">
        <v>144</v>
      </c>
      <c r="C95" t="s">
        <v>174</v>
      </c>
      <c r="D95">
        <v>49.593036650000002</v>
      </c>
      <c r="E95">
        <v>5.8165683699999997</v>
      </c>
      <c r="H95">
        <v>49.593036650000002</v>
      </c>
      <c r="I95">
        <v>5.8165683699999997</v>
      </c>
      <c r="J95">
        <v>204.2633893290903</v>
      </c>
    </row>
    <row r="96" spans="1:10" x14ac:dyDescent="0.3">
      <c r="A96">
        <v>1366</v>
      </c>
      <c r="B96" t="s">
        <v>144</v>
      </c>
      <c r="C96" t="s">
        <v>146</v>
      </c>
      <c r="D96">
        <v>49.593036650000002</v>
      </c>
      <c r="E96">
        <v>5.8165683699999997</v>
      </c>
      <c r="F96">
        <v>51.160034179999997</v>
      </c>
      <c r="G96">
        <v>4.4444665900000002</v>
      </c>
      <c r="H96">
        <v>50.376535414999999</v>
      </c>
      <c r="I96">
        <v>5.13051748</v>
      </c>
      <c r="J96">
        <v>104.284935357192</v>
      </c>
    </row>
    <row r="97" spans="1:10" x14ac:dyDescent="0.3">
      <c r="A97">
        <v>315</v>
      </c>
      <c r="B97" t="s">
        <v>119</v>
      </c>
      <c r="C97" t="s">
        <v>144</v>
      </c>
      <c r="D97">
        <v>51.191699980000003</v>
      </c>
      <c r="E97">
        <v>4.3989777600000002</v>
      </c>
      <c r="F97">
        <v>49.593036650000002</v>
      </c>
      <c r="G97">
        <v>5.8165683699999997</v>
      </c>
      <c r="H97">
        <v>50.392368314999999</v>
      </c>
      <c r="I97">
        <v>5.1077730649999999</v>
      </c>
      <c r="J97">
        <v>101.9615962815447</v>
      </c>
    </row>
    <row r="98" spans="1:10" x14ac:dyDescent="0.3">
      <c r="A98">
        <v>672</v>
      </c>
      <c r="B98" t="s">
        <v>126</v>
      </c>
      <c r="C98" t="s">
        <v>144</v>
      </c>
      <c r="D98">
        <v>51.1918869</v>
      </c>
      <c r="E98">
        <v>4.3993377699999998</v>
      </c>
      <c r="F98">
        <v>49.593036650000002</v>
      </c>
      <c r="G98">
        <v>5.8165683699999997</v>
      </c>
      <c r="H98">
        <v>50.392461775000001</v>
      </c>
      <c r="I98">
        <v>5.1079530699999998</v>
      </c>
      <c r="J98">
        <v>101.95870428681719</v>
      </c>
    </row>
    <row r="99" spans="1:10" x14ac:dyDescent="0.3">
      <c r="A99">
        <v>1382</v>
      </c>
      <c r="B99" t="s">
        <v>144</v>
      </c>
      <c r="C99" t="s">
        <v>162</v>
      </c>
      <c r="D99">
        <v>49.593036650000002</v>
      </c>
      <c r="E99">
        <v>5.8165683699999997</v>
      </c>
      <c r="F99">
        <v>51.191486359999999</v>
      </c>
      <c r="G99">
        <v>4.3981738100000003</v>
      </c>
      <c r="H99">
        <v>50.392261505</v>
      </c>
      <c r="I99">
        <v>5.10737109</v>
      </c>
      <c r="J99">
        <v>101.9581551174914</v>
      </c>
    </row>
    <row r="100" spans="1:10" x14ac:dyDescent="0.3">
      <c r="A100">
        <v>1367</v>
      </c>
      <c r="B100" t="s">
        <v>144</v>
      </c>
      <c r="C100" t="s">
        <v>147</v>
      </c>
      <c r="D100">
        <v>49.593036650000002</v>
      </c>
      <c r="E100">
        <v>5.8165683699999997</v>
      </c>
      <c r="F100">
        <v>51.191902159999998</v>
      </c>
      <c r="G100">
        <v>4.3992333400000003</v>
      </c>
      <c r="H100">
        <v>50.392469405</v>
      </c>
      <c r="I100">
        <v>5.1079008549999996</v>
      </c>
      <c r="J100">
        <v>101.95616564034459</v>
      </c>
    </row>
    <row r="101" spans="1:10" x14ac:dyDescent="0.3">
      <c r="A101">
        <v>1389</v>
      </c>
      <c r="B101" t="s">
        <v>144</v>
      </c>
      <c r="C101" t="s">
        <v>169</v>
      </c>
      <c r="D101">
        <v>49.593036650000002</v>
      </c>
      <c r="E101">
        <v>5.8165683699999997</v>
      </c>
      <c r="F101">
        <v>51.192882539999999</v>
      </c>
      <c r="G101">
        <v>4.4016590100000004</v>
      </c>
      <c r="H101">
        <v>50.392959595000001</v>
      </c>
      <c r="I101">
        <v>5.10911369</v>
      </c>
      <c r="J101">
        <v>101.9502988127209</v>
      </c>
    </row>
    <row r="102" spans="1:10" x14ac:dyDescent="0.3">
      <c r="A102">
        <v>260</v>
      </c>
      <c r="B102" t="s">
        <v>118</v>
      </c>
      <c r="C102" t="s">
        <v>144</v>
      </c>
      <c r="D102">
        <v>51.192474369999999</v>
      </c>
      <c r="E102">
        <v>4.39942455</v>
      </c>
      <c r="F102">
        <v>49.593036650000002</v>
      </c>
      <c r="G102">
        <v>5.8165683699999997</v>
      </c>
      <c r="H102">
        <v>50.392755510000001</v>
      </c>
      <c r="I102">
        <v>5.1079964599999998</v>
      </c>
      <c r="J102">
        <v>101.93164440491989</v>
      </c>
    </row>
    <row r="103" spans="1:10" x14ac:dyDescent="0.3">
      <c r="A103">
        <v>1374</v>
      </c>
      <c r="B103" t="s">
        <v>144</v>
      </c>
      <c r="C103" t="s">
        <v>154</v>
      </c>
      <c r="D103">
        <v>49.593036650000002</v>
      </c>
      <c r="E103">
        <v>5.8165683699999997</v>
      </c>
      <c r="F103">
        <v>51.192195890000001</v>
      </c>
      <c r="G103">
        <v>4.3986358599999997</v>
      </c>
      <c r="H103">
        <v>50.392616269999998</v>
      </c>
      <c r="I103">
        <v>5.1076021149999997</v>
      </c>
      <c r="J103">
        <v>101.9316083381842</v>
      </c>
    </row>
    <row r="104" spans="1:10" x14ac:dyDescent="0.3">
      <c r="A104">
        <v>1369</v>
      </c>
      <c r="B104" t="s">
        <v>144</v>
      </c>
      <c r="C104" t="s">
        <v>149</v>
      </c>
      <c r="D104">
        <v>49.593036650000002</v>
      </c>
      <c r="E104">
        <v>5.8165683699999997</v>
      </c>
      <c r="F104">
        <v>51.193058010000001</v>
      </c>
      <c r="G104">
        <v>4.4002857200000003</v>
      </c>
      <c r="H104">
        <v>50.393047330000002</v>
      </c>
      <c r="I104">
        <v>5.108427045</v>
      </c>
      <c r="J104">
        <v>101.9181103873068</v>
      </c>
    </row>
    <row r="105" spans="1:10" x14ac:dyDescent="0.3">
      <c r="A105">
        <v>30</v>
      </c>
      <c r="B105" t="s">
        <v>113</v>
      </c>
      <c r="C105" t="s">
        <v>144</v>
      </c>
      <c r="D105">
        <v>51.193183900000001</v>
      </c>
      <c r="E105">
        <v>4.3994655600000003</v>
      </c>
      <c r="F105">
        <v>49.593036650000002</v>
      </c>
      <c r="G105">
        <v>5.8165683699999997</v>
      </c>
      <c r="H105">
        <v>50.393110274999998</v>
      </c>
      <c r="I105">
        <v>5.108016965</v>
      </c>
      <c r="J105">
        <v>101.8978681152991</v>
      </c>
    </row>
    <row r="106" spans="1:10" x14ac:dyDescent="0.3">
      <c r="A106">
        <v>422</v>
      </c>
      <c r="B106" t="s">
        <v>121</v>
      </c>
      <c r="C106" t="s">
        <v>144</v>
      </c>
      <c r="D106">
        <v>51.193393710000002</v>
      </c>
      <c r="E106">
        <v>4.39944267</v>
      </c>
      <c r="F106">
        <v>49.593036650000002</v>
      </c>
      <c r="G106">
        <v>5.8165683699999997</v>
      </c>
      <c r="H106">
        <v>50.393215179999999</v>
      </c>
      <c r="I106">
        <v>5.1080055199999999</v>
      </c>
      <c r="J106">
        <v>101.8872781503387</v>
      </c>
    </row>
    <row r="107" spans="1:10" x14ac:dyDescent="0.3">
      <c r="A107">
        <v>1378</v>
      </c>
      <c r="B107" t="s">
        <v>144</v>
      </c>
      <c r="C107" t="s">
        <v>158</v>
      </c>
      <c r="D107">
        <v>49.593036650000002</v>
      </c>
      <c r="E107">
        <v>5.8165683699999997</v>
      </c>
      <c r="F107">
        <v>51.193183900000001</v>
      </c>
      <c r="G107">
        <v>4.3987512600000001</v>
      </c>
      <c r="H107">
        <v>50.393110274999998</v>
      </c>
      <c r="I107">
        <v>5.1076598149999999</v>
      </c>
      <c r="J107">
        <v>101.88557106498889</v>
      </c>
    </row>
    <row r="108" spans="1:10" x14ac:dyDescent="0.3">
      <c r="A108">
        <v>1059</v>
      </c>
      <c r="B108" t="s">
        <v>135</v>
      </c>
      <c r="C108" t="s">
        <v>144</v>
      </c>
      <c r="D108">
        <v>51.193271639999999</v>
      </c>
      <c r="E108">
        <v>4.3989534399999997</v>
      </c>
      <c r="F108">
        <v>49.593036650000002</v>
      </c>
      <c r="G108">
        <v>5.8165683699999997</v>
      </c>
      <c r="H108">
        <v>50.393154144999997</v>
      </c>
      <c r="I108">
        <v>5.1077609049999992</v>
      </c>
      <c r="J108">
        <v>101.8847870681205</v>
      </c>
    </row>
    <row r="109" spans="1:10" x14ac:dyDescent="0.3">
      <c r="A109">
        <v>1383</v>
      </c>
      <c r="B109" t="s">
        <v>144</v>
      </c>
      <c r="C109" t="s">
        <v>163</v>
      </c>
      <c r="D109">
        <v>49.593036650000002</v>
      </c>
      <c r="E109">
        <v>5.8165683699999997</v>
      </c>
      <c r="F109">
        <v>51.193386080000003</v>
      </c>
      <c r="G109">
        <v>4.3991146099999998</v>
      </c>
      <c r="H109">
        <v>50.393211364999999</v>
      </c>
      <c r="I109">
        <v>5.1078414900000002</v>
      </c>
      <c r="J109">
        <v>101.88200015618</v>
      </c>
    </row>
    <row r="110" spans="1:10" x14ac:dyDescent="0.3">
      <c r="A110">
        <v>1376</v>
      </c>
      <c r="B110" t="s">
        <v>144</v>
      </c>
      <c r="C110" t="s">
        <v>156</v>
      </c>
      <c r="D110">
        <v>49.593036650000002</v>
      </c>
      <c r="E110">
        <v>5.8165683699999997</v>
      </c>
      <c r="F110">
        <v>51.193447110000001</v>
      </c>
      <c r="G110">
        <v>4.3991799399999998</v>
      </c>
      <c r="H110">
        <v>50.393241880000012</v>
      </c>
      <c r="I110">
        <v>5.1078741549999993</v>
      </c>
      <c r="J110">
        <v>101.8801591176788</v>
      </c>
    </row>
    <row r="111" spans="1:10" x14ac:dyDescent="0.3">
      <c r="A111">
        <v>1395</v>
      </c>
      <c r="B111" t="s">
        <v>144</v>
      </c>
      <c r="C111" t="s">
        <v>175</v>
      </c>
      <c r="D111">
        <v>49.593036650000002</v>
      </c>
      <c r="E111">
        <v>5.8165683699999997</v>
      </c>
      <c r="F111">
        <v>51.193447110000001</v>
      </c>
      <c r="G111">
        <v>4.3991799399999998</v>
      </c>
      <c r="H111">
        <v>50.393241880000012</v>
      </c>
      <c r="I111">
        <v>5.1078741549999993</v>
      </c>
      <c r="J111">
        <v>101.8801591176788</v>
      </c>
    </row>
    <row r="112" spans="1:10" x14ac:dyDescent="0.3">
      <c r="A112">
        <v>204</v>
      </c>
      <c r="B112" t="s">
        <v>117</v>
      </c>
      <c r="C112" t="s">
        <v>144</v>
      </c>
      <c r="D112">
        <v>51.19330978</v>
      </c>
      <c r="E112">
        <v>4.3987922700000004</v>
      </c>
      <c r="F112">
        <v>49.593036650000002</v>
      </c>
      <c r="G112">
        <v>5.8165683699999997</v>
      </c>
      <c r="H112">
        <v>50.393173214999997</v>
      </c>
      <c r="I112">
        <v>5.1076803200000001</v>
      </c>
      <c r="J112">
        <v>101.8801590456914</v>
      </c>
    </row>
    <row r="113" spans="1:10" x14ac:dyDescent="0.3">
      <c r="A113">
        <v>575</v>
      </c>
      <c r="B113" t="s">
        <v>124</v>
      </c>
      <c r="C113" t="s">
        <v>144</v>
      </c>
      <c r="D113">
        <v>51.193561549999998</v>
      </c>
      <c r="E113">
        <v>4.3988680799999997</v>
      </c>
      <c r="F113">
        <v>49.593036650000002</v>
      </c>
      <c r="G113">
        <v>5.8165683699999997</v>
      </c>
      <c r="H113">
        <v>50.3932991</v>
      </c>
      <c r="I113">
        <v>5.1077182249999993</v>
      </c>
      <c r="J113">
        <v>101.8692282428091</v>
      </c>
    </row>
    <row r="114" spans="1:10" x14ac:dyDescent="0.3">
      <c r="A114">
        <v>1097</v>
      </c>
      <c r="B114" t="s">
        <v>136</v>
      </c>
      <c r="C114" t="s">
        <v>144</v>
      </c>
      <c r="D114">
        <v>51.193561549999998</v>
      </c>
      <c r="E114">
        <v>4.3988680799999997</v>
      </c>
      <c r="F114">
        <v>49.593036650000002</v>
      </c>
      <c r="G114">
        <v>5.8165683699999997</v>
      </c>
      <c r="H114">
        <v>50.3932991</v>
      </c>
      <c r="I114">
        <v>5.1077182249999993</v>
      </c>
      <c r="J114">
        <v>101.8692282428091</v>
      </c>
    </row>
    <row r="115" spans="1:10" x14ac:dyDescent="0.3">
      <c r="A115">
        <v>1368</v>
      </c>
      <c r="B115" t="s">
        <v>144</v>
      </c>
      <c r="C115" t="s">
        <v>148</v>
      </c>
      <c r="D115">
        <v>49.593036650000002</v>
      </c>
      <c r="E115">
        <v>5.8165683699999997</v>
      </c>
      <c r="F115">
        <v>51.193553919999999</v>
      </c>
      <c r="G115">
        <v>4.3986430199999997</v>
      </c>
      <c r="H115">
        <v>50.393295285000001</v>
      </c>
      <c r="I115">
        <v>5.1076056950000002</v>
      </c>
      <c r="J115">
        <v>101.86572458385641</v>
      </c>
    </row>
    <row r="116" spans="1:10" x14ac:dyDescent="0.3">
      <c r="A116">
        <v>1375</v>
      </c>
      <c r="B116" t="s">
        <v>144</v>
      </c>
      <c r="C116" t="s">
        <v>155</v>
      </c>
      <c r="D116">
        <v>49.593036650000002</v>
      </c>
      <c r="E116">
        <v>5.8165683699999997</v>
      </c>
      <c r="F116">
        <v>51.193630220000003</v>
      </c>
      <c r="G116">
        <v>4.3987698599999998</v>
      </c>
      <c r="H116">
        <v>50.393333435000002</v>
      </c>
      <c r="I116">
        <v>5.1076691150000002</v>
      </c>
      <c r="J116">
        <v>101.86420002259111</v>
      </c>
    </row>
    <row r="117" spans="1:10" x14ac:dyDescent="0.3">
      <c r="A117">
        <v>624</v>
      </c>
      <c r="B117" t="s">
        <v>125</v>
      </c>
      <c r="C117" t="s">
        <v>144</v>
      </c>
      <c r="D117">
        <v>51.19348145</v>
      </c>
      <c r="E117">
        <v>4.3982687</v>
      </c>
      <c r="F117">
        <v>49.593036650000002</v>
      </c>
      <c r="G117">
        <v>5.8165683699999997</v>
      </c>
      <c r="H117">
        <v>50.393259049999998</v>
      </c>
      <c r="I117">
        <v>5.1074185349999999</v>
      </c>
      <c r="J117">
        <v>101.8628038892099</v>
      </c>
    </row>
    <row r="118" spans="1:10" x14ac:dyDescent="0.3">
      <c r="A118">
        <v>980</v>
      </c>
      <c r="B118" t="s">
        <v>133</v>
      </c>
      <c r="C118" t="s">
        <v>144</v>
      </c>
      <c r="D118">
        <v>51.193634029999998</v>
      </c>
      <c r="E118">
        <v>4.3984398799999997</v>
      </c>
      <c r="F118">
        <v>49.593036650000002</v>
      </c>
      <c r="G118">
        <v>5.8165683699999997</v>
      </c>
      <c r="H118">
        <v>50.39333534</v>
      </c>
      <c r="I118">
        <v>5.1075041250000002</v>
      </c>
      <c r="J118">
        <v>101.8583344212103</v>
      </c>
    </row>
    <row r="119" spans="1:10" x14ac:dyDescent="0.3">
      <c r="A119">
        <v>939</v>
      </c>
      <c r="B119" t="s">
        <v>132</v>
      </c>
      <c r="C119" t="s">
        <v>144</v>
      </c>
      <c r="D119">
        <v>51.193679809999999</v>
      </c>
      <c r="E119">
        <v>4.3985600500000004</v>
      </c>
      <c r="F119">
        <v>49.593036650000002</v>
      </c>
      <c r="G119">
        <v>5.8165683699999997</v>
      </c>
      <c r="H119">
        <v>50.393358229999997</v>
      </c>
      <c r="I119">
        <v>5.1075642099999996</v>
      </c>
      <c r="J119">
        <v>101.8581780643448</v>
      </c>
    </row>
    <row r="120" spans="1:10" x14ac:dyDescent="0.3">
      <c r="A120">
        <v>1373</v>
      </c>
      <c r="B120" t="s">
        <v>144</v>
      </c>
      <c r="C120" t="s">
        <v>153</v>
      </c>
      <c r="D120">
        <v>49.593036650000002</v>
      </c>
      <c r="E120">
        <v>5.8165683699999997</v>
      </c>
      <c r="F120">
        <v>51.193679809999999</v>
      </c>
      <c r="G120">
        <v>4.3985600500000004</v>
      </c>
      <c r="H120">
        <v>50.393358229999997</v>
      </c>
      <c r="I120">
        <v>5.1075642099999996</v>
      </c>
      <c r="J120">
        <v>101.8581780643448</v>
      </c>
    </row>
    <row r="121" spans="1:10" x14ac:dyDescent="0.3">
      <c r="A121">
        <v>854</v>
      </c>
      <c r="B121" t="s">
        <v>130</v>
      </c>
      <c r="C121" t="s">
        <v>144</v>
      </c>
      <c r="D121">
        <v>51.19372559</v>
      </c>
      <c r="E121">
        <v>4.3984794599999999</v>
      </c>
      <c r="F121">
        <v>49.593036650000002</v>
      </c>
      <c r="G121">
        <v>5.8165683699999997</v>
      </c>
      <c r="H121">
        <v>50.393381120000001</v>
      </c>
      <c r="I121">
        <v>5.1075239149999998</v>
      </c>
      <c r="J121">
        <v>101.8545658592914</v>
      </c>
    </row>
    <row r="122" spans="1:10" x14ac:dyDescent="0.3">
      <c r="A122">
        <v>369</v>
      </c>
      <c r="B122" t="s">
        <v>120</v>
      </c>
      <c r="C122" t="s">
        <v>144</v>
      </c>
      <c r="D122">
        <v>51.193668369999997</v>
      </c>
      <c r="E122">
        <v>4.3979878399999999</v>
      </c>
      <c r="F122">
        <v>49.593036650000002</v>
      </c>
      <c r="G122">
        <v>5.8165683699999997</v>
      </c>
      <c r="H122">
        <v>50.39335251</v>
      </c>
      <c r="I122">
        <v>5.1072781049999998</v>
      </c>
      <c r="J122">
        <v>101.84888532421471</v>
      </c>
    </row>
    <row r="123" spans="1:10" x14ac:dyDescent="0.3">
      <c r="A123">
        <v>1335</v>
      </c>
      <c r="B123" t="s">
        <v>143</v>
      </c>
      <c r="C123" t="s">
        <v>144</v>
      </c>
      <c r="D123">
        <v>51.193775180000003</v>
      </c>
      <c r="E123">
        <v>4.3980297999999998</v>
      </c>
      <c r="F123">
        <v>49.593036650000002</v>
      </c>
      <c r="G123">
        <v>5.8165683699999997</v>
      </c>
      <c r="H123">
        <v>50.393405915000002</v>
      </c>
      <c r="I123">
        <v>5.1072990849999993</v>
      </c>
      <c r="J123">
        <v>101.8444160560489</v>
      </c>
    </row>
    <row r="124" spans="1:10" x14ac:dyDescent="0.3">
      <c r="A124">
        <v>1371</v>
      </c>
      <c r="B124" t="s">
        <v>144</v>
      </c>
      <c r="C124" t="s">
        <v>151</v>
      </c>
      <c r="D124">
        <v>49.593036650000002</v>
      </c>
      <c r="E124">
        <v>5.8165683699999997</v>
      </c>
      <c r="F124">
        <v>51.193954470000001</v>
      </c>
      <c r="G124">
        <v>4.3978433600000004</v>
      </c>
      <c r="H124">
        <v>50.393495560000012</v>
      </c>
      <c r="I124">
        <v>5.1072058650000001</v>
      </c>
      <c r="J124">
        <v>101.83249326479429</v>
      </c>
    </row>
    <row r="125" spans="1:10" x14ac:dyDescent="0.3">
      <c r="A125">
        <v>1384</v>
      </c>
      <c r="B125" t="s">
        <v>144</v>
      </c>
      <c r="C125" t="s">
        <v>164</v>
      </c>
      <c r="D125">
        <v>49.593036650000002</v>
      </c>
      <c r="E125">
        <v>5.8165683699999997</v>
      </c>
      <c r="F125">
        <v>51.1939621</v>
      </c>
      <c r="G125">
        <v>4.3977522899999997</v>
      </c>
      <c r="H125">
        <v>50.393499374999998</v>
      </c>
      <c r="I125">
        <v>5.1071603299999992</v>
      </c>
      <c r="J125">
        <v>101.83055513227021</v>
      </c>
    </row>
    <row r="126" spans="1:10" x14ac:dyDescent="0.3">
      <c r="A126">
        <v>147</v>
      </c>
      <c r="B126" t="s">
        <v>116</v>
      </c>
      <c r="C126" t="s">
        <v>144</v>
      </c>
      <c r="D126">
        <v>51.194030759999997</v>
      </c>
      <c r="E126">
        <v>4.3978252400000004</v>
      </c>
      <c r="F126">
        <v>49.593036650000002</v>
      </c>
      <c r="G126">
        <v>5.8165683699999997</v>
      </c>
      <c r="H126">
        <v>50.393533705000003</v>
      </c>
      <c r="I126">
        <v>5.1071968050000001</v>
      </c>
      <c r="J126">
        <v>101.8284734602438</v>
      </c>
    </row>
    <row r="127" spans="1:10" x14ac:dyDescent="0.3">
      <c r="A127">
        <v>1020</v>
      </c>
      <c r="B127" t="s">
        <v>134</v>
      </c>
      <c r="C127" t="s">
        <v>144</v>
      </c>
      <c r="D127">
        <v>51.193946840000002</v>
      </c>
      <c r="E127">
        <v>4.3972949999999997</v>
      </c>
      <c r="F127">
        <v>49.593036650000002</v>
      </c>
      <c r="G127">
        <v>5.8165683699999997</v>
      </c>
      <c r="H127">
        <v>50.393491745000013</v>
      </c>
      <c r="I127">
        <v>5.1069316849999993</v>
      </c>
      <c r="J127">
        <v>101.82342822393051</v>
      </c>
    </row>
    <row r="128" spans="1:10" x14ac:dyDescent="0.3">
      <c r="A128">
        <v>1393</v>
      </c>
      <c r="B128" t="s">
        <v>144</v>
      </c>
      <c r="C128" t="s">
        <v>173</v>
      </c>
      <c r="D128">
        <v>49.593036650000002</v>
      </c>
      <c r="E128">
        <v>5.8165683699999997</v>
      </c>
      <c r="F128">
        <v>51.194114689999999</v>
      </c>
      <c r="G128">
        <v>4.3970589599999998</v>
      </c>
      <c r="H128">
        <v>50.393575669999997</v>
      </c>
      <c r="I128">
        <v>5.1068136649999998</v>
      </c>
      <c r="J128">
        <v>101.81120834491669</v>
      </c>
    </row>
    <row r="129" spans="1:10" x14ac:dyDescent="0.3">
      <c r="A129">
        <v>1387</v>
      </c>
      <c r="B129" t="s">
        <v>144</v>
      </c>
      <c r="C129" t="s">
        <v>167</v>
      </c>
      <c r="D129">
        <v>49.593036650000002</v>
      </c>
      <c r="E129">
        <v>5.8165683699999997</v>
      </c>
      <c r="F129">
        <v>51.194263460000002</v>
      </c>
      <c r="G129">
        <v>4.3969054200000004</v>
      </c>
      <c r="H129">
        <v>50.393650055000002</v>
      </c>
      <c r="I129">
        <v>5.1067368950000001</v>
      </c>
      <c r="J129">
        <v>101.8013353041146</v>
      </c>
    </row>
    <row r="130" spans="1:10" x14ac:dyDescent="0.3">
      <c r="A130">
        <v>90</v>
      </c>
      <c r="B130" t="s">
        <v>115</v>
      </c>
      <c r="C130" t="s">
        <v>146</v>
      </c>
      <c r="F130">
        <v>51.160034179999997</v>
      </c>
      <c r="G130">
        <v>4.4444665900000002</v>
      </c>
      <c r="H130">
        <v>51.160034179999997</v>
      </c>
      <c r="I130">
        <v>4.4444665900000002</v>
      </c>
      <c r="J130">
        <v>4.8209360080768668</v>
      </c>
    </row>
    <row r="131" spans="1:10" x14ac:dyDescent="0.3">
      <c r="A131">
        <v>475</v>
      </c>
      <c r="B131" t="s">
        <v>122</v>
      </c>
      <c r="C131" t="s">
        <v>146</v>
      </c>
      <c r="F131">
        <v>51.160034179999997</v>
      </c>
      <c r="G131">
        <v>4.4444665900000002</v>
      </c>
      <c r="H131">
        <v>51.160034179999997</v>
      </c>
      <c r="I131">
        <v>4.4444665900000002</v>
      </c>
      <c r="J131">
        <v>4.8209360080768668</v>
      </c>
    </row>
    <row r="132" spans="1:10" x14ac:dyDescent="0.3">
      <c r="A132">
        <v>526</v>
      </c>
      <c r="B132" t="s">
        <v>123</v>
      </c>
      <c r="C132" t="s">
        <v>146</v>
      </c>
      <c r="F132">
        <v>51.160034179999997</v>
      </c>
      <c r="G132">
        <v>4.4444665900000002</v>
      </c>
      <c r="H132">
        <v>51.160034179999997</v>
      </c>
      <c r="I132">
        <v>4.4444665900000002</v>
      </c>
      <c r="J132">
        <v>4.8209360080768668</v>
      </c>
    </row>
    <row r="133" spans="1:10" x14ac:dyDescent="0.3">
      <c r="A133">
        <v>720</v>
      </c>
      <c r="B133" t="s">
        <v>127</v>
      </c>
      <c r="C133" t="s">
        <v>146</v>
      </c>
      <c r="F133">
        <v>51.160034179999997</v>
      </c>
      <c r="G133">
        <v>4.4444665900000002</v>
      </c>
      <c r="H133">
        <v>51.160034179999997</v>
      </c>
      <c r="I133">
        <v>4.4444665900000002</v>
      </c>
      <c r="J133">
        <v>4.8209360080768668</v>
      </c>
    </row>
    <row r="134" spans="1:10" x14ac:dyDescent="0.3">
      <c r="A134">
        <v>766</v>
      </c>
      <c r="B134" t="s">
        <v>128</v>
      </c>
      <c r="C134" t="s">
        <v>146</v>
      </c>
      <c r="F134">
        <v>51.160034179999997</v>
      </c>
      <c r="G134">
        <v>4.4444665900000002</v>
      </c>
      <c r="H134">
        <v>51.160034179999997</v>
      </c>
      <c r="I134">
        <v>4.4444665900000002</v>
      </c>
      <c r="J134">
        <v>4.8209360080768668</v>
      </c>
    </row>
    <row r="135" spans="1:10" x14ac:dyDescent="0.3">
      <c r="A135">
        <v>811</v>
      </c>
      <c r="B135" t="s">
        <v>129</v>
      </c>
      <c r="C135" t="s">
        <v>146</v>
      </c>
      <c r="F135">
        <v>51.160034179999997</v>
      </c>
      <c r="G135">
        <v>4.4444665900000002</v>
      </c>
      <c r="H135">
        <v>51.160034179999997</v>
      </c>
      <c r="I135">
        <v>4.4444665900000002</v>
      </c>
      <c r="J135">
        <v>4.8209360080768668</v>
      </c>
    </row>
    <row r="136" spans="1:10" x14ac:dyDescent="0.3">
      <c r="A136">
        <v>898</v>
      </c>
      <c r="B136" t="s">
        <v>131</v>
      </c>
      <c r="C136" t="s">
        <v>146</v>
      </c>
      <c r="F136">
        <v>51.160034179999997</v>
      </c>
      <c r="G136">
        <v>4.4444665900000002</v>
      </c>
      <c r="H136">
        <v>51.160034179999997</v>
      </c>
      <c r="I136">
        <v>4.4444665900000002</v>
      </c>
      <c r="J136">
        <v>4.8209360080768668</v>
      </c>
    </row>
    <row r="137" spans="1:10" x14ac:dyDescent="0.3">
      <c r="A137">
        <v>1135</v>
      </c>
      <c r="B137" t="s">
        <v>137</v>
      </c>
      <c r="C137" t="s">
        <v>146</v>
      </c>
      <c r="F137">
        <v>51.160034179999997</v>
      </c>
      <c r="G137">
        <v>4.4444665900000002</v>
      </c>
      <c r="H137">
        <v>51.160034179999997</v>
      </c>
      <c r="I137">
        <v>4.4444665900000002</v>
      </c>
      <c r="J137">
        <v>4.8209360080768668</v>
      </c>
    </row>
    <row r="138" spans="1:10" x14ac:dyDescent="0.3">
      <c r="A138">
        <v>1171</v>
      </c>
      <c r="B138" t="s">
        <v>138</v>
      </c>
      <c r="C138" t="s">
        <v>146</v>
      </c>
      <c r="F138">
        <v>51.160034179999997</v>
      </c>
      <c r="G138">
        <v>4.4444665900000002</v>
      </c>
      <c r="H138">
        <v>51.160034179999997</v>
      </c>
      <c r="I138">
        <v>4.4444665900000002</v>
      </c>
      <c r="J138">
        <v>4.8209360080768668</v>
      </c>
    </row>
    <row r="139" spans="1:10" x14ac:dyDescent="0.3">
      <c r="A139">
        <v>1206</v>
      </c>
      <c r="B139" t="s">
        <v>139</v>
      </c>
      <c r="C139" t="s">
        <v>146</v>
      </c>
      <c r="F139">
        <v>51.160034179999997</v>
      </c>
      <c r="G139">
        <v>4.4444665900000002</v>
      </c>
      <c r="H139">
        <v>51.160034179999997</v>
      </c>
      <c r="I139">
        <v>4.4444665900000002</v>
      </c>
      <c r="J139">
        <v>4.8209360080768668</v>
      </c>
    </row>
    <row r="140" spans="1:10" x14ac:dyDescent="0.3">
      <c r="A140">
        <v>1240</v>
      </c>
      <c r="B140" t="s">
        <v>140</v>
      </c>
      <c r="C140" t="s">
        <v>146</v>
      </c>
      <c r="F140">
        <v>51.160034179999997</v>
      </c>
      <c r="G140">
        <v>4.4444665900000002</v>
      </c>
      <c r="H140">
        <v>51.160034179999997</v>
      </c>
      <c r="I140">
        <v>4.4444665900000002</v>
      </c>
      <c r="J140">
        <v>4.8209360080768668</v>
      </c>
    </row>
    <row r="141" spans="1:10" x14ac:dyDescent="0.3">
      <c r="A141">
        <v>1273</v>
      </c>
      <c r="B141" t="s">
        <v>141</v>
      </c>
      <c r="C141" t="s">
        <v>146</v>
      </c>
      <c r="F141">
        <v>51.160034179999997</v>
      </c>
      <c r="G141">
        <v>4.4444665900000002</v>
      </c>
      <c r="H141">
        <v>51.160034179999997</v>
      </c>
      <c r="I141">
        <v>4.4444665900000002</v>
      </c>
      <c r="J141">
        <v>4.8209360080768668</v>
      </c>
    </row>
    <row r="142" spans="1:10" x14ac:dyDescent="0.3">
      <c r="A142">
        <v>1305</v>
      </c>
      <c r="B142" t="s">
        <v>142</v>
      </c>
      <c r="C142" t="s">
        <v>146</v>
      </c>
      <c r="F142">
        <v>51.160034179999997</v>
      </c>
      <c r="G142">
        <v>4.4444665900000002</v>
      </c>
      <c r="H142">
        <v>51.160034179999997</v>
      </c>
      <c r="I142">
        <v>4.4444665900000002</v>
      </c>
      <c r="J142">
        <v>4.8209360080768668</v>
      </c>
    </row>
    <row r="143" spans="1:10" x14ac:dyDescent="0.3">
      <c r="A143">
        <v>1399</v>
      </c>
      <c r="B143" t="s">
        <v>146</v>
      </c>
      <c r="C143" t="s">
        <v>150</v>
      </c>
      <c r="D143">
        <v>51.160034179999997</v>
      </c>
      <c r="E143">
        <v>4.4444665900000002</v>
      </c>
      <c r="H143">
        <v>51.160034179999997</v>
      </c>
      <c r="I143">
        <v>4.4444665900000002</v>
      </c>
      <c r="J143">
        <v>4.8209360080768668</v>
      </c>
    </row>
    <row r="144" spans="1:10" x14ac:dyDescent="0.3">
      <c r="A144">
        <v>1401</v>
      </c>
      <c r="B144" t="s">
        <v>146</v>
      </c>
      <c r="C144" t="s">
        <v>152</v>
      </c>
      <c r="D144">
        <v>51.160034179999997</v>
      </c>
      <c r="E144">
        <v>4.4444665900000002</v>
      </c>
      <c r="H144">
        <v>51.160034179999997</v>
      </c>
      <c r="I144">
        <v>4.4444665900000002</v>
      </c>
      <c r="J144">
        <v>4.8209360080768668</v>
      </c>
    </row>
    <row r="145" spans="1:10" x14ac:dyDescent="0.3">
      <c r="A145">
        <v>1406</v>
      </c>
      <c r="B145" t="s">
        <v>146</v>
      </c>
      <c r="C145" t="s">
        <v>157</v>
      </c>
      <c r="D145">
        <v>51.160034179999997</v>
      </c>
      <c r="E145">
        <v>4.4444665900000002</v>
      </c>
      <c r="H145">
        <v>51.160034179999997</v>
      </c>
      <c r="I145">
        <v>4.4444665900000002</v>
      </c>
      <c r="J145">
        <v>4.8209360080768668</v>
      </c>
    </row>
    <row r="146" spans="1:10" x14ac:dyDescent="0.3">
      <c r="A146">
        <v>1408</v>
      </c>
      <c r="B146" t="s">
        <v>146</v>
      </c>
      <c r="C146" t="s">
        <v>159</v>
      </c>
      <c r="D146">
        <v>51.160034179999997</v>
      </c>
      <c r="E146">
        <v>4.4444665900000002</v>
      </c>
      <c r="H146">
        <v>51.160034179999997</v>
      </c>
      <c r="I146">
        <v>4.4444665900000002</v>
      </c>
      <c r="J146">
        <v>4.8209360080768668</v>
      </c>
    </row>
    <row r="147" spans="1:10" x14ac:dyDescent="0.3">
      <c r="A147">
        <v>1409</v>
      </c>
      <c r="B147" t="s">
        <v>146</v>
      </c>
      <c r="C147" t="s">
        <v>160</v>
      </c>
      <c r="D147">
        <v>51.160034179999997</v>
      </c>
      <c r="E147">
        <v>4.4444665900000002</v>
      </c>
      <c r="H147">
        <v>51.160034179999997</v>
      </c>
      <c r="I147">
        <v>4.4444665900000002</v>
      </c>
      <c r="J147">
        <v>4.8209360080768668</v>
      </c>
    </row>
    <row r="148" spans="1:10" x14ac:dyDescent="0.3">
      <c r="A148">
        <v>1410</v>
      </c>
      <c r="B148" t="s">
        <v>146</v>
      </c>
      <c r="C148" t="s">
        <v>161</v>
      </c>
      <c r="D148">
        <v>51.160034179999997</v>
      </c>
      <c r="E148">
        <v>4.4444665900000002</v>
      </c>
      <c r="H148">
        <v>51.160034179999997</v>
      </c>
      <c r="I148">
        <v>4.4444665900000002</v>
      </c>
      <c r="J148">
        <v>4.8209360080768668</v>
      </c>
    </row>
    <row r="149" spans="1:10" x14ac:dyDescent="0.3">
      <c r="A149">
        <v>1414</v>
      </c>
      <c r="B149" t="s">
        <v>146</v>
      </c>
      <c r="C149" t="s">
        <v>165</v>
      </c>
      <c r="D149">
        <v>51.160034179999997</v>
      </c>
      <c r="E149">
        <v>4.4444665900000002</v>
      </c>
      <c r="H149">
        <v>51.160034179999997</v>
      </c>
      <c r="I149">
        <v>4.4444665900000002</v>
      </c>
      <c r="J149">
        <v>4.8209360080768668</v>
      </c>
    </row>
    <row r="150" spans="1:10" x14ac:dyDescent="0.3">
      <c r="A150">
        <v>1415</v>
      </c>
      <c r="B150" t="s">
        <v>146</v>
      </c>
      <c r="C150" t="s">
        <v>166</v>
      </c>
      <c r="D150">
        <v>51.160034179999997</v>
      </c>
      <c r="E150">
        <v>4.4444665900000002</v>
      </c>
      <c r="H150">
        <v>51.160034179999997</v>
      </c>
      <c r="I150">
        <v>4.4444665900000002</v>
      </c>
      <c r="J150">
        <v>4.8209360080768668</v>
      </c>
    </row>
    <row r="151" spans="1:10" x14ac:dyDescent="0.3">
      <c r="A151">
        <v>1417</v>
      </c>
      <c r="B151" t="s">
        <v>146</v>
      </c>
      <c r="C151" t="s">
        <v>168</v>
      </c>
      <c r="D151">
        <v>51.160034179999997</v>
      </c>
      <c r="E151">
        <v>4.4444665900000002</v>
      </c>
      <c r="H151">
        <v>51.160034179999997</v>
      </c>
      <c r="I151">
        <v>4.4444665900000002</v>
      </c>
      <c r="J151">
        <v>4.8209360080768668</v>
      </c>
    </row>
    <row r="152" spans="1:10" x14ac:dyDescent="0.3">
      <c r="A152">
        <v>1419</v>
      </c>
      <c r="B152" t="s">
        <v>146</v>
      </c>
      <c r="C152" t="s">
        <v>170</v>
      </c>
      <c r="D152">
        <v>51.160034179999997</v>
      </c>
      <c r="E152">
        <v>4.4444665900000002</v>
      </c>
      <c r="H152">
        <v>51.160034179999997</v>
      </c>
      <c r="I152">
        <v>4.4444665900000002</v>
      </c>
      <c r="J152">
        <v>4.8209360080768668</v>
      </c>
    </row>
    <row r="153" spans="1:10" x14ac:dyDescent="0.3">
      <c r="A153">
        <v>1420</v>
      </c>
      <c r="B153" t="s">
        <v>146</v>
      </c>
      <c r="C153" t="s">
        <v>171</v>
      </c>
      <c r="D153">
        <v>51.160034179999997</v>
      </c>
      <c r="E153">
        <v>4.4444665900000002</v>
      </c>
      <c r="H153">
        <v>51.160034179999997</v>
      </c>
      <c r="I153">
        <v>4.4444665900000002</v>
      </c>
      <c r="J153">
        <v>4.8209360080768668</v>
      </c>
    </row>
    <row r="154" spans="1:10" x14ac:dyDescent="0.3">
      <c r="A154">
        <v>1421</v>
      </c>
      <c r="B154" t="s">
        <v>146</v>
      </c>
      <c r="C154" t="s">
        <v>172</v>
      </c>
      <c r="D154">
        <v>51.160034179999997</v>
      </c>
      <c r="E154">
        <v>4.4444665900000002</v>
      </c>
      <c r="H154">
        <v>51.160034179999997</v>
      </c>
      <c r="I154">
        <v>4.4444665900000002</v>
      </c>
      <c r="J154">
        <v>4.8209360080768668</v>
      </c>
    </row>
    <row r="155" spans="1:10" x14ac:dyDescent="0.3">
      <c r="A155">
        <v>1423</v>
      </c>
      <c r="B155" t="s">
        <v>146</v>
      </c>
      <c r="C155" t="s">
        <v>174</v>
      </c>
      <c r="D155">
        <v>51.160034179999997</v>
      </c>
      <c r="E155">
        <v>4.4444665900000002</v>
      </c>
      <c r="H155">
        <v>51.160034179999997</v>
      </c>
      <c r="I155">
        <v>4.4444665900000002</v>
      </c>
      <c r="J155">
        <v>4.8209360080768668</v>
      </c>
    </row>
    <row r="156" spans="1:10" x14ac:dyDescent="0.3">
      <c r="A156">
        <v>1418</v>
      </c>
      <c r="B156" t="s">
        <v>146</v>
      </c>
      <c r="C156" t="s">
        <v>169</v>
      </c>
      <c r="D156">
        <v>51.160034179999997</v>
      </c>
      <c r="E156">
        <v>4.4444665900000002</v>
      </c>
      <c r="F156">
        <v>51.192882539999999</v>
      </c>
      <c r="G156">
        <v>4.4016590100000004</v>
      </c>
      <c r="H156">
        <v>51.176458359999998</v>
      </c>
      <c r="I156">
        <v>4.4230628000000003</v>
      </c>
      <c r="J156">
        <v>2.4701230213478542</v>
      </c>
    </row>
    <row r="157" spans="1:10" x14ac:dyDescent="0.3">
      <c r="A157">
        <v>673</v>
      </c>
      <c r="B157" t="s">
        <v>126</v>
      </c>
      <c r="C157" t="s">
        <v>146</v>
      </c>
      <c r="D157">
        <v>51.1918869</v>
      </c>
      <c r="E157">
        <v>4.3993377699999998</v>
      </c>
      <c r="F157">
        <v>51.160034179999997</v>
      </c>
      <c r="G157">
        <v>4.4444665900000002</v>
      </c>
      <c r="H157">
        <v>51.175960539999998</v>
      </c>
      <c r="I157">
        <v>4.42190218</v>
      </c>
      <c r="J157">
        <v>2.4527287867132088</v>
      </c>
    </row>
    <row r="158" spans="1:10" x14ac:dyDescent="0.3">
      <c r="A158">
        <v>316</v>
      </c>
      <c r="B158" t="s">
        <v>119</v>
      </c>
      <c r="C158" t="s">
        <v>146</v>
      </c>
      <c r="D158">
        <v>51.191699980000003</v>
      </c>
      <c r="E158">
        <v>4.3989777600000002</v>
      </c>
      <c r="F158">
        <v>51.160034179999997</v>
      </c>
      <c r="G158">
        <v>4.4444665900000002</v>
      </c>
      <c r="H158">
        <v>51.175867080000003</v>
      </c>
      <c r="I158">
        <v>4.4217221750000002</v>
      </c>
      <c r="J158">
        <v>2.451690367098283</v>
      </c>
    </row>
    <row r="159" spans="1:10" x14ac:dyDescent="0.3">
      <c r="A159">
        <v>1396</v>
      </c>
      <c r="B159" t="s">
        <v>146</v>
      </c>
      <c r="C159" t="s">
        <v>147</v>
      </c>
      <c r="D159">
        <v>51.160034179999997</v>
      </c>
      <c r="E159">
        <v>4.4444665900000002</v>
      </c>
      <c r="F159">
        <v>51.191902159999998</v>
      </c>
      <c r="G159">
        <v>4.3992333400000003</v>
      </c>
      <c r="H159">
        <v>51.175968169999997</v>
      </c>
      <c r="I159">
        <v>4.4218499649999998</v>
      </c>
      <c r="J159">
        <v>2.4496095377868521</v>
      </c>
    </row>
    <row r="160" spans="1:10" x14ac:dyDescent="0.3">
      <c r="A160">
        <v>1411</v>
      </c>
      <c r="B160" t="s">
        <v>146</v>
      </c>
      <c r="C160" t="s">
        <v>162</v>
      </c>
      <c r="D160">
        <v>51.160034179999997</v>
      </c>
      <c r="E160">
        <v>4.4444665900000002</v>
      </c>
      <c r="F160">
        <v>51.191486359999999</v>
      </c>
      <c r="G160">
        <v>4.3981738100000003</v>
      </c>
      <c r="H160">
        <v>51.175760269999998</v>
      </c>
      <c r="I160">
        <v>4.4213202000000003</v>
      </c>
      <c r="J160">
        <v>2.441385069632612</v>
      </c>
    </row>
    <row r="161" spans="1:10" x14ac:dyDescent="0.3">
      <c r="A161">
        <v>261</v>
      </c>
      <c r="B161" t="s">
        <v>118</v>
      </c>
      <c r="C161" t="s">
        <v>146</v>
      </c>
      <c r="D161">
        <v>51.192474369999999</v>
      </c>
      <c r="E161">
        <v>4.39942455</v>
      </c>
      <c r="F161">
        <v>51.160034179999997</v>
      </c>
      <c r="G161">
        <v>4.4444665900000002</v>
      </c>
      <c r="H161">
        <v>51.176254274999998</v>
      </c>
      <c r="I161">
        <v>4.4219455700000001</v>
      </c>
      <c r="J161">
        <v>2.431233070807191</v>
      </c>
    </row>
    <row r="162" spans="1:10" x14ac:dyDescent="0.3">
      <c r="A162">
        <v>1398</v>
      </c>
      <c r="B162" t="s">
        <v>146</v>
      </c>
      <c r="C162" t="s">
        <v>149</v>
      </c>
      <c r="D162">
        <v>51.160034179999997</v>
      </c>
      <c r="E162">
        <v>4.4444665900000002</v>
      </c>
      <c r="F162">
        <v>51.193058010000001</v>
      </c>
      <c r="G162">
        <v>4.4002857200000003</v>
      </c>
      <c r="H162">
        <v>51.176546094999999</v>
      </c>
      <c r="I162">
        <v>4.4223761550000003</v>
      </c>
      <c r="J162">
        <v>2.4291864269386552</v>
      </c>
    </row>
    <row r="163" spans="1:10" x14ac:dyDescent="0.3">
      <c r="A163">
        <v>1403</v>
      </c>
      <c r="B163" t="s">
        <v>146</v>
      </c>
      <c r="C163" t="s">
        <v>154</v>
      </c>
      <c r="D163">
        <v>51.160034179999997</v>
      </c>
      <c r="E163">
        <v>4.4444665900000002</v>
      </c>
      <c r="F163">
        <v>51.192195890000001</v>
      </c>
      <c r="G163">
        <v>4.3986358599999997</v>
      </c>
      <c r="H163">
        <v>51.176115035000002</v>
      </c>
      <c r="I163">
        <v>4.421551225</v>
      </c>
      <c r="J163">
        <v>2.4234364247295761</v>
      </c>
    </row>
    <row r="164" spans="1:10" x14ac:dyDescent="0.3">
      <c r="A164">
        <v>31</v>
      </c>
      <c r="B164" t="s">
        <v>113</v>
      </c>
      <c r="C164" t="s">
        <v>146</v>
      </c>
      <c r="D164">
        <v>51.193183900000001</v>
      </c>
      <c r="E164">
        <v>4.3994655600000003</v>
      </c>
      <c r="F164">
        <v>51.160034179999997</v>
      </c>
      <c r="G164">
        <v>4.4444665900000002</v>
      </c>
      <c r="H164">
        <v>51.176609040000002</v>
      </c>
      <c r="I164">
        <v>4.4219660750000003</v>
      </c>
      <c r="J164">
        <v>2.4040456927915801</v>
      </c>
    </row>
    <row r="165" spans="1:10" x14ac:dyDescent="0.3">
      <c r="A165">
        <v>423</v>
      </c>
      <c r="B165" t="s">
        <v>121</v>
      </c>
      <c r="C165" t="s">
        <v>146</v>
      </c>
      <c r="D165">
        <v>51.193393710000002</v>
      </c>
      <c r="E165">
        <v>4.39944267</v>
      </c>
      <c r="F165">
        <v>51.160034179999997</v>
      </c>
      <c r="G165">
        <v>4.4444665900000002</v>
      </c>
      <c r="H165">
        <v>51.176713945000003</v>
      </c>
      <c r="I165">
        <v>4.4219546300000001</v>
      </c>
      <c r="J165">
        <v>2.3952098503927992</v>
      </c>
    </row>
    <row r="166" spans="1:10" x14ac:dyDescent="0.3">
      <c r="A166">
        <v>1060</v>
      </c>
      <c r="B166" t="s">
        <v>135</v>
      </c>
      <c r="C166" t="s">
        <v>146</v>
      </c>
      <c r="D166">
        <v>51.193271639999999</v>
      </c>
      <c r="E166">
        <v>4.3989534399999997</v>
      </c>
      <c r="F166">
        <v>51.160034179999997</v>
      </c>
      <c r="G166">
        <v>4.4444665900000002</v>
      </c>
      <c r="H166">
        <v>51.176652910000001</v>
      </c>
      <c r="I166">
        <v>4.4217100150000004</v>
      </c>
      <c r="J166">
        <v>2.388035042303537</v>
      </c>
    </row>
    <row r="167" spans="1:10" x14ac:dyDescent="0.3">
      <c r="A167">
        <v>1412</v>
      </c>
      <c r="B167" t="s">
        <v>146</v>
      </c>
      <c r="C167" t="s">
        <v>163</v>
      </c>
      <c r="D167">
        <v>51.160034179999997</v>
      </c>
      <c r="E167">
        <v>4.4444665900000002</v>
      </c>
      <c r="F167">
        <v>51.193386080000003</v>
      </c>
      <c r="G167">
        <v>4.3991146099999998</v>
      </c>
      <c r="H167">
        <v>51.176710129999996</v>
      </c>
      <c r="I167">
        <v>4.4217905999999996</v>
      </c>
      <c r="J167">
        <v>2.387451235056306</v>
      </c>
    </row>
    <row r="168" spans="1:10" x14ac:dyDescent="0.3">
      <c r="A168">
        <v>1405</v>
      </c>
      <c r="B168" t="s">
        <v>146</v>
      </c>
      <c r="C168" t="s">
        <v>156</v>
      </c>
      <c r="D168">
        <v>51.160034179999997</v>
      </c>
      <c r="E168">
        <v>4.4444665900000002</v>
      </c>
      <c r="F168">
        <v>51.193447110000001</v>
      </c>
      <c r="G168">
        <v>4.3991799399999998</v>
      </c>
      <c r="H168">
        <v>51.176740645000002</v>
      </c>
      <c r="I168">
        <v>4.4218232649999996</v>
      </c>
      <c r="J168">
        <v>2.3866455606776689</v>
      </c>
    </row>
    <row r="169" spans="1:10" x14ac:dyDescent="0.3">
      <c r="A169">
        <v>1424</v>
      </c>
      <c r="B169" t="s">
        <v>146</v>
      </c>
      <c r="C169" t="s">
        <v>175</v>
      </c>
      <c r="D169">
        <v>51.160034179999997</v>
      </c>
      <c r="E169">
        <v>4.4444665900000002</v>
      </c>
      <c r="F169">
        <v>51.193447110000001</v>
      </c>
      <c r="G169">
        <v>4.3991799399999998</v>
      </c>
      <c r="H169">
        <v>51.176740645000002</v>
      </c>
      <c r="I169">
        <v>4.4218232649999996</v>
      </c>
      <c r="J169">
        <v>2.3866455606776689</v>
      </c>
    </row>
    <row r="170" spans="1:10" x14ac:dyDescent="0.3">
      <c r="A170">
        <v>1407</v>
      </c>
      <c r="B170" t="s">
        <v>146</v>
      </c>
      <c r="C170" t="s">
        <v>158</v>
      </c>
      <c r="D170">
        <v>51.160034179999997</v>
      </c>
      <c r="E170">
        <v>4.4444665900000002</v>
      </c>
      <c r="F170">
        <v>51.193183900000001</v>
      </c>
      <c r="G170">
        <v>4.3987512600000001</v>
      </c>
      <c r="H170">
        <v>51.176609040000002</v>
      </c>
      <c r="I170">
        <v>4.4216089250000001</v>
      </c>
      <c r="J170">
        <v>2.38658811771815</v>
      </c>
    </row>
    <row r="171" spans="1:10" x14ac:dyDescent="0.3">
      <c r="A171">
        <v>205</v>
      </c>
      <c r="B171" t="s">
        <v>117</v>
      </c>
      <c r="C171" t="s">
        <v>146</v>
      </c>
      <c r="D171">
        <v>51.19330978</v>
      </c>
      <c r="E171">
        <v>4.3987922700000004</v>
      </c>
      <c r="F171">
        <v>51.160034179999997</v>
      </c>
      <c r="G171">
        <v>4.4444665900000002</v>
      </c>
      <c r="H171">
        <v>51.176671979999988</v>
      </c>
      <c r="I171">
        <v>4.4216294300000003</v>
      </c>
      <c r="J171">
        <v>2.3825859422070188</v>
      </c>
    </row>
    <row r="172" spans="1:10" x14ac:dyDescent="0.3">
      <c r="A172">
        <v>576</v>
      </c>
      <c r="B172" t="s">
        <v>124</v>
      </c>
      <c r="C172" t="s">
        <v>146</v>
      </c>
      <c r="D172">
        <v>51.193561549999998</v>
      </c>
      <c r="E172">
        <v>4.3988680799999997</v>
      </c>
      <c r="F172">
        <v>51.160034179999997</v>
      </c>
      <c r="G172">
        <v>4.4444665900000002</v>
      </c>
      <c r="H172">
        <v>51.176797864999998</v>
      </c>
      <c r="I172">
        <v>4.4216673350000004</v>
      </c>
      <c r="J172">
        <v>2.3744730666427509</v>
      </c>
    </row>
    <row r="173" spans="1:10" x14ac:dyDescent="0.3">
      <c r="A173">
        <v>1098</v>
      </c>
      <c r="B173" t="s">
        <v>136</v>
      </c>
      <c r="C173" t="s">
        <v>146</v>
      </c>
      <c r="D173">
        <v>51.193561549999998</v>
      </c>
      <c r="E173">
        <v>4.3988680799999997</v>
      </c>
      <c r="F173">
        <v>51.160034179999997</v>
      </c>
      <c r="G173">
        <v>4.4444665900000002</v>
      </c>
      <c r="H173">
        <v>51.176797864999998</v>
      </c>
      <c r="I173">
        <v>4.4216673350000004</v>
      </c>
      <c r="J173">
        <v>2.3744730666427509</v>
      </c>
    </row>
    <row r="174" spans="1:10" x14ac:dyDescent="0.3">
      <c r="A174">
        <v>1404</v>
      </c>
      <c r="B174" t="s">
        <v>146</v>
      </c>
      <c r="C174" t="s">
        <v>155</v>
      </c>
      <c r="D174">
        <v>51.160034179999997</v>
      </c>
      <c r="E174">
        <v>4.4444665900000002</v>
      </c>
      <c r="F174">
        <v>51.193630220000003</v>
      </c>
      <c r="G174">
        <v>4.3987698599999998</v>
      </c>
      <c r="H174">
        <v>51.1768322</v>
      </c>
      <c r="I174">
        <v>4.4216182249999996</v>
      </c>
      <c r="J174">
        <v>2.369351435599953</v>
      </c>
    </row>
    <row r="175" spans="1:10" x14ac:dyDescent="0.3">
      <c r="A175">
        <v>1397</v>
      </c>
      <c r="B175" t="s">
        <v>146</v>
      </c>
      <c r="C175" t="s">
        <v>148</v>
      </c>
      <c r="D175">
        <v>51.160034179999997</v>
      </c>
      <c r="E175">
        <v>4.4444665900000002</v>
      </c>
      <c r="F175">
        <v>51.193553919999999</v>
      </c>
      <c r="G175">
        <v>4.3986430199999997</v>
      </c>
      <c r="H175">
        <v>51.176794049999998</v>
      </c>
      <c r="I175">
        <v>4.4215548050000004</v>
      </c>
      <c r="J175">
        <v>2.3692605963521292</v>
      </c>
    </row>
    <row r="176" spans="1:10" x14ac:dyDescent="0.3">
      <c r="A176">
        <v>625</v>
      </c>
      <c r="B176" t="s">
        <v>125</v>
      </c>
      <c r="C176" t="s">
        <v>146</v>
      </c>
      <c r="D176">
        <v>51.19348145</v>
      </c>
      <c r="E176">
        <v>4.3982687</v>
      </c>
      <c r="F176">
        <v>51.160034179999997</v>
      </c>
      <c r="G176">
        <v>4.4444665900000002</v>
      </c>
      <c r="H176">
        <v>51.176757815000002</v>
      </c>
      <c r="I176">
        <v>4.4213676450000001</v>
      </c>
      <c r="J176">
        <v>2.3630012020870379</v>
      </c>
    </row>
    <row r="177" spans="1:10" x14ac:dyDescent="0.3">
      <c r="A177">
        <v>940</v>
      </c>
      <c r="B177" t="s">
        <v>132</v>
      </c>
      <c r="C177" t="s">
        <v>146</v>
      </c>
      <c r="D177">
        <v>51.193679809999999</v>
      </c>
      <c r="E177">
        <v>4.3985600500000004</v>
      </c>
      <c r="F177">
        <v>51.160034179999997</v>
      </c>
      <c r="G177">
        <v>4.4444665900000002</v>
      </c>
      <c r="H177">
        <v>51.176856994999987</v>
      </c>
      <c r="I177">
        <v>4.4215133200000007</v>
      </c>
      <c r="J177">
        <v>2.3622477678414131</v>
      </c>
    </row>
    <row r="178" spans="1:10" x14ac:dyDescent="0.3">
      <c r="A178">
        <v>1402</v>
      </c>
      <c r="B178" t="s">
        <v>146</v>
      </c>
      <c r="C178" t="s">
        <v>153</v>
      </c>
      <c r="D178">
        <v>51.160034179999997</v>
      </c>
      <c r="E178">
        <v>4.4444665900000002</v>
      </c>
      <c r="F178">
        <v>51.193679809999999</v>
      </c>
      <c r="G178">
        <v>4.3985600500000004</v>
      </c>
      <c r="H178">
        <v>51.176856994999987</v>
      </c>
      <c r="I178">
        <v>4.4215133200000007</v>
      </c>
      <c r="J178">
        <v>2.3622477678414131</v>
      </c>
    </row>
    <row r="179" spans="1:10" x14ac:dyDescent="0.3">
      <c r="A179">
        <v>981</v>
      </c>
      <c r="B179" t="s">
        <v>133</v>
      </c>
      <c r="C179" t="s">
        <v>146</v>
      </c>
      <c r="D179">
        <v>51.193634029999998</v>
      </c>
      <c r="E179">
        <v>4.3984398799999997</v>
      </c>
      <c r="F179">
        <v>51.160034179999997</v>
      </c>
      <c r="G179">
        <v>4.4444665900000002</v>
      </c>
      <c r="H179">
        <v>51.176834104999998</v>
      </c>
      <c r="I179">
        <v>4.4214532350000004</v>
      </c>
      <c r="J179">
        <v>2.3611187595465708</v>
      </c>
    </row>
    <row r="180" spans="1:10" x14ac:dyDescent="0.3">
      <c r="A180">
        <v>855</v>
      </c>
      <c r="B180" t="s">
        <v>130</v>
      </c>
      <c r="C180" t="s">
        <v>146</v>
      </c>
      <c r="D180">
        <v>51.19372559</v>
      </c>
      <c r="E180">
        <v>4.3984794599999999</v>
      </c>
      <c r="F180">
        <v>51.160034179999997</v>
      </c>
      <c r="G180">
        <v>4.4444665900000002</v>
      </c>
      <c r="H180">
        <v>51.176879884999998</v>
      </c>
      <c r="I180">
        <v>4.4214730250000001</v>
      </c>
      <c r="J180">
        <v>2.3584629382314501</v>
      </c>
    </row>
    <row r="181" spans="1:10" x14ac:dyDescent="0.3">
      <c r="A181">
        <v>370</v>
      </c>
      <c r="B181" t="s">
        <v>120</v>
      </c>
      <c r="C181" t="s">
        <v>146</v>
      </c>
      <c r="D181">
        <v>51.193668369999997</v>
      </c>
      <c r="E181">
        <v>4.3979878399999999</v>
      </c>
      <c r="F181">
        <v>51.160034179999997</v>
      </c>
      <c r="G181">
        <v>4.4444665900000002</v>
      </c>
      <c r="H181">
        <v>51.176851274999997</v>
      </c>
      <c r="I181">
        <v>4.421227215</v>
      </c>
      <c r="J181">
        <v>2.34872645818368</v>
      </c>
    </row>
    <row r="182" spans="1:10" x14ac:dyDescent="0.3">
      <c r="A182">
        <v>1336</v>
      </c>
      <c r="B182" t="s">
        <v>143</v>
      </c>
      <c r="C182" t="s">
        <v>146</v>
      </c>
      <c r="D182">
        <v>51.193775180000003</v>
      </c>
      <c r="E182">
        <v>4.3980297999999998</v>
      </c>
      <c r="F182">
        <v>51.160034179999997</v>
      </c>
      <c r="G182">
        <v>4.4444665900000002</v>
      </c>
      <c r="H182">
        <v>51.17690468</v>
      </c>
      <c r="I182">
        <v>4.4212481950000004</v>
      </c>
      <c r="J182">
        <v>2.3455040352289491</v>
      </c>
    </row>
    <row r="183" spans="1:10" x14ac:dyDescent="0.3">
      <c r="A183">
        <v>1400</v>
      </c>
      <c r="B183" t="s">
        <v>146</v>
      </c>
      <c r="C183" t="s">
        <v>151</v>
      </c>
      <c r="D183">
        <v>51.160034179999997</v>
      </c>
      <c r="E183">
        <v>4.4444665900000002</v>
      </c>
      <c r="F183">
        <v>51.193954470000001</v>
      </c>
      <c r="G183">
        <v>4.3978433600000004</v>
      </c>
      <c r="H183">
        <v>51.176994325000003</v>
      </c>
      <c r="I183">
        <v>4.4211549750000003</v>
      </c>
      <c r="J183">
        <v>2.3338379105711811</v>
      </c>
    </row>
    <row r="184" spans="1:10" x14ac:dyDescent="0.3">
      <c r="A184">
        <v>1413</v>
      </c>
      <c r="B184" t="s">
        <v>146</v>
      </c>
      <c r="C184" t="s">
        <v>164</v>
      </c>
      <c r="D184">
        <v>51.160034179999997</v>
      </c>
      <c r="E184">
        <v>4.4444665900000002</v>
      </c>
      <c r="F184">
        <v>51.1939621</v>
      </c>
      <c r="G184">
        <v>4.3977522899999997</v>
      </c>
      <c r="H184">
        <v>51.176998139999988</v>
      </c>
      <c r="I184">
        <v>4.4211094400000004</v>
      </c>
      <c r="J184">
        <v>2.331311693408376</v>
      </c>
    </row>
    <row r="185" spans="1:10" x14ac:dyDescent="0.3">
      <c r="A185">
        <v>148</v>
      </c>
      <c r="B185" t="s">
        <v>116</v>
      </c>
      <c r="C185" t="s">
        <v>146</v>
      </c>
      <c r="D185">
        <v>51.194030759999997</v>
      </c>
      <c r="E185">
        <v>4.3978252400000004</v>
      </c>
      <c r="F185">
        <v>51.160034179999997</v>
      </c>
      <c r="G185">
        <v>4.4444665900000002</v>
      </c>
      <c r="H185">
        <v>51.17703247</v>
      </c>
      <c r="I185">
        <v>4.4211459150000003</v>
      </c>
      <c r="J185">
        <v>2.3303708441966542</v>
      </c>
    </row>
    <row r="186" spans="1:10" x14ac:dyDescent="0.3">
      <c r="A186">
        <v>1021</v>
      </c>
      <c r="B186" t="s">
        <v>134</v>
      </c>
      <c r="C186" t="s">
        <v>146</v>
      </c>
      <c r="D186">
        <v>51.193946840000002</v>
      </c>
      <c r="E186">
        <v>4.3972949999999997</v>
      </c>
      <c r="F186">
        <v>51.160034179999997</v>
      </c>
      <c r="G186">
        <v>4.4444665900000002</v>
      </c>
      <c r="H186">
        <v>51.176990510000003</v>
      </c>
      <c r="I186">
        <v>4.4208807950000004</v>
      </c>
      <c r="J186">
        <v>2.320788406110684</v>
      </c>
    </row>
    <row r="187" spans="1:10" x14ac:dyDescent="0.3">
      <c r="A187">
        <v>1422</v>
      </c>
      <c r="B187" t="s">
        <v>146</v>
      </c>
      <c r="C187" t="s">
        <v>173</v>
      </c>
      <c r="D187">
        <v>51.160034179999997</v>
      </c>
      <c r="E187">
        <v>4.4444665900000002</v>
      </c>
      <c r="F187">
        <v>51.194114689999999</v>
      </c>
      <c r="G187">
        <v>4.3970589599999998</v>
      </c>
      <c r="H187">
        <v>51.177074434999987</v>
      </c>
      <c r="I187">
        <v>4.420762775</v>
      </c>
      <c r="J187">
        <v>2.3083619841125942</v>
      </c>
    </row>
    <row r="188" spans="1:10" x14ac:dyDescent="0.3">
      <c r="A188">
        <v>1416</v>
      </c>
      <c r="B188" t="s">
        <v>146</v>
      </c>
      <c r="C188" t="s">
        <v>167</v>
      </c>
      <c r="D188">
        <v>51.160034179999997</v>
      </c>
      <c r="E188">
        <v>4.4444665900000002</v>
      </c>
      <c r="F188">
        <v>51.194263460000002</v>
      </c>
      <c r="G188">
        <v>4.3969054200000004</v>
      </c>
      <c r="H188">
        <v>51.177148819999999</v>
      </c>
      <c r="I188">
        <v>4.4206860050000003</v>
      </c>
      <c r="J188">
        <v>2.2987007519729992</v>
      </c>
    </row>
    <row r="189" spans="1:10" x14ac:dyDescent="0.3">
      <c r="A189">
        <v>113</v>
      </c>
      <c r="B189" t="s">
        <v>115</v>
      </c>
      <c r="C189" t="s">
        <v>169</v>
      </c>
      <c r="F189">
        <v>51.192882539999999</v>
      </c>
      <c r="G189">
        <v>4.4016590100000004</v>
      </c>
      <c r="H189">
        <v>51.192882539999999</v>
      </c>
      <c r="I189">
        <v>4.4016590100000004</v>
      </c>
      <c r="J189">
        <v>0.29506584142741732</v>
      </c>
    </row>
    <row r="190" spans="1:10" x14ac:dyDescent="0.3">
      <c r="A190">
        <v>498</v>
      </c>
      <c r="B190" t="s">
        <v>122</v>
      </c>
      <c r="C190" t="s">
        <v>169</v>
      </c>
      <c r="F190">
        <v>51.192882539999999</v>
      </c>
      <c r="G190">
        <v>4.4016590100000004</v>
      </c>
      <c r="H190">
        <v>51.192882539999999</v>
      </c>
      <c r="I190">
        <v>4.4016590100000004</v>
      </c>
      <c r="J190">
        <v>0.29506584142741732</v>
      </c>
    </row>
    <row r="191" spans="1:10" x14ac:dyDescent="0.3">
      <c r="A191">
        <v>549</v>
      </c>
      <c r="B191" t="s">
        <v>123</v>
      </c>
      <c r="C191" t="s">
        <v>169</v>
      </c>
      <c r="F191">
        <v>51.192882539999999</v>
      </c>
      <c r="G191">
        <v>4.4016590100000004</v>
      </c>
      <c r="H191">
        <v>51.192882539999999</v>
      </c>
      <c r="I191">
        <v>4.4016590100000004</v>
      </c>
      <c r="J191">
        <v>0.29506584142741732</v>
      </c>
    </row>
    <row r="192" spans="1:10" x14ac:dyDescent="0.3">
      <c r="A192">
        <v>743</v>
      </c>
      <c r="B192" t="s">
        <v>127</v>
      </c>
      <c r="C192" t="s">
        <v>169</v>
      </c>
      <c r="F192">
        <v>51.192882539999999</v>
      </c>
      <c r="G192">
        <v>4.4016590100000004</v>
      </c>
      <c r="H192">
        <v>51.192882539999999</v>
      </c>
      <c r="I192">
        <v>4.4016590100000004</v>
      </c>
      <c r="J192">
        <v>0.29506584142741732</v>
      </c>
    </row>
    <row r="193" spans="1:10" x14ac:dyDescent="0.3">
      <c r="A193">
        <v>789</v>
      </c>
      <c r="B193" t="s">
        <v>128</v>
      </c>
      <c r="C193" t="s">
        <v>169</v>
      </c>
      <c r="F193">
        <v>51.192882539999999</v>
      </c>
      <c r="G193">
        <v>4.4016590100000004</v>
      </c>
      <c r="H193">
        <v>51.192882539999999</v>
      </c>
      <c r="I193">
        <v>4.4016590100000004</v>
      </c>
      <c r="J193">
        <v>0.29506584142741732</v>
      </c>
    </row>
    <row r="194" spans="1:10" x14ac:dyDescent="0.3">
      <c r="A194">
        <v>834</v>
      </c>
      <c r="B194" t="s">
        <v>129</v>
      </c>
      <c r="C194" t="s">
        <v>169</v>
      </c>
      <c r="F194">
        <v>51.192882539999999</v>
      </c>
      <c r="G194">
        <v>4.4016590100000004</v>
      </c>
      <c r="H194">
        <v>51.192882539999999</v>
      </c>
      <c r="I194">
        <v>4.4016590100000004</v>
      </c>
      <c r="J194">
        <v>0.29506584142741732</v>
      </c>
    </row>
    <row r="195" spans="1:10" x14ac:dyDescent="0.3">
      <c r="A195">
        <v>921</v>
      </c>
      <c r="B195" t="s">
        <v>131</v>
      </c>
      <c r="C195" t="s">
        <v>169</v>
      </c>
      <c r="F195">
        <v>51.192882539999999</v>
      </c>
      <c r="G195">
        <v>4.4016590100000004</v>
      </c>
      <c r="H195">
        <v>51.192882539999999</v>
      </c>
      <c r="I195">
        <v>4.4016590100000004</v>
      </c>
      <c r="J195">
        <v>0.29506584142741732</v>
      </c>
    </row>
    <row r="196" spans="1:10" x14ac:dyDescent="0.3">
      <c r="A196">
        <v>1158</v>
      </c>
      <c r="B196" t="s">
        <v>137</v>
      </c>
      <c r="C196" t="s">
        <v>169</v>
      </c>
      <c r="F196">
        <v>51.192882539999999</v>
      </c>
      <c r="G196">
        <v>4.4016590100000004</v>
      </c>
      <c r="H196">
        <v>51.192882539999999</v>
      </c>
      <c r="I196">
        <v>4.4016590100000004</v>
      </c>
      <c r="J196">
        <v>0.29506584142741732</v>
      </c>
    </row>
    <row r="197" spans="1:10" x14ac:dyDescent="0.3">
      <c r="A197">
        <v>1194</v>
      </c>
      <c r="B197" t="s">
        <v>138</v>
      </c>
      <c r="C197" t="s">
        <v>169</v>
      </c>
      <c r="F197">
        <v>51.192882539999999</v>
      </c>
      <c r="G197">
        <v>4.4016590100000004</v>
      </c>
      <c r="H197">
        <v>51.192882539999999</v>
      </c>
      <c r="I197">
        <v>4.4016590100000004</v>
      </c>
      <c r="J197">
        <v>0.29506584142741732</v>
      </c>
    </row>
    <row r="198" spans="1:10" x14ac:dyDescent="0.3">
      <c r="A198">
        <v>1229</v>
      </c>
      <c r="B198" t="s">
        <v>139</v>
      </c>
      <c r="C198" t="s">
        <v>169</v>
      </c>
      <c r="F198">
        <v>51.192882539999999</v>
      </c>
      <c r="G198">
        <v>4.4016590100000004</v>
      </c>
      <c r="H198">
        <v>51.192882539999999</v>
      </c>
      <c r="I198">
        <v>4.4016590100000004</v>
      </c>
      <c r="J198">
        <v>0.29506584142741732</v>
      </c>
    </row>
    <row r="199" spans="1:10" x14ac:dyDescent="0.3">
      <c r="A199">
        <v>1263</v>
      </c>
      <c r="B199" t="s">
        <v>140</v>
      </c>
      <c r="C199" t="s">
        <v>169</v>
      </c>
      <c r="F199">
        <v>51.192882539999999</v>
      </c>
      <c r="G199">
        <v>4.4016590100000004</v>
      </c>
      <c r="H199">
        <v>51.192882539999999</v>
      </c>
      <c r="I199">
        <v>4.4016590100000004</v>
      </c>
      <c r="J199">
        <v>0.29506584142741732</v>
      </c>
    </row>
    <row r="200" spans="1:10" x14ac:dyDescent="0.3">
      <c r="A200">
        <v>1296</v>
      </c>
      <c r="B200" t="s">
        <v>141</v>
      </c>
      <c r="C200" t="s">
        <v>169</v>
      </c>
      <c r="F200">
        <v>51.192882539999999</v>
      </c>
      <c r="G200">
        <v>4.4016590100000004</v>
      </c>
      <c r="H200">
        <v>51.192882539999999</v>
      </c>
      <c r="I200">
        <v>4.4016590100000004</v>
      </c>
      <c r="J200">
        <v>0.29506584142741732</v>
      </c>
    </row>
    <row r="201" spans="1:10" x14ac:dyDescent="0.3">
      <c r="A201">
        <v>1328</v>
      </c>
      <c r="B201" t="s">
        <v>142</v>
      </c>
      <c r="C201" t="s">
        <v>169</v>
      </c>
      <c r="F201">
        <v>51.192882539999999</v>
      </c>
      <c r="G201">
        <v>4.4016590100000004</v>
      </c>
      <c r="H201">
        <v>51.192882539999999</v>
      </c>
      <c r="I201">
        <v>4.4016590100000004</v>
      </c>
      <c r="J201">
        <v>0.29506584142741732</v>
      </c>
    </row>
    <row r="202" spans="1:10" x14ac:dyDescent="0.3">
      <c r="A202">
        <v>1524</v>
      </c>
      <c r="B202" t="s">
        <v>150</v>
      </c>
      <c r="C202" t="s">
        <v>169</v>
      </c>
      <c r="F202">
        <v>51.192882539999999</v>
      </c>
      <c r="G202">
        <v>4.4016590100000004</v>
      </c>
      <c r="H202">
        <v>51.192882539999999</v>
      </c>
      <c r="I202">
        <v>4.4016590100000004</v>
      </c>
      <c r="J202">
        <v>0.29506584142741732</v>
      </c>
    </row>
    <row r="203" spans="1:10" x14ac:dyDescent="0.3">
      <c r="A203">
        <v>1571</v>
      </c>
      <c r="B203" t="s">
        <v>152</v>
      </c>
      <c r="C203" t="s">
        <v>169</v>
      </c>
      <c r="F203">
        <v>51.192882539999999</v>
      </c>
      <c r="G203">
        <v>4.4016590100000004</v>
      </c>
      <c r="H203">
        <v>51.192882539999999</v>
      </c>
      <c r="I203">
        <v>4.4016590100000004</v>
      </c>
      <c r="J203">
        <v>0.29506584142741732</v>
      </c>
    </row>
    <row r="204" spans="1:10" x14ac:dyDescent="0.3">
      <c r="A204">
        <v>1671</v>
      </c>
      <c r="B204" t="s">
        <v>157</v>
      </c>
      <c r="C204" t="s">
        <v>169</v>
      </c>
      <c r="F204">
        <v>51.192882539999999</v>
      </c>
      <c r="G204">
        <v>4.4016590100000004</v>
      </c>
      <c r="H204">
        <v>51.192882539999999</v>
      </c>
      <c r="I204">
        <v>4.4016590100000004</v>
      </c>
      <c r="J204">
        <v>0.29506584142741732</v>
      </c>
    </row>
    <row r="205" spans="1:10" x14ac:dyDescent="0.3">
      <c r="A205">
        <v>1704</v>
      </c>
      <c r="B205" t="s">
        <v>159</v>
      </c>
      <c r="C205" t="s">
        <v>169</v>
      </c>
      <c r="F205">
        <v>51.192882539999999</v>
      </c>
      <c r="G205">
        <v>4.4016590100000004</v>
      </c>
      <c r="H205">
        <v>51.192882539999999</v>
      </c>
      <c r="I205">
        <v>4.4016590100000004</v>
      </c>
      <c r="J205">
        <v>0.29506584142741732</v>
      </c>
    </row>
    <row r="206" spans="1:10" x14ac:dyDescent="0.3">
      <c r="A206">
        <v>1719</v>
      </c>
      <c r="B206" t="s">
        <v>160</v>
      </c>
      <c r="C206" t="s">
        <v>169</v>
      </c>
      <c r="F206">
        <v>51.192882539999999</v>
      </c>
      <c r="G206">
        <v>4.4016590100000004</v>
      </c>
      <c r="H206">
        <v>51.192882539999999</v>
      </c>
      <c r="I206">
        <v>4.4016590100000004</v>
      </c>
      <c r="J206">
        <v>0.29506584142741732</v>
      </c>
    </row>
    <row r="207" spans="1:10" x14ac:dyDescent="0.3">
      <c r="A207">
        <v>1733</v>
      </c>
      <c r="B207" t="s">
        <v>161</v>
      </c>
      <c r="C207" t="s">
        <v>169</v>
      </c>
      <c r="F207">
        <v>51.192882539999999</v>
      </c>
      <c r="G207">
        <v>4.4016590100000004</v>
      </c>
      <c r="H207">
        <v>51.192882539999999</v>
      </c>
      <c r="I207">
        <v>4.4016590100000004</v>
      </c>
      <c r="J207">
        <v>0.29506584142741732</v>
      </c>
    </row>
    <row r="208" spans="1:10" x14ac:dyDescent="0.3">
      <c r="A208">
        <v>1779</v>
      </c>
      <c r="B208" t="s">
        <v>165</v>
      </c>
      <c r="C208" t="s">
        <v>169</v>
      </c>
      <c r="F208">
        <v>51.192882539999999</v>
      </c>
      <c r="G208">
        <v>4.4016590100000004</v>
      </c>
      <c r="H208">
        <v>51.192882539999999</v>
      </c>
      <c r="I208">
        <v>4.4016590100000004</v>
      </c>
      <c r="J208">
        <v>0.29506584142741732</v>
      </c>
    </row>
    <row r="209" spans="1:10" x14ac:dyDescent="0.3">
      <c r="A209">
        <v>1788</v>
      </c>
      <c r="B209" t="s">
        <v>166</v>
      </c>
      <c r="C209" t="s">
        <v>169</v>
      </c>
      <c r="F209">
        <v>51.192882539999999</v>
      </c>
      <c r="G209">
        <v>4.4016590100000004</v>
      </c>
      <c r="H209">
        <v>51.192882539999999</v>
      </c>
      <c r="I209">
        <v>4.4016590100000004</v>
      </c>
      <c r="J209">
        <v>0.29506584142741732</v>
      </c>
    </row>
    <row r="210" spans="1:10" x14ac:dyDescent="0.3">
      <c r="A210">
        <v>1803</v>
      </c>
      <c r="B210" t="s">
        <v>168</v>
      </c>
      <c r="C210" t="s">
        <v>169</v>
      </c>
      <c r="F210">
        <v>51.192882539999999</v>
      </c>
      <c r="G210">
        <v>4.4016590100000004</v>
      </c>
      <c r="H210">
        <v>51.192882539999999</v>
      </c>
      <c r="I210">
        <v>4.4016590100000004</v>
      </c>
      <c r="J210">
        <v>0.29506584142741732</v>
      </c>
    </row>
    <row r="211" spans="1:10" x14ac:dyDescent="0.3">
      <c r="A211">
        <v>1810</v>
      </c>
      <c r="B211" t="s">
        <v>169</v>
      </c>
      <c r="C211" t="s">
        <v>170</v>
      </c>
      <c r="D211">
        <v>51.192882539999999</v>
      </c>
      <c r="E211">
        <v>4.4016590100000004</v>
      </c>
      <c r="H211">
        <v>51.192882539999999</v>
      </c>
      <c r="I211">
        <v>4.4016590100000004</v>
      </c>
      <c r="J211">
        <v>0.29506584142741732</v>
      </c>
    </row>
    <row r="212" spans="1:10" x14ac:dyDescent="0.3">
      <c r="A212">
        <v>1811</v>
      </c>
      <c r="B212" t="s">
        <v>169</v>
      </c>
      <c r="C212" t="s">
        <v>171</v>
      </c>
      <c r="D212">
        <v>51.192882539999999</v>
      </c>
      <c r="E212">
        <v>4.4016590100000004</v>
      </c>
      <c r="H212">
        <v>51.192882539999999</v>
      </c>
      <c r="I212">
        <v>4.4016590100000004</v>
      </c>
      <c r="J212">
        <v>0.29506584142741732</v>
      </c>
    </row>
    <row r="213" spans="1:10" x14ac:dyDescent="0.3">
      <c r="A213">
        <v>1812</v>
      </c>
      <c r="B213" t="s">
        <v>169</v>
      </c>
      <c r="C213" t="s">
        <v>172</v>
      </c>
      <c r="D213">
        <v>51.192882539999999</v>
      </c>
      <c r="E213">
        <v>4.4016590100000004</v>
      </c>
      <c r="H213">
        <v>51.192882539999999</v>
      </c>
      <c r="I213">
        <v>4.4016590100000004</v>
      </c>
      <c r="J213">
        <v>0.29506584142741732</v>
      </c>
    </row>
    <row r="214" spans="1:10" x14ac:dyDescent="0.3">
      <c r="A214">
        <v>1814</v>
      </c>
      <c r="B214" t="s">
        <v>169</v>
      </c>
      <c r="C214" t="s">
        <v>174</v>
      </c>
      <c r="D214">
        <v>51.192882539999999</v>
      </c>
      <c r="E214">
        <v>4.4016590100000004</v>
      </c>
      <c r="H214">
        <v>51.192882539999999</v>
      </c>
      <c r="I214">
        <v>4.4016590100000004</v>
      </c>
      <c r="J214">
        <v>0.29506584142741732</v>
      </c>
    </row>
    <row r="215" spans="1:10" x14ac:dyDescent="0.3">
      <c r="A215">
        <v>111</v>
      </c>
      <c r="B215" t="s">
        <v>115</v>
      </c>
      <c r="C215" t="s">
        <v>167</v>
      </c>
      <c r="F215">
        <v>51.194263460000002</v>
      </c>
      <c r="G215">
        <v>4.3969054200000004</v>
      </c>
      <c r="H215">
        <v>51.194263460000002</v>
      </c>
      <c r="I215">
        <v>4.3969054200000004</v>
      </c>
      <c r="J215">
        <v>0.26130151916831351</v>
      </c>
    </row>
    <row r="216" spans="1:10" x14ac:dyDescent="0.3">
      <c r="A216">
        <v>496</v>
      </c>
      <c r="B216" t="s">
        <v>122</v>
      </c>
      <c r="C216" t="s">
        <v>167</v>
      </c>
      <c r="F216">
        <v>51.194263460000002</v>
      </c>
      <c r="G216">
        <v>4.3969054200000004</v>
      </c>
      <c r="H216">
        <v>51.194263460000002</v>
      </c>
      <c r="I216">
        <v>4.3969054200000004</v>
      </c>
      <c r="J216">
        <v>0.26130151916831351</v>
      </c>
    </row>
    <row r="217" spans="1:10" x14ac:dyDescent="0.3">
      <c r="A217">
        <v>547</v>
      </c>
      <c r="B217" t="s">
        <v>123</v>
      </c>
      <c r="C217" t="s">
        <v>167</v>
      </c>
      <c r="F217">
        <v>51.194263460000002</v>
      </c>
      <c r="G217">
        <v>4.3969054200000004</v>
      </c>
      <c r="H217">
        <v>51.194263460000002</v>
      </c>
      <c r="I217">
        <v>4.3969054200000004</v>
      </c>
      <c r="J217">
        <v>0.26130151916831351</v>
      </c>
    </row>
    <row r="218" spans="1:10" x14ac:dyDescent="0.3">
      <c r="A218">
        <v>741</v>
      </c>
      <c r="B218" t="s">
        <v>127</v>
      </c>
      <c r="C218" t="s">
        <v>167</v>
      </c>
      <c r="F218">
        <v>51.194263460000002</v>
      </c>
      <c r="G218">
        <v>4.3969054200000004</v>
      </c>
      <c r="H218">
        <v>51.194263460000002</v>
      </c>
      <c r="I218">
        <v>4.3969054200000004</v>
      </c>
      <c r="J218">
        <v>0.26130151916831351</v>
      </c>
    </row>
    <row r="219" spans="1:10" x14ac:dyDescent="0.3">
      <c r="A219">
        <v>787</v>
      </c>
      <c r="B219" t="s">
        <v>128</v>
      </c>
      <c r="C219" t="s">
        <v>167</v>
      </c>
      <c r="F219">
        <v>51.194263460000002</v>
      </c>
      <c r="G219">
        <v>4.3969054200000004</v>
      </c>
      <c r="H219">
        <v>51.194263460000002</v>
      </c>
      <c r="I219">
        <v>4.3969054200000004</v>
      </c>
      <c r="J219">
        <v>0.26130151916831351</v>
      </c>
    </row>
    <row r="220" spans="1:10" x14ac:dyDescent="0.3">
      <c r="A220">
        <v>832</v>
      </c>
      <c r="B220" t="s">
        <v>129</v>
      </c>
      <c r="C220" t="s">
        <v>167</v>
      </c>
      <c r="F220">
        <v>51.194263460000002</v>
      </c>
      <c r="G220">
        <v>4.3969054200000004</v>
      </c>
      <c r="H220">
        <v>51.194263460000002</v>
      </c>
      <c r="I220">
        <v>4.3969054200000004</v>
      </c>
      <c r="J220">
        <v>0.26130151916831351</v>
      </c>
    </row>
    <row r="221" spans="1:10" x14ac:dyDescent="0.3">
      <c r="A221">
        <v>919</v>
      </c>
      <c r="B221" t="s">
        <v>131</v>
      </c>
      <c r="C221" t="s">
        <v>167</v>
      </c>
      <c r="F221">
        <v>51.194263460000002</v>
      </c>
      <c r="G221">
        <v>4.3969054200000004</v>
      </c>
      <c r="H221">
        <v>51.194263460000002</v>
      </c>
      <c r="I221">
        <v>4.3969054200000004</v>
      </c>
      <c r="J221">
        <v>0.26130151916831351</v>
      </c>
    </row>
    <row r="222" spans="1:10" x14ac:dyDescent="0.3">
      <c r="A222">
        <v>1156</v>
      </c>
      <c r="B222" t="s">
        <v>137</v>
      </c>
      <c r="C222" t="s">
        <v>167</v>
      </c>
      <c r="F222">
        <v>51.194263460000002</v>
      </c>
      <c r="G222">
        <v>4.3969054200000004</v>
      </c>
      <c r="H222">
        <v>51.194263460000002</v>
      </c>
      <c r="I222">
        <v>4.3969054200000004</v>
      </c>
      <c r="J222">
        <v>0.26130151916831351</v>
      </c>
    </row>
    <row r="223" spans="1:10" x14ac:dyDescent="0.3">
      <c r="A223">
        <v>1192</v>
      </c>
      <c r="B223" t="s">
        <v>138</v>
      </c>
      <c r="C223" t="s">
        <v>167</v>
      </c>
      <c r="F223">
        <v>51.194263460000002</v>
      </c>
      <c r="G223">
        <v>4.3969054200000004</v>
      </c>
      <c r="H223">
        <v>51.194263460000002</v>
      </c>
      <c r="I223">
        <v>4.3969054200000004</v>
      </c>
      <c r="J223">
        <v>0.26130151916831351</v>
      </c>
    </row>
    <row r="224" spans="1:10" x14ac:dyDescent="0.3">
      <c r="A224">
        <v>1227</v>
      </c>
      <c r="B224" t="s">
        <v>139</v>
      </c>
      <c r="C224" t="s">
        <v>167</v>
      </c>
      <c r="F224">
        <v>51.194263460000002</v>
      </c>
      <c r="G224">
        <v>4.3969054200000004</v>
      </c>
      <c r="H224">
        <v>51.194263460000002</v>
      </c>
      <c r="I224">
        <v>4.3969054200000004</v>
      </c>
      <c r="J224">
        <v>0.26130151916831351</v>
      </c>
    </row>
    <row r="225" spans="1:10" x14ac:dyDescent="0.3">
      <c r="A225">
        <v>1261</v>
      </c>
      <c r="B225" t="s">
        <v>140</v>
      </c>
      <c r="C225" t="s">
        <v>167</v>
      </c>
      <c r="F225">
        <v>51.194263460000002</v>
      </c>
      <c r="G225">
        <v>4.3969054200000004</v>
      </c>
      <c r="H225">
        <v>51.194263460000002</v>
      </c>
      <c r="I225">
        <v>4.3969054200000004</v>
      </c>
      <c r="J225">
        <v>0.26130151916831351</v>
      </c>
    </row>
    <row r="226" spans="1:10" x14ac:dyDescent="0.3">
      <c r="A226">
        <v>1294</v>
      </c>
      <c r="B226" t="s">
        <v>141</v>
      </c>
      <c r="C226" t="s">
        <v>167</v>
      </c>
      <c r="F226">
        <v>51.194263460000002</v>
      </c>
      <c r="G226">
        <v>4.3969054200000004</v>
      </c>
      <c r="H226">
        <v>51.194263460000002</v>
      </c>
      <c r="I226">
        <v>4.3969054200000004</v>
      </c>
      <c r="J226">
        <v>0.26130151916831351</v>
      </c>
    </row>
    <row r="227" spans="1:10" x14ac:dyDescent="0.3">
      <c r="A227">
        <v>1326</v>
      </c>
      <c r="B227" t="s">
        <v>142</v>
      </c>
      <c r="C227" t="s">
        <v>167</v>
      </c>
      <c r="F227">
        <v>51.194263460000002</v>
      </c>
      <c r="G227">
        <v>4.3969054200000004</v>
      </c>
      <c r="H227">
        <v>51.194263460000002</v>
      </c>
      <c r="I227">
        <v>4.3969054200000004</v>
      </c>
      <c r="J227">
        <v>0.26130151916831351</v>
      </c>
    </row>
    <row r="228" spans="1:10" x14ac:dyDescent="0.3">
      <c r="A228">
        <v>1522</v>
      </c>
      <c r="B228" t="s">
        <v>150</v>
      </c>
      <c r="C228" t="s">
        <v>167</v>
      </c>
      <c r="F228">
        <v>51.194263460000002</v>
      </c>
      <c r="G228">
        <v>4.3969054200000004</v>
      </c>
      <c r="H228">
        <v>51.194263460000002</v>
      </c>
      <c r="I228">
        <v>4.3969054200000004</v>
      </c>
      <c r="J228">
        <v>0.26130151916831351</v>
      </c>
    </row>
    <row r="229" spans="1:10" x14ac:dyDescent="0.3">
      <c r="A229">
        <v>1569</v>
      </c>
      <c r="B229" t="s">
        <v>152</v>
      </c>
      <c r="C229" t="s">
        <v>167</v>
      </c>
      <c r="F229">
        <v>51.194263460000002</v>
      </c>
      <c r="G229">
        <v>4.3969054200000004</v>
      </c>
      <c r="H229">
        <v>51.194263460000002</v>
      </c>
      <c r="I229">
        <v>4.3969054200000004</v>
      </c>
      <c r="J229">
        <v>0.26130151916831351</v>
      </c>
    </row>
    <row r="230" spans="1:10" x14ac:dyDescent="0.3">
      <c r="A230">
        <v>1669</v>
      </c>
      <c r="B230" t="s">
        <v>157</v>
      </c>
      <c r="C230" t="s">
        <v>167</v>
      </c>
      <c r="F230">
        <v>51.194263460000002</v>
      </c>
      <c r="G230">
        <v>4.3969054200000004</v>
      </c>
      <c r="H230">
        <v>51.194263460000002</v>
      </c>
      <c r="I230">
        <v>4.3969054200000004</v>
      </c>
      <c r="J230">
        <v>0.26130151916831351</v>
      </c>
    </row>
    <row r="231" spans="1:10" x14ac:dyDescent="0.3">
      <c r="A231">
        <v>1702</v>
      </c>
      <c r="B231" t="s">
        <v>159</v>
      </c>
      <c r="C231" t="s">
        <v>167</v>
      </c>
      <c r="F231">
        <v>51.194263460000002</v>
      </c>
      <c r="G231">
        <v>4.3969054200000004</v>
      </c>
      <c r="H231">
        <v>51.194263460000002</v>
      </c>
      <c r="I231">
        <v>4.3969054200000004</v>
      </c>
      <c r="J231">
        <v>0.26130151916831351</v>
      </c>
    </row>
    <row r="232" spans="1:10" x14ac:dyDescent="0.3">
      <c r="A232">
        <v>1717</v>
      </c>
      <c r="B232" t="s">
        <v>160</v>
      </c>
      <c r="C232" t="s">
        <v>167</v>
      </c>
      <c r="F232">
        <v>51.194263460000002</v>
      </c>
      <c r="G232">
        <v>4.3969054200000004</v>
      </c>
      <c r="H232">
        <v>51.194263460000002</v>
      </c>
      <c r="I232">
        <v>4.3969054200000004</v>
      </c>
      <c r="J232">
        <v>0.26130151916831351</v>
      </c>
    </row>
    <row r="233" spans="1:10" x14ac:dyDescent="0.3">
      <c r="A233">
        <v>1731</v>
      </c>
      <c r="B233" t="s">
        <v>161</v>
      </c>
      <c r="C233" t="s">
        <v>167</v>
      </c>
      <c r="F233">
        <v>51.194263460000002</v>
      </c>
      <c r="G233">
        <v>4.3969054200000004</v>
      </c>
      <c r="H233">
        <v>51.194263460000002</v>
      </c>
      <c r="I233">
        <v>4.3969054200000004</v>
      </c>
      <c r="J233">
        <v>0.26130151916831351</v>
      </c>
    </row>
    <row r="234" spans="1:10" x14ac:dyDescent="0.3">
      <c r="A234">
        <v>1777</v>
      </c>
      <c r="B234" t="s">
        <v>165</v>
      </c>
      <c r="C234" t="s">
        <v>167</v>
      </c>
      <c r="F234">
        <v>51.194263460000002</v>
      </c>
      <c r="G234">
        <v>4.3969054200000004</v>
      </c>
      <c r="H234">
        <v>51.194263460000002</v>
      </c>
      <c r="I234">
        <v>4.3969054200000004</v>
      </c>
      <c r="J234">
        <v>0.26130151916831351</v>
      </c>
    </row>
    <row r="235" spans="1:10" x14ac:dyDescent="0.3">
      <c r="A235">
        <v>1786</v>
      </c>
      <c r="B235" t="s">
        <v>166</v>
      </c>
      <c r="C235" t="s">
        <v>167</v>
      </c>
      <c r="F235">
        <v>51.194263460000002</v>
      </c>
      <c r="G235">
        <v>4.3969054200000004</v>
      </c>
      <c r="H235">
        <v>51.194263460000002</v>
      </c>
      <c r="I235">
        <v>4.3969054200000004</v>
      </c>
      <c r="J235">
        <v>0.26130151916831351</v>
      </c>
    </row>
    <row r="236" spans="1:10" x14ac:dyDescent="0.3">
      <c r="A236">
        <v>1795</v>
      </c>
      <c r="B236" t="s">
        <v>167</v>
      </c>
      <c r="C236" t="s">
        <v>168</v>
      </c>
      <c r="D236">
        <v>51.194263460000002</v>
      </c>
      <c r="E236">
        <v>4.3969054200000004</v>
      </c>
      <c r="H236">
        <v>51.194263460000002</v>
      </c>
      <c r="I236">
        <v>4.3969054200000004</v>
      </c>
      <c r="J236">
        <v>0.26130151916831351</v>
      </c>
    </row>
    <row r="237" spans="1:10" x14ac:dyDescent="0.3">
      <c r="A237">
        <v>1797</v>
      </c>
      <c r="B237" t="s">
        <v>167</v>
      </c>
      <c r="C237" t="s">
        <v>170</v>
      </c>
      <c r="D237">
        <v>51.194263460000002</v>
      </c>
      <c r="E237">
        <v>4.3969054200000004</v>
      </c>
      <c r="H237">
        <v>51.194263460000002</v>
      </c>
      <c r="I237">
        <v>4.3969054200000004</v>
      </c>
      <c r="J237">
        <v>0.26130151916831351</v>
      </c>
    </row>
    <row r="238" spans="1:10" x14ac:dyDescent="0.3">
      <c r="A238">
        <v>1798</v>
      </c>
      <c r="B238" t="s">
        <v>167</v>
      </c>
      <c r="C238" t="s">
        <v>171</v>
      </c>
      <c r="D238">
        <v>51.194263460000002</v>
      </c>
      <c r="E238">
        <v>4.3969054200000004</v>
      </c>
      <c r="H238">
        <v>51.194263460000002</v>
      </c>
      <c r="I238">
        <v>4.3969054200000004</v>
      </c>
      <c r="J238">
        <v>0.26130151916831351</v>
      </c>
    </row>
    <row r="239" spans="1:10" x14ac:dyDescent="0.3">
      <c r="A239">
        <v>1799</v>
      </c>
      <c r="B239" t="s">
        <v>167</v>
      </c>
      <c r="C239" t="s">
        <v>172</v>
      </c>
      <c r="D239">
        <v>51.194263460000002</v>
      </c>
      <c r="E239">
        <v>4.3969054200000004</v>
      </c>
      <c r="H239">
        <v>51.194263460000002</v>
      </c>
      <c r="I239">
        <v>4.3969054200000004</v>
      </c>
      <c r="J239">
        <v>0.26130151916831351</v>
      </c>
    </row>
    <row r="240" spans="1:10" x14ac:dyDescent="0.3">
      <c r="A240">
        <v>1801</v>
      </c>
      <c r="B240" t="s">
        <v>167</v>
      </c>
      <c r="C240" t="s">
        <v>174</v>
      </c>
      <c r="D240">
        <v>51.194263460000002</v>
      </c>
      <c r="E240">
        <v>4.3969054200000004</v>
      </c>
      <c r="H240">
        <v>51.194263460000002</v>
      </c>
      <c r="I240">
        <v>4.3969054200000004</v>
      </c>
      <c r="J240">
        <v>0.26130151916831351</v>
      </c>
    </row>
    <row r="241" spans="1:10" x14ac:dyDescent="0.3">
      <c r="A241">
        <v>1499</v>
      </c>
      <c r="B241" t="s">
        <v>149</v>
      </c>
      <c r="C241" t="s">
        <v>169</v>
      </c>
      <c r="D241">
        <v>51.193058010000001</v>
      </c>
      <c r="E241">
        <v>4.4002857200000003</v>
      </c>
      <c r="F241">
        <v>51.192882539999999</v>
      </c>
      <c r="G241">
        <v>4.4016590100000004</v>
      </c>
      <c r="H241">
        <v>51.192970275</v>
      </c>
      <c r="I241">
        <v>4.4009723650000003</v>
      </c>
      <c r="J241">
        <v>0.25483951937354737</v>
      </c>
    </row>
    <row r="242" spans="1:10" x14ac:dyDescent="0.3">
      <c r="A242">
        <v>1800</v>
      </c>
      <c r="B242" t="s">
        <v>167</v>
      </c>
      <c r="C242" t="s">
        <v>173</v>
      </c>
      <c r="D242">
        <v>51.194263460000002</v>
      </c>
      <c r="E242">
        <v>4.3969054200000004</v>
      </c>
      <c r="F242">
        <v>51.194114689999999</v>
      </c>
      <c r="G242">
        <v>4.3970589599999998</v>
      </c>
      <c r="H242">
        <v>51.194189074999997</v>
      </c>
      <c r="I242">
        <v>4.3969821900000001</v>
      </c>
      <c r="J242">
        <v>0.25212227688990368</v>
      </c>
    </row>
    <row r="243" spans="1:10" x14ac:dyDescent="0.3">
      <c r="A243">
        <v>169</v>
      </c>
      <c r="B243" t="s">
        <v>116</v>
      </c>
      <c r="C243" t="s">
        <v>167</v>
      </c>
      <c r="D243">
        <v>51.194030759999997</v>
      </c>
      <c r="E243">
        <v>4.3978252400000004</v>
      </c>
      <c r="F243">
        <v>51.194263460000002</v>
      </c>
      <c r="G243">
        <v>4.3969054200000004</v>
      </c>
      <c r="H243">
        <v>51.194147110000003</v>
      </c>
      <c r="I243">
        <v>4.3973653300000004</v>
      </c>
      <c r="J243">
        <v>0.24366638064513471</v>
      </c>
    </row>
    <row r="244" spans="1:10" x14ac:dyDescent="0.3">
      <c r="A244">
        <v>117</v>
      </c>
      <c r="B244" t="s">
        <v>115</v>
      </c>
      <c r="C244" t="s">
        <v>173</v>
      </c>
      <c r="F244">
        <v>51.194114689999999</v>
      </c>
      <c r="G244">
        <v>4.3970589599999998</v>
      </c>
      <c r="H244">
        <v>51.194114689999999</v>
      </c>
      <c r="I244">
        <v>4.3970589599999998</v>
      </c>
      <c r="J244">
        <v>0.2429956090875878</v>
      </c>
    </row>
    <row r="245" spans="1:10" x14ac:dyDescent="0.3">
      <c r="A245">
        <v>502</v>
      </c>
      <c r="B245" t="s">
        <v>122</v>
      </c>
      <c r="C245" t="s">
        <v>173</v>
      </c>
      <c r="F245">
        <v>51.194114689999999</v>
      </c>
      <c r="G245">
        <v>4.3970589599999998</v>
      </c>
      <c r="H245">
        <v>51.194114689999999</v>
      </c>
      <c r="I245">
        <v>4.3970589599999998</v>
      </c>
      <c r="J245">
        <v>0.2429956090875878</v>
      </c>
    </row>
    <row r="246" spans="1:10" x14ac:dyDescent="0.3">
      <c r="A246">
        <v>553</v>
      </c>
      <c r="B246" t="s">
        <v>123</v>
      </c>
      <c r="C246" t="s">
        <v>173</v>
      </c>
      <c r="F246">
        <v>51.194114689999999</v>
      </c>
      <c r="G246">
        <v>4.3970589599999998</v>
      </c>
      <c r="H246">
        <v>51.194114689999999</v>
      </c>
      <c r="I246">
        <v>4.3970589599999998</v>
      </c>
      <c r="J246">
        <v>0.2429956090875878</v>
      </c>
    </row>
    <row r="247" spans="1:10" x14ac:dyDescent="0.3">
      <c r="A247">
        <v>747</v>
      </c>
      <c r="B247" t="s">
        <v>127</v>
      </c>
      <c r="C247" t="s">
        <v>173</v>
      </c>
      <c r="F247">
        <v>51.194114689999999</v>
      </c>
      <c r="G247">
        <v>4.3970589599999998</v>
      </c>
      <c r="H247">
        <v>51.194114689999999</v>
      </c>
      <c r="I247">
        <v>4.3970589599999998</v>
      </c>
      <c r="J247">
        <v>0.2429956090875878</v>
      </c>
    </row>
    <row r="248" spans="1:10" x14ac:dyDescent="0.3">
      <c r="A248">
        <v>793</v>
      </c>
      <c r="B248" t="s">
        <v>128</v>
      </c>
      <c r="C248" t="s">
        <v>173</v>
      </c>
      <c r="F248">
        <v>51.194114689999999</v>
      </c>
      <c r="G248">
        <v>4.3970589599999998</v>
      </c>
      <c r="H248">
        <v>51.194114689999999</v>
      </c>
      <c r="I248">
        <v>4.3970589599999998</v>
      </c>
      <c r="J248">
        <v>0.2429956090875878</v>
      </c>
    </row>
    <row r="249" spans="1:10" x14ac:dyDescent="0.3">
      <c r="A249">
        <v>838</v>
      </c>
      <c r="B249" t="s">
        <v>129</v>
      </c>
      <c r="C249" t="s">
        <v>173</v>
      </c>
      <c r="F249">
        <v>51.194114689999999</v>
      </c>
      <c r="G249">
        <v>4.3970589599999998</v>
      </c>
      <c r="H249">
        <v>51.194114689999999</v>
      </c>
      <c r="I249">
        <v>4.3970589599999998</v>
      </c>
      <c r="J249">
        <v>0.2429956090875878</v>
      </c>
    </row>
    <row r="250" spans="1:10" x14ac:dyDescent="0.3">
      <c r="A250">
        <v>925</v>
      </c>
      <c r="B250" t="s">
        <v>131</v>
      </c>
      <c r="C250" t="s">
        <v>173</v>
      </c>
      <c r="F250">
        <v>51.194114689999999</v>
      </c>
      <c r="G250">
        <v>4.3970589599999998</v>
      </c>
      <c r="H250">
        <v>51.194114689999999</v>
      </c>
      <c r="I250">
        <v>4.3970589599999998</v>
      </c>
      <c r="J250">
        <v>0.2429956090875878</v>
      </c>
    </row>
    <row r="251" spans="1:10" x14ac:dyDescent="0.3">
      <c r="A251">
        <v>1162</v>
      </c>
      <c r="B251" t="s">
        <v>137</v>
      </c>
      <c r="C251" t="s">
        <v>173</v>
      </c>
      <c r="F251">
        <v>51.194114689999999</v>
      </c>
      <c r="G251">
        <v>4.3970589599999998</v>
      </c>
      <c r="H251">
        <v>51.194114689999999</v>
      </c>
      <c r="I251">
        <v>4.3970589599999998</v>
      </c>
      <c r="J251">
        <v>0.2429956090875878</v>
      </c>
    </row>
    <row r="252" spans="1:10" x14ac:dyDescent="0.3">
      <c r="A252">
        <v>1198</v>
      </c>
      <c r="B252" t="s">
        <v>138</v>
      </c>
      <c r="C252" t="s">
        <v>173</v>
      </c>
      <c r="F252">
        <v>51.194114689999999</v>
      </c>
      <c r="G252">
        <v>4.3970589599999998</v>
      </c>
      <c r="H252">
        <v>51.194114689999999</v>
      </c>
      <c r="I252">
        <v>4.3970589599999998</v>
      </c>
      <c r="J252">
        <v>0.2429956090875878</v>
      </c>
    </row>
    <row r="253" spans="1:10" x14ac:dyDescent="0.3">
      <c r="A253">
        <v>1233</v>
      </c>
      <c r="B253" t="s">
        <v>139</v>
      </c>
      <c r="C253" t="s">
        <v>173</v>
      </c>
      <c r="F253">
        <v>51.194114689999999</v>
      </c>
      <c r="G253">
        <v>4.3970589599999998</v>
      </c>
      <c r="H253">
        <v>51.194114689999999</v>
      </c>
      <c r="I253">
        <v>4.3970589599999998</v>
      </c>
      <c r="J253">
        <v>0.2429956090875878</v>
      </c>
    </row>
    <row r="254" spans="1:10" x14ac:dyDescent="0.3">
      <c r="A254">
        <v>1267</v>
      </c>
      <c r="B254" t="s">
        <v>140</v>
      </c>
      <c r="C254" t="s">
        <v>173</v>
      </c>
      <c r="F254">
        <v>51.194114689999999</v>
      </c>
      <c r="G254">
        <v>4.3970589599999998</v>
      </c>
      <c r="H254">
        <v>51.194114689999999</v>
      </c>
      <c r="I254">
        <v>4.3970589599999998</v>
      </c>
      <c r="J254">
        <v>0.2429956090875878</v>
      </c>
    </row>
    <row r="255" spans="1:10" x14ac:dyDescent="0.3">
      <c r="A255">
        <v>1300</v>
      </c>
      <c r="B255" t="s">
        <v>141</v>
      </c>
      <c r="C255" t="s">
        <v>173</v>
      </c>
      <c r="F255">
        <v>51.194114689999999</v>
      </c>
      <c r="G255">
        <v>4.3970589599999998</v>
      </c>
      <c r="H255">
        <v>51.194114689999999</v>
      </c>
      <c r="I255">
        <v>4.3970589599999998</v>
      </c>
      <c r="J255">
        <v>0.2429956090875878</v>
      </c>
    </row>
    <row r="256" spans="1:10" x14ac:dyDescent="0.3">
      <c r="A256">
        <v>1332</v>
      </c>
      <c r="B256" t="s">
        <v>142</v>
      </c>
      <c r="C256" t="s">
        <v>173</v>
      </c>
      <c r="F256">
        <v>51.194114689999999</v>
      </c>
      <c r="G256">
        <v>4.3970589599999998</v>
      </c>
      <c r="H256">
        <v>51.194114689999999</v>
      </c>
      <c r="I256">
        <v>4.3970589599999998</v>
      </c>
      <c r="J256">
        <v>0.2429956090875878</v>
      </c>
    </row>
    <row r="257" spans="1:10" x14ac:dyDescent="0.3">
      <c r="A257">
        <v>1528</v>
      </c>
      <c r="B257" t="s">
        <v>150</v>
      </c>
      <c r="C257" t="s">
        <v>173</v>
      </c>
      <c r="F257">
        <v>51.194114689999999</v>
      </c>
      <c r="G257">
        <v>4.3970589599999998</v>
      </c>
      <c r="H257">
        <v>51.194114689999999</v>
      </c>
      <c r="I257">
        <v>4.3970589599999998</v>
      </c>
      <c r="J257">
        <v>0.2429956090875878</v>
      </c>
    </row>
    <row r="258" spans="1:10" x14ac:dyDescent="0.3">
      <c r="A258">
        <v>1575</v>
      </c>
      <c r="B258" t="s">
        <v>152</v>
      </c>
      <c r="C258" t="s">
        <v>173</v>
      </c>
      <c r="F258">
        <v>51.194114689999999</v>
      </c>
      <c r="G258">
        <v>4.3970589599999998</v>
      </c>
      <c r="H258">
        <v>51.194114689999999</v>
      </c>
      <c r="I258">
        <v>4.3970589599999998</v>
      </c>
      <c r="J258">
        <v>0.2429956090875878</v>
      </c>
    </row>
    <row r="259" spans="1:10" x14ac:dyDescent="0.3">
      <c r="A259">
        <v>1675</v>
      </c>
      <c r="B259" t="s">
        <v>157</v>
      </c>
      <c r="C259" t="s">
        <v>173</v>
      </c>
      <c r="F259">
        <v>51.194114689999999</v>
      </c>
      <c r="G259">
        <v>4.3970589599999998</v>
      </c>
      <c r="H259">
        <v>51.194114689999999</v>
      </c>
      <c r="I259">
        <v>4.3970589599999998</v>
      </c>
      <c r="J259">
        <v>0.2429956090875878</v>
      </c>
    </row>
    <row r="260" spans="1:10" x14ac:dyDescent="0.3">
      <c r="A260">
        <v>1708</v>
      </c>
      <c r="B260" t="s">
        <v>159</v>
      </c>
      <c r="C260" t="s">
        <v>173</v>
      </c>
      <c r="F260">
        <v>51.194114689999999</v>
      </c>
      <c r="G260">
        <v>4.3970589599999998</v>
      </c>
      <c r="H260">
        <v>51.194114689999999</v>
      </c>
      <c r="I260">
        <v>4.3970589599999998</v>
      </c>
      <c r="J260">
        <v>0.2429956090875878</v>
      </c>
    </row>
    <row r="261" spans="1:10" x14ac:dyDescent="0.3">
      <c r="A261">
        <v>1723</v>
      </c>
      <c r="B261" t="s">
        <v>160</v>
      </c>
      <c r="C261" t="s">
        <v>173</v>
      </c>
      <c r="F261">
        <v>51.194114689999999</v>
      </c>
      <c r="G261">
        <v>4.3970589599999998</v>
      </c>
      <c r="H261">
        <v>51.194114689999999</v>
      </c>
      <c r="I261">
        <v>4.3970589599999998</v>
      </c>
      <c r="J261">
        <v>0.2429956090875878</v>
      </c>
    </row>
    <row r="262" spans="1:10" x14ac:dyDescent="0.3">
      <c r="A262">
        <v>1737</v>
      </c>
      <c r="B262" t="s">
        <v>161</v>
      </c>
      <c r="C262" t="s">
        <v>173</v>
      </c>
      <c r="F262">
        <v>51.194114689999999</v>
      </c>
      <c r="G262">
        <v>4.3970589599999998</v>
      </c>
      <c r="H262">
        <v>51.194114689999999</v>
      </c>
      <c r="I262">
        <v>4.3970589599999998</v>
      </c>
      <c r="J262">
        <v>0.2429956090875878</v>
      </c>
    </row>
    <row r="263" spans="1:10" x14ac:dyDescent="0.3">
      <c r="A263">
        <v>1783</v>
      </c>
      <c r="B263" t="s">
        <v>165</v>
      </c>
      <c r="C263" t="s">
        <v>173</v>
      </c>
      <c r="F263">
        <v>51.194114689999999</v>
      </c>
      <c r="G263">
        <v>4.3970589599999998</v>
      </c>
      <c r="H263">
        <v>51.194114689999999</v>
      </c>
      <c r="I263">
        <v>4.3970589599999998</v>
      </c>
      <c r="J263">
        <v>0.2429956090875878</v>
      </c>
    </row>
    <row r="264" spans="1:10" x14ac:dyDescent="0.3">
      <c r="A264">
        <v>1792</v>
      </c>
      <c r="B264" t="s">
        <v>166</v>
      </c>
      <c r="C264" t="s">
        <v>173</v>
      </c>
      <c r="F264">
        <v>51.194114689999999</v>
      </c>
      <c r="G264">
        <v>4.3970589599999998</v>
      </c>
      <c r="H264">
        <v>51.194114689999999</v>
      </c>
      <c r="I264">
        <v>4.3970589599999998</v>
      </c>
      <c r="J264">
        <v>0.2429956090875878</v>
      </c>
    </row>
    <row r="265" spans="1:10" x14ac:dyDescent="0.3">
      <c r="A265">
        <v>1807</v>
      </c>
      <c r="B265" t="s">
        <v>168</v>
      </c>
      <c r="C265" t="s">
        <v>173</v>
      </c>
      <c r="F265">
        <v>51.194114689999999</v>
      </c>
      <c r="G265">
        <v>4.3970589599999998</v>
      </c>
      <c r="H265">
        <v>51.194114689999999</v>
      </c>
      <c r="I265">
        <v>4.3970589599999998</v>
      </c>
      <c r="J265">
        <v>0.2429956090875878</v>
      </c>
    </row>
    <row r="266" spans="1:10" x14ac:dyDescent="0.3">
      <c r="A266">
        <v>1818</v>
      </c>
      <c r="B266" t="s">
        <v>170</v>
      </c>
      <c r="C266" t="s">
        <v>173</v>
      </c>
      <c r="F266">
        <v>51.194114689999999</v>
      </c>
      <c r="G266">
        <v>4.3970589599999998</v>
      </c>
      <c r="H266">
        <v>51.194114689999999</v>
      </c>
      <c r="I266">
        <v>4.3970589599999998</v>
      </c>
      <c r="J266">
        <v>0.2429956090875878</v>
      </c>
    </row>
    <row r="267" spans="1:10" x14ac:dyDescent="0.3">
      <c r="A267">
        <v>1822</v>
      </c>
      <c r="B267" t="s">
        <v>171</v>
      </c>
      <c r="C267" t="s">
        <v>173</v>
      </c>
      <c r="F267">
        <v>51.194114689999999</v>
      </c>
      <c r="G267">
        <v>4.3970589599999998</v>
      </c>
      <c r="H267">
        <v>51.194114689999999</v>
      </c>
      <c r="I267">
        <v>4.3970589599999998</v>
      </c>
      <c r="J267">
        <v>0.2429956090875878</v>
      </c>
    </row>
    <row r="268" spans="1:10" x14ac:dyDescent="0.3">
      <c r="A268">
        <v>1825</v>
      </c>
      <c r="B268" t="s">
        <v>172</v>
      </c>
      <c r="C268" t="s">
        <v>173</v>
      </c>
      <c r="F268">
        <v>51.194114689999999</v>
      </c>
      <c r="G268">
        <v>4.3970589599999998</v>
      </c>
      <c r="H268">
        <v>51.194114689999999</v>
      </c>
      <c r="I268">
        <v>4.3970589599999998</v>
      </c>
      <c r="J268">
        <v>0.2429956090875878</v>
      </c>
    </row>
    <row r="269" spans="1:10" x14ac:dyDescent="0.3">
      <c r="A269">
        <v>1828</v>
      </c>
      <c r="B269" t="s">
        <v>173</v>
      </c>
      <c r="C269" t="s">
        <v>174</v>
      </c>
      <c r="D269">
        <v>51.194114689999999</v>
      </c>
      <c r="E269">
        <v>4.3970589599999998</v>
      </c>
      <c r="H269">
        <v>51.194114689999999</v>
      </c>
      <c r="I269">
        <v>4.3970589599999998</v>
      </c>
      <c r="J269">
        <v>0.2429956090875878</v>
      </c>
    </row>
    <row r="270" spans="1:10" x14ac:dyDescent="0.3">
      <c r="A270">
        <v>1042</v>
      </c>
      <c r="B270" t="s">
        <v>134</v>
      </c>
      <c r="C270" t="s">
        <v>167</v>
      </c>
      <c r="D270">
        <v>51.193946840000002</v>
      </c>
      <c r="E270">
        <v>4.3972949999999997</v>
      </c>
      <c r="F270">
        <v>51.194263460000002</v>
      </c>
      <c r="G270">
        <v>4.3969054200000004</v>
      </c>
      <c r="H270">
        <v>51.194105149999999</v>
      </c>
      <c r="I270">
        <v>4.3971002099999996</v>
      </c>
      <c r="J270">
        <v>0.24144959982310549</v>
      </c>
    </row>
    <row r="271" spans="1:10" x14ac:dyDescent="0.3">
      <c r="A271">
        <v>1767</v>
      </c>
      <c r="B271" t="s">
        <v>164</v>
      </c>
      <c r="C271" t="s">
        <v>167</v>
      </c>
      <c r="D271">
        <v>51.1939621</v>
      </c>
      <c r="E271">
        <v>4.3977522899999997</v>
      </c>
      <c r="F271">
        <v>51.194263460000002</v>
      </c>
      <c r="G271">
        <v>4.3969054200000004</v>
      </c>
      <c r="H271">
        <v>51.194112779999998</v>
      </c>
      <c r="I271">
        <v>4.3973288549999996</v>
      </c>
      <c r="J271">
        <v>0.24011553366565469</v>
      </c>
    </row>
    <row r="272" spans="1:10" x14ac:dyDescent="0.3">
      <c r="A272">
        <v>1546</v>
      </c>
      <c r="B272" t="s">
        <v>151</v>
      </c>
      <c r="C272" t="s">
        <v>167</v>
      </c>
      <c r="D272">
        <v>51.193954470000001</v>
      </c>
      <c r="E272">
        <v>4.3978433600000004</v>
      </c>
      <c r="F272">
        <v>51.194263460000002</v>
      </c>
      <c r="G272">
        <v>4.3969054200000004</v>
      </c>
      <c r="H272">
        <v>51.194108964999998</v>
      </c>
      <c r="I272">
        <v>4.3973743900000004</v>
      </c>
      <c r="J272">
        <v>0.23938494506584401</v>
      </c>
    </row>
    <row r="273" spans="1:10" x14ac:dyDescent="0.3">
      <c r="A273">
        <v>446</v>
      </c>
      <c r="B273" t="s">
        <v>121</v>
      </c>
      <c r="C273" t="s">
        <v>169</v>
      </c>
      <c r="D273">
        <v>51.193393710000002</v>
      </c>
      <c r="E273">
        <v>4.39944267</v>
      </c>
      <c r="F273">
        <v>51.192882539999999</v>
      </c>
      <c r="G273">
        <v>4.4016590100000004</v>
      </c>
      <c r="H273">
        <v>51.193138124999997</v>
      </c>
      <c r="I273">
        <v>4.4005508400000002</v>
      </c>
      <c r="J273">
        <v>0.2384792631929081</v>
      </c>
    </row>
    <row r="274" spans="1:10" x14ac:dyDescent="0.3">
      <c r="A274">
        <v>175</v>
      </c>
      <c r="B274" t="s">
        <v>116</v>
      </c>
      <c r="C274" t="s">
        <v>173</v>
      </c>
      <c r="D274">
        <v>51.194030759999997</v>
      </c>
      <c r="E274">
        <v>4.3978252400000004</v>
      </c>
      <c r="F274">
        <v>51.194114689999999</v>
      </c>
      <c r="G274">
        <v>4.3970589599999998</v>
      </c>
      <c r="H274">
        <v>51.194072724999998</v>
      </c>
      <c r="I274">
        <v>4.3974421000000001</v>
      </c>
      <c r="J274">
        <v>0.23498380461130389</v>
      </c>
    </row>
    <row r="275" spans="1:10" x14ac:dyDescent="0.3">
      <c r="A275">
        <v>54</v>
      </c>
      <c r="B275" t="s">
        <v>113</v>
      </c>
      <c r="C275" t="s">
        <v>169</v>
      </c>
      <c r="D275">
        <v>51.193183900000001</v>
      </c>
      <c r="E275">
        <v>4.3994655600000003</v>
      </c>
      <c r="F275">
        <v>51.192882539999999</v>
      </c>
      <c r="G275">
        <v>4.4016590100000004</v>
      </c>
      <c r="H275">
        <v>51.193033219999997</v>
      </c>
      <c r="I275">
        <v>4.4005622850000004</v>
      </c>
      <c r="J275">
        <v>0.2329899954228771</v>
      </c>
    </row>
    <row r="276" spans="1:10" x14ac:dyDescent="0.3">
      <c r="A276">
        <v>1653</v>
      </c>
      <c r="B276" t="s">
        <v>156</v>
      </c>
      <c r="C276" t="s">
        <v>169</v>
      </c>
      <c r="D276">
        <v>51.193447110000001</v>
      </c>
      <c r="E276">
        <v>4.3991799399999998</v>
      </c>
      <c r="F276">
        <v>51.192882539999999</v>
      </c>
      <c r="G276">
        <v>4.4016590100000004</v>
      </c>
      <c r="H276">
        <v>51.193164824999997</v>
      </c>
      <c r="I276">
        <v>4.4004194749999996</v>
      </c>
      <c r="J276">
        <v>0.2325604324341343</v>
      </c>
    </row>
    <row r="277" spans="1:10" x14ac:dyDescent="0.3">
      <c r="A277">
        <v>1815</v>
      </c>
      <c r="B277" t="s">
        <v>169</v>
      </c>
      <c r="C277" t="s">
        <v>175</v>
      </c>
      <c r="D277">
        <v>51.192882539999999</v>
      </c>
      <c r="E277">
        <v>4.4016590100000004</v>
      </c>
      <c r="F277">
        <v>51.193447110000001</v>
      </c>
      <c r="G277">
        <v>4.3991799399999998</v>
      </c>
      <c r="H277">
        <v>51.193164824999997</v>
      </c>
      <c r="I277">
        <v>4.4004194749999996</v>
      </c>
      <c r="J277">
        <v>0.2325604324341343</v>
      </c>
    </row>
    <row r="278" spans="1:10" x14ac:dyDescent="0.3">
      <c r="A278">
        <v>1048</v>
      </c>
      <c r="B278" t="s">
        <v>134</v>
      </c>
      <c r="C278" t="s">
        <v>173</v>
      </c>
      <c r="D278">
        <v>51.193946840000002</v>
      </c>
      <c r="E278">
        <v>4.3972949999999997</v>
      </c>
      <c r="F278">
        <v>51.194114689999999</v>
      </c>
      <c r="G278">
        <v>4.3970589599999998</v>
      </c>
      <c r="H278">
        <v>51.194030765000001</v>
      </c>
      <c r="I278">
        <v>4.3971769799999993</v>
      </c>
      <c r="J278">
        <v>0.23242526117292439</v>
      </c>
    </row>
    <row r="279" spans="1:10" x14ac:dyDescent="0.3">
      <c r="A279">
        <v>1773</v>
      </c>
      <c r="B279" t="s">
        <v>164</v>
      </c>
      <c r="C279" t="s">
        <v>173</v>
      </c>
      <c r="D279">
        <v>51.1939621</v>
      </c>
      <c r="E279">
        <v>4.3977522899999997</v>
      </c>
      <c r="F279">
        <v>51.194114689999999</v>
      </c>
      <c r="G279">
        <v>4.3970589599999998</v>
      </c>
      <c r="H279">
        <v>51.194038395</v>
      </c>
      <c r="I279">
        <v>4.3974056249999993</v>
      </c>
      <c r="J279">
        <v>0.23137740784866839</v>
      </c>
    </row>
    <row r="280" spans="1:10" x14ac:dyDescent="0.3">
      <c r="A280">
        <v>1552</v>
      </c>
      <c r="B280" t="s">
        <v>151</v>
      </c>
      <c r="C280" t="s">
        <v>173</v>
      </c>
      <c r="D280">
        <v>51.193954470000001</v>
      </c>
      <c r="E280">
        <v>4.3978433600000004</v>
      </c>
      <c r="F280">
        <v>51.194114689999999</v>
      </c>
      <c r="G280">
        <v>4.3970589599999998</v>
      </c>
      <c r="H280">
        <v>51.19403458</v>
      </c>
      <c r="I280">
        <v>4.3974511600000001</v>
      </c>
      <c r="J280">
        <v>0.2307079445062829</v>
      </c>
    </row>
    <row r="281" spans="1:10" x14ac:dyDescent="0.3">
      <c r="A281">
        <v>61</v>
      </c>
      <c r="B281" t="s">
        <v>115</v>
      </c>
      <c r="C281" t="s">
        <v>116</v>
      </c>
      <c r="F281">
        <v>51.194030759999997</v>
      </c>
      <c r="G281">
        <v>4.3978252400000004</v>
      </c>
      <c r="H281">
        <v>51.194030759999997</v>
      </c>
      <c r="I281">
        <v>4.3978252400000004</v>
      </c>
      <c r="J281">
        <v>0.22990687772120141</v>
      </c>
    </row>
    <row r="282" spans="1:10" x14ac:dyDescent="0.3">
      <c r="A282">
        <v>125</v>
      </c>
      <c r="B282" t="s">
        <v>116</v>
      </c>
      <c r="C282" t="s">
        <v>122</v>
      </c>
      <c r="D282">
        <v>51.194030759999997</v>
      </c>
      <c r="E282">
        <v>4.3978252400000004</v>
      </c>
      <c r="H282">
        <v>51.194030759999997</v>
      </c>
      <c r="I282">
        <v>4.3978252400000004</v>
      </c>
      <c r="J282">
        <v>0.22990687772120141</v>
      </c>
    </row>
    <row r="283" spans="1:10" x14ac:dyDescent="0.3">
      <c r="A283">
        <v>126</v>
      </c>
      <c r="B283" t="s">
        <v>116</v>
      </c>
      <c r="C283" t="s">
        <v>123</v>
      </c>
      <c r="D283">
        <v>51.194030759999997</v>
      </c>
      <c r="E283">
        <v>4.3978252400000004</v>
      </c>
      <c r="H283">
        <v>51.194030759999997</v>
      </c>
      <c r="I283">
        <v>4.3978252400000004</v>
      </c>
      <c r="J283">
        <v>0.22990687772120141</v>
      </c>
    </row>
    <row r="284" spans="1:10" x14ac:dyDescent="0.3">
      <c r="A284">
        <v>130</v>
      </c>
      <c r="B284" t="s">
        <v>116</v>
      </c>
      <c r="C284" t="s">
        <v>127</v>
      </c>
      <c r="D284">
        <v>51.194030759999997</v>
      </c>
      <c r="E284">
        <v>4.3978252400000004</v>
      </c>
      <c r="H284">
        <v>51.194030759999997</v>
      </c>
      <c r="I284">
        <v>4.3978252400000004</v>
      </c>
      <c r="J284">
        <v>0.22990687772120141</v>
      </c>
    </row>
    <row r="285" spans="1:10" x14ac:dyDescent="0.3">
      <c r="A285">
        <v>131</v>
      </c>
      <c r="B285" t="s">
        <v>116</v>
      </c>
      <c r="C285" t="s">
        <v>128</v>
      </c>
      <c r="D285">
        <v>51.194030759999997</v>
      </c>
      <c r="E285">
        <v>4.3978252400000004</v>
      </c>
      <c r="H285">
        <v>51.194030759999997</v>
      </c>
      <c r="I285">
        <v>4.3978252400000004</v>
      </c>
      <c r="J285">
        <v>0.22990687772120141</v>
      </c>
    </row>
    <row r="286" spans="1:10" x14ac:dyDescent="0.3">
      <c r="A286">
        <v>132</v>
      </c>
      <c r="B286" t="s">
        <v>116</v>
      </c>
      <c r="C286" t="s">
        <v>129</v>
      </c>
      <c r="D286">
        <v>51.194030759999997</v>
      </c>
      <c r="E286">
        <v>4.3978252400000004</v>
      </c>
      <c r="H286">
        <v>51.194030759999997</v>
      </c>
      <c r="I286">
        <v>4.3978252400000004</v>
      </c>
      <c r="J286">
        <v>0.22990687772120141</v>
      </c>
    </row>
    <row r="287" spans="1:10" x14ac:dyDescent="0.3">
      <c r="A287">
        <v>134</v>
      </c>
      <c r="B287" t="s">
        <v>116</v>
      </c>
      <c r="C287" t="s">
        <v>131</v>
      </c>
      <c r="D287">
        <v>51.194030759999997</v>
      </c>
      <c r="E287">
        <v>4.3978252400000004</v>
      </c>
      <c r="H287">
        <v>51.194030759999997</v>
      </c>
      <c r="I287">
        <v>4.3978252400000004</v>
      </c>
      <c r="J287">
        <v>0.22990687772120141</v>
      </c>
    </row>
    <row r="288" spans="1:10" x14ac:dyDescent="0.3">
      <c r="A288">
        <v>140</v>
      </c>
      <c r="B288" t="s">
        <v>116</v>
      </c>
      <c r="C288" t="s">
        <v>137</v>
      </c>
      <c r="D288">
        <v>51.194030759999997</v>
      </c>
      <c r="E288">
        <v>4.3978252400000004</v>
      </c>
      <c r="H288">
        <v>51.194030759999997</v>
      </c>
      <c r="I288">
        <v>4.3978252400000004</v>
      </c>
      <c r="J288">
        <v>0.22990687772120141</v>
      </c>
    </row>
    <row r="289" spans="1:10" x14ac:dyDescent="0.3">
      <c r="A289">
        <v>141</v>
      </c>
      <c r="B289" t="s">
        <v>116</v>
      </c>
      <c r="C289" t="s">
        <v>138</v>
      </c>
      <c r="D289">
        <v>51.194030759999997</v>
      </c>
      <c r="E289">
        <v>4.3978252400000004</v>
      </c>
      <c r="H289">
        <v>51.194030759999997</v>
      </c>
      <c r="I289">
        <v>4.3978252400000004</v>
      </c>
      <c r="J289">
        <v>0.22990687772120141</v>
      </c>
    </row>
    <row r="290" spans="1:10" x14ac:dyDescent="0.3">
      <c r="A290">
        <v>142</v>
      </c>
      <c r="B290" t="s">
        <v>116</v>
      </c>
      <c r="C290" t="s">
        <v>139</v>
      </c>
      <c r="D290">
        <v>51.194030759999997</v>
      </c>
      <c r="E290">
        <v>4.3978252400000004</v>
      </c>
      <c r="H290">
        <v>51.194030759999997</v>
      </c>
      <c r="I290">
        <v>4.3978252400000004</v>
      </c>
      <c r="J290">
        <v>0.22990687772120141</v>
      </c>
    </row>
    <row r="291" spans="1:10" x14ac:dyDescent="0.3">
      <c r="A291">
        <v>143</v>
      </c>
      <c r="B291" t="s">
        <v>116</v>
      </c>
      <c r="C291" t="s">
        <v>140</v>
      </c>
      <c r="D291">
        <v>51.194030759999997</v>
      </c>
      <c r="E291">
        <v>4.3978252400000004</v>
      </c>
      <c r="H291">
        <v>51.194030759999997</v>
      </c>
      <c r="I291">
        <v>4.3978252400000004</v>
      </c>
      <c r="J291">
        <v>0.22990687772120141</v>
      </c>
    </row>
    <row r="292" spans="1:10" x14ac:dyDescent="0.3">
      <c r="A292">
        <v>144</v>
      </c>
      <c r="B292" t="s">
        <v>116</v>
      </c>
      <c r="C292" t="s">
        <v>141</v>
      </c>
      <c r="D292">
        <v>51.194030759999997</v>
      </c>
      <c r="E292">
        <v>4.3978252400000004</v>
      </c>
      <c r="H292">
        <v>51.194030759999997</v>
      </c>
      <c r="I292">
        <v>4.3978252400000004</v>
      </c>
      <c r="J292">
        <v>0.22990687772120141</v>
      </c>
    </row>
    <row r="293" spans="1:10" x14ac:dyDescent="0.3">
      <c r="A293">
        <v>145</v>
      </c>
      <c r="B293" t="s">
        <v>116</v>
      </c>
      <c r="C293" t="s">
        <v>142</v>
      </c>
      <c r="D293">
        <v>51.194030759999997</v>
      </c>
      <c r="E293">
        <v>4.3978252400000004</v>
      </c>
      <c r="H293">
        <v>51.194030759999997</v>
      </c>
      <c r="I293">
        <v>4.3978252400000004</v>
      </c>
      <c r="J293">
        <v>0.22990687772120141</v>
      </c>
    </row>
    <row r="294" spans="1:10" x14ac:dyDescent="0.3">
      <c r="A294">
        <v>152</v>
      </c>
      <c r="B294" t="s">
        <v>116</v>
      </c>
      <c r="C294" t="s">
        <v>150</v>
      </c>
      <c r="D294">
        <v>51.194030759999997</v>
      </c>
      <c r="E294">
        <v>4.3978252400000004</v>
      </c>
      <c r="H294">
        <v>51.194030759999997</v>
      </c>
      <c r="I294">
        <v>4.3978252400000004</v>
      </c>
      <c r="J294">
        <v>0.22990687772120141</v>
      </c>
    </row>
    <row r="295" spans="1:10" x14ac:dyDescent="0.3">
      <c r="A295">
        <v>154</v>
      </c>
      <c r="B295" t="s">
        <v>116</v>
      </c>
      <c r="C295" t="s">
        <v>152</v>
      </c>
      <c r="D295">
        <v>51.194030759999997</v>
      </c>
      <c r="E295">
        <v>4.3978252400000004</v>
      </c>
      <c r="H295">
        <v>51.194030759999997</v>
      </c>
      <c r="I295">
        <v>4.3978252400000004</v>
      </c>
      <c r="J295">
        <v>0.22990687772120141</v>
      </c>
    </row>
    <row r="296" spans="1:10" x14ac:dyDescent="0.3">
      <c r="A296">
        <v>159</v>
      </c>
      <c r="B296" t="s">
        <v>116</v>
      </c>
      <c r="C296" t="s">
        <v>157</v>
      </c>
      <c r="D296">
        <v>51.194030759999997</v>
      </c>
      <c r="E296">
        <v>4.3978252400000004</v>
      </c>
      <c r="H296">
        <v>51.194030759999997</v>
      </c>
      <c r="I296">
        <v>4.3978252400000004</v>
      </c>
      <c r="J296">
        <v>0.22990687772120141</v>
      </c>
    </row>
    <row r="297" spans="1:10" x14ac:dyDescent="0.3">
      <c r="A297">
        <v>161</v>
      </c>
      <c r="B297" t="s">
        <v>116</v>
      </c>
      <c r="C297" t="s">
        <v>159</v>
      </c>
      <c r="D297">
        <v>51.194030759999997</v>
      </c>
      <c r="E297">
        <v>4.3978252400000004</v>
      </c>
      <c r="H297">
        <v>51.194030759999997</v>
      </c>
      <c r="I297">
        <v>4.3978252400000004</v>
      </c>
      <c r="J297">
        <v>0.22990687772120141</v>
      </c>
    </row>
    <row r="298" spans="1:10" x14ac:dyDescent="0.3">
      <c r="A298">
        <v>162</v>
      </c>
      <c r="B298" t="s">
        <v>116</v>
      </c>
      <c r="C298" t="s">
        <v>160</v>
      </c>
      <c r="D298">
        <v>51.194030759999997</v>
      </c>
      <c r="E298">
        <v>4.3978252400000004</v>
      </c>
      <c r="H298">
        <v>51.194030759999997</v>
      </c>
      <c r="I298">
        <v>4.3978252400000004</v>
      </c>
      <c r="J298">
        <v>0.22990687772120141</v>
      </c>
    </row>
    <row r="299" spans="1:10" x14ac:dyDescent="0.3">
      <c r="A299">
        <v>163</v>
      </c>
      <c r="B299" t="s">
        <v>116</v>
      </c>
      <c r="C299" t="s">
        <v>161</v>
      </c>
      <c r="D299">
        <v>51.194030759999997</v>
      </c>
      <c r="E299">
        <v>4.3978252400000004</v>
      </c>
      <c r="H299">
        <v>51.194030759999997</v>
      </c>
      <c r="I299">
        <v>4.3978252400000004</v>
      </c>
      <c r="J299">
        <v>0.22990687772120141</v>
      </c>
    </row>
    <row r="300" spans="1:10" x14ac:dyDescent="0.3">
      <c r="A300">
        <v>167</v>
      </c>
      <c r="B300" t="s">
        <v>116</v>
      </c>
      <c r="C300" t="s">
        <v>165</v>
      </c>
      <c r="D300">
        <v>51.194030759999997</v>
      </c>
      <c r="E300">
        <v>4.3978252400000004</v>
      </c>
      <c r="H300">
        <v>51.194030759999997</v>
      </c>
      <c r="I300">
        <v>4.3978252400000004</v>
      </c>
      <c r="J300">
        <v>0.22990687772120141</v>
      </c>
    </row>
    <row r="301" spans="1:10" x14ac:dyDescent="0.3">
      <c r="A301">
        <v>168</v>
      </c>
      <c r="B301" t="s">
        <v>116</v>
      </c>
      <c r="C301" t="s">
        <v>166</v>
      </c>
      <c r="D301">
        <v>51.194030759999997</v>
      </c>
      <c r="E301">
        <v>4.3978252400000004</v>
      </c>
      <c r="H301">
        <v>51.194030759999997</v>
      </c>
      <c r="I301">
        <v>4.3978252400000004</v>
      </c>
      <c r="J301">
        <v>0.22990687772120141</v>
      </c>
    </row>
    <row r="302" spans="1:10" x14ac:dyDescent="0.3">
      <c r="A302">
        <v>170</v>
      </c>
      <c r="B302" t="s">
        <v>116</v>
      </c>
      <c r="C302" t="s">
        <v>168</v>
      </c>
      <c r="D302">
        <v>51.194030759999997</v>
      </c>
      <c r="E302">
        <v>4.3978252400000004</v>
      </c>
      <c r="H302">
        <v>51.194030759999997</v>
      </c>
      <c r="I302">
        <v>4.3978252400000004</v>
      </c>
      <c r="J302">
        <v>0.22990687772120141</v>
      </c>
    </row>
    <row r="303" spans="1:10" x14ac:dyDescent="0.3">
      <c r="A303">
        <v>172</v>
      </c>
      <c r="B303" t="s">
        <v>116</v>
      </c>
      <c r="C303" t="s">
        <v>170</v>
      </c>
      <c r="D303">
        <v>51.194030759999997</v>
      </c>
      <c r="E303">
        <v>4.3978252400000004</v>
      </c>
      <c r="H303">
        <v>51.194030759999997</v>
      </c>
      <c r="I303">
        <v>4.3978252400000004</v>
      </c>
      <c r="J303">
        <v>0.22990687772120141</v>
      </c>
    </row>
    <row r="304" spans="1:10" x14ac:dyDescent="0.3">
      <c r="A304">
        <v>173</v>
      </c>
      <c r="B304" t="s">
        <v>116</v>
      </c>
      <c r="C304" t="s">
        <v>171</v>
      </c>
      <c r="D304">
        <v>51.194030759999997</v>
      </c>
      <c r="E304">
        <v>4.3978252400000004</v>
      </c>
      <c r="H304">
        <v>51.194030759999997</v>
      </c>
      <c r="I304">
        <v>4.3978252400000004</v>
      </c>
      <c r="J304">
        <v>0.22990687772120141</v>
      </c>
    </row>
    <row r="305" spans="1:10" x14ac:dyDescent="0.3">
      <c r="A305">
        <v>174</v>
      </c>
      <c r="B305" t="s">
        <v>116</v>
      </c>
      <c r="C305" t="s">
        <v>172</v>
      </c>
      <c r="D305">
        <v>51.194030759999997</v>
      </c>
      <c r="E305">
        <v>4.3978252400000004</v>
      </c>
      <c r="H305">
        <v>51.194030759999997</v>
      </c>
      <c r="I305">
        <v>4.3978252400000004</v>
      </c>
      <c r="J305">
        <v>0.22990687772120141</v>
      </c>
    </row>
    <row r="306" spans="1:10" x14ac:dyDescent="0.3">
      <c r="A306">
        <v>176</v>
      </c>
      <c r="B306" t="s">
        <v>116</v>
      </c>
      <c r="C306" t="s">
        <v>174</v>
      </c>
      <c r="D306">
        <v>51.194030759999997</v>
      </c>
      <c r="E306">
        <v>4.3978252400000004</v>
      </c>
      <c r="H306">
        <v>51.194030759999997</v>
      </c>
      <c r="I306">
        <v>4.3978252400000004</v>
      </c>
      <c r="J306">
        <v>0.22990687772120141</v>
      </c>
    </row>
    <row r="307" spans="1:10" x14ac:dyDescent="0.3">
      <c r="A307">
        <v>1357</v>
      </c>
      <c r="B307" t="s">
        <v>143</v>
      </c>
      <c r="C307" t="s">
        <v>167</v>
      </c>
      <c r="D307">
        <v>51.193775180000003</v>
      </c>
      <c r="E307">
        <v>4.3980297999999998</v>
      </c>
      <c r="F307">
        <v>51.194263460000002</v>
      </c>
      <c r="G307">
        <v>4.3969054200000004</v>
      </c>
      <c r="H307">
        <v>51.194019320000002</v>
      </c>
      <c r="I307">
        <v>4.3974676099999996</v>
      </c>
      <c r="J307">
        <v>0.22893635674391161</v>
      </c>
    </row>
    <row r="308" spans="1:10" x14ac:dyDescent="0.3">
      <c r="A308">
        <v>1758</v>
      </c>
      <c r="B308" t="s">
        <v>163</v>
      </c>
      <c r="C308" t="s">
        <v>169</v>
      </c>
      <c r="D308">
        <v>51.193386080000003</v>
      </c>
      <c r="E308">
        <v>4.3991146099999998</v>
      </c>
      <c r="F308">
        <v>51.192882539999999</v>
      </c>
      <c r="G308">
        <v>4.4016590100000004</v>
      </c>
      <c r="H308">
        <v>51.193134309999998</v>
      </c>
      <c r="I308">
        <v>4.4003868100000014</v>
      </c>
      <c r="J308">
        <v>0.2287541977092605</v>
      </c>
    </row>
    <row r="309" spans="1:10" x14ac:dyDescent="0.3">
      <c r="A309">
        <v>599</v>
      </c>
      <c r="B309" t="s">
        <v>124</v>
      </c>
      <c r="C309" t="s">
        <v>169</v>
      </c>
      <c r="D309">
        <v>51.193561549999998</v>
      </c>
      <c r="E309">
        <v>4.3988680799999997</v>
      </c>
      <c r="F309">
        <v>51.192882539999999</v>
      </c>
      <c r="G309">
        <v>4.4016590100000004</v>
      </c>
      <c r="H309">
        <v>51.193222044999999</v>
      </c>
      <c r="I309">
        <v>4.4002635449999996</v>
      </c>
      <c r="J309">
        <v>0.2275980448311492</v>
      </c>
    </row>
    <row r="310" spans="1:10" x14ac:dyDescent="0.3">
      <c r="A310">
        <v>1121</v>
      </c>
      <c r="B310" t="s">
        <v>136</v>
      </c>
      <c r="C310" t="s">
        <v>169</v>
      </c>
      <c r="D310">
        <v>51.193561549999998</v>
      </c>
      <c r="E310">
        <v>4.3988680799999997</v>
      </c>
      <c r="F310">
        <v>51.192882539999999</v>
      </c>
      <c r="G310">
        <v>4.4016590100000004</v>
      </c>
      <c r="H310">
        <v>51.193222044999999</v>
      </c>
      <c r="I310">
        <v>4.4002635449999996</v>
      </c>
      <c r="J310">
        <v>0.2275980448311492</v>
      </c>
    </row>
    <row r="311" spans="1:10" x14ac:dyDescent="0.3">
      <c r="A311">
        <v>1634</v>
      </c>
      <c r="B311" t="s">
        <v>155</v>
      </c>
      <c r="C311" t="s">
        <v>169</v>
      </c>
      <c r="D311">
        <v>51.193630220000003</v>
      </c>
      <c r="E311">
        <v>4.3987698599999998</v>
      </c>
      <c r="F311">
        <v>51.192882539999999</v>
      </c>
      <c r="G311">
        <v>4.4016590100000004</v>
      </c>
      <c r="H311">
        <v>51.193256380000001</v>
      </c>
      <c r="I311">
        <v>4.4002144350000014</v>
      </c>
      <c r="J311">
        <v>0.22729939289683929</v>
      </c>
    </row>
    <row r="312" spans="1:10" x14ac:dyDescent="0.3">
      <c r="A312">
        <v>166</v>
      </c>
      <c r="B312" t="s">
        <v>116</v>
      </c>
      <c r="C312" t="s">
        <v>164</v>
      </c>
      <c r="D312">
        <v>51.194030759999997</v>
      </c>
      <c r="E312">
        <v>4.3978252400000004</v>
      </c>
      <c r="F312">
        <v>51.1939621</v>
      </c>
      <c r="G312">
        <v>4.3977522899999997</v>
      </c>
      <c r="H312">
        <v>51.193996429999999</v>
      </c>
      <c r="I312">
        <v>4.3977887649999996</v>
      </c>
      <c r="J312">
        <v>0.22599819859983339</v>
      </c>
    </row>
    <row r="313" spans="1:10" x14ac:dyDescent="0.3">
      <c r="A313">
        <v>153</v>
      </c>
      <c r="B313" t="s">
        <v>116</v>
      </c>
      <c r="C313" t="s">
        <v>151</v>
      </c>
      <c r="D313">
        <v>51.194030759999997</v>
      </c>
      <c r="E313">
        <v>4.3978252400000004</v>
      </c>
      <c r="F313">
        <v>51.193954470000001</v>
      </c>
      <c r="G313">
        <v>4.3978433600000004</v>
      </c>
      <c r="H313">
        <v>51.193992614999999</v>
      </c>
      <c r="I313">
        <v>4.3978343000000004</v>
      </c>
      <c r="J313">
        <v>0.22569722518142449</v>
      </c>
    </row>
    <row r="314" spans="1:10" x14ac:dyDescent="0.3">
      <c r="A314">
        <v>876</v>
      </c>
      <c r="B314" t="s">
        <v>130</v>
      </c>
      <c r="C314" t="s">
        <v>167</v>
      </c>
      <c r="D314">
        <v>51.19372559</v>
      </c>
      <c r="E314">
        <v>4.3984794599999999</v>
      </c>
      <c r="F314">
        <v>51.194263460000002</v>
      </c>
      <c r="G314">
        <v>4.3969054200000004</v>
      </c>
      <c r="H314">
        <v>51.193994525000001</v>
      </c>
      <c r="I314">
        <v>4.3976924400000001</v>
      </c>
      <c r="J314">
        <v>0.2256733297191901</v>
      </c>
    </row>
    <row r="315" spans="1:10" x14ac:dyDescent="0.3">
      <c r="A315">
        <v>137</v>
      </c>
      <c r="B315" t="s">
        <v>116</v>
      </c>
      <c r="C315" t="s">
        <v>134</v>
      </c>
      <c r="D315">
        <v>51.194030759999997</v>
      </c>
      <c r="E315">
        <v>4.3978252400000004</v>
      </c>
      <c r="F315">
        <v>51.193946840000002</v>
      </c>
      <c r="G315">
        <v>4.3972949999999997</v>
      </c>
      <c r="H315">
        <v>51.1939888</v>
      </c>
      <c r="I315">
        <v>4.3975601199999996</v>
      </c>
      <c r="J315">
        <v>0.2252071974127304</v>
      </c>
    </row>
    <row r="316" spans="1:10" x14ac:dyDescent="0.3">
      <c r="A316">
        <v>963</v>
      </c>
      <c r="B316" t="s">
        <v>132</v>
      </c>
      <c r="C316" t="s">
        <v>169</v>
      </c>
      <c r="D316">
        <v>51.193679809999999</v>
      </c>
      <c r="E316">
        <v>4.3985600500000004</v>
      </c>
      <c r="F316">
        <v>51.192882539999999</v>
      </c>
      <c r="G316">
        <v>4.4016590100000004</v>
      </c>
      <c r="H316">
        <v>51.193281175000003</v>
      </c>
      <c r="I316">
        <v>4.4001095299999999</v>
      </c>
      <c r="J316">
        <v>0.2234763629296993</v>
      </c>
    </row>
    <row r="317" spans="1:10" x14ac:dyDescent="0.3">
      <c r="A317">
        <v>1593</v>
      </c>
      <c r="B317" t="s">
        <v>153</v>
      </c>
      <c r="C317" t="s">
        <v>169</v>
      </c>
      <c r="D317">
        <v>51.193679809999999</v>
      </c>
      <c r="E317">
        <v>4.3985600500000004</v>
      </c>
      <c r="F317">
        <v>51.192882539999999</v>
      </c>
      <c r="G317">
        <v>4.4016590100000004</v>
      </c>
      <c r="H317">
        <v>51.193281175000003</v>
      </c>
      <c r="I317">
        <v>4.4001095299999999</v>
      </c>
      <c r="J317">
        <v>0.2234763629296993</v>
      </c>
    </row>
    <row r="318" spans="1:10" x14ac:dyDescent="0.3">
      <c r="A318">
        <v>961</v>
      </c>
      <c r="B318" t="s">
        <v>132</v>
      </c>
      <c r="C318" t="s">
        <v>167</v>
      </c>
      <c r="D318">
        <v>51.193679809999999</v>
      </c>
      <c r="E318">
        <v>4.3985600500000004</v>
      </c>
      <c r="F318">
        <v>51.194263460000002</v>
      </c>
      <c r="G318">
        <v>4.3969054200000004</v>
      </c>
      <c r="H318">
        <v>51.193971634999997</v>
      </c>
      <c r="I318">
        <v>4.3977327349999999</v>
      </c>
      <c r="J318">
        <v>0.223151398201028</v>
      </c>
    </row>
    <row r="319" spans="1:10" x14ac:dyDescent="0.3">
      <c r="A319">
        <v>1591</v>
      </c>
      <c r="B319" t="s">
        <v>153</v>
      </c>
      <c r="C319" t="s">
        <v>167</v>
      </c>
      <c r="D319">
        <v>51.193679809999999</v>
      </c>
      <c r="E319">
        <v>4.3985600500000004</v>
      </c>
      <c r="F319">
        <v>51.194263460000002</v>
      </c>
      <c r="G319">
        <v>4.3969054200000004</v>
      </c>
      <c r="H319">
        <v>51.193971634999997</v>
      </c>
      <c r="I319">
        <v>4.3977327349999999</v>
      </c>
      <c r="J319">
        <v>0.223151398201028</v>
      </c>
    </row>
    <row r="320" spans="1:10" x14ac:dyDescent="0.3">
      <c r="A320">
        <v>391</v>
      </c>
      <c r="B320" t="s">
        <v>120</v>
      </c>
      <c r="C320" t="s">
        <v>167</v>
      </c>
      <c r="D320">
        <v>51.193668369999997</v>
      </c>
      <c r="E320">
        <v>4.3979878399999999</v>
      </c>
      <c r="F320">
        <v>51.194263460000002</v>
      </c>
      <c r="G320">
        <v>4.3969054200000004</v>
      </c>
      <c r="H320">
        <v>51.193965915</v>
      </c>
      <c r="I320">
        <v>4.3974466300000001</v>
      </c>
      <c r="J320">
        <v>0.2231160147235248</v>
      </c>
    </row>
    <row r="321" spans="1:10" x14ac:dyDescent="0.3">
      <c r="A321">
        <v>878</v>
      </c>
      <c r="B321" t="s">
        <v>130</v>
      </c>
      <c r="C321" t="s">
        <v>169</v>
      </c>
      <c r="D321">
        <v>51.19372559</v>
      </c>
      <c r="E321">
        <v>4.3984794599999999</v>
      </c>
      <c r="F321">
        <v>51.192882539999999</v>
      </c>
      <c r="G321">
        <v>4.4016590100000004</v>
      </c>
      <c r="H321">
        <v>51.193304065</v>
      </c>
      <c r="I321">
        <v>4.4000692350000001</v>
      </c>
      <c r="J321">
        <v>0.22305283535708351</v>
      </c>
    </row>
    <row r="322" spans="1:10" x14ac:dyDescent="0.3">
      <c r="A322">
        <v>108</v>
      </c>
      <c r="B322" t="s">
        <v>115</v>
      </c>
      <c r="C322" t="s">
        <v>164</v>
      </c>
      <c r="F322">
        <v>51.1939621</v>
      </c>
      <c r="G322">
        <v>4.3977522899999997</v>
      </c>
      <c r="H322">
        <v>51.1939621</v>
      </c>
      <c r="I322">
        <v>4.3977522899999997</v>
      </c>
      <c r="J322">
        <v>0.2221154302078</v>
      </c>
    </row>
    <row r="323" spans="1:10" x14ac:dyDescent="0.3">
      <c r="A323">
        <v>493</v>
      </c>
      <c r="B323" t="s">
        <v>122</v>
      </c>
      <c r="C323" t="s">
        <v>164</v>
      </c>
      <c r="F323">
        <v>51.1939621</v>
      </c>
      <c r="G323">
        <v>4.3977522899999997</v>
      </c>
      <c r="H323">
        <v>51.1939621</v>
      </c>
      <c r="I323">
        <v>4.3977522899999997</v>
      </c>
      <c r="J323">
        <v>0.2221154302078</v>
      </c>
    </row>
    <row r="324" spans="1:10" x14ac:dyDescent="0.3">
      <c r="A324">
        <v>544</v>
      </c>
      <c r="B324" t="s">
        <v>123</v>
      </c>
      <c r="C324" t="s">
        <v>164</v>
      </c>
      <c r="F324">
        <v>51.1939621</v>
      </c>
      <c r="G324">
        <v>4.3977522899999997</v>
      </c>
      <c r="H324">
        <v>51.1939621</v>
      </c>
      <c r="I324">
        <v>4.3977522899999997</v>
      </c>
      <c r="J324">
        <v>0.2221154302078</v>
      </c>
    </row>
    <row r="325" spans="1:10" x14ac:dyDescent="0.3">
      <c r="A325">
        <v>738</v>
      </c>
      <c r="B325" t="s">
        <v>127</v>
      </c>
      <c r="C325" t="s">
        <v>164</v>
      </c>
      <c r="F325">
        <v>51.1939621</v>
      </c>
      <c r="G325">
        <v>4.3977522899999997</v>
      </c>
      <c r="H325">
        <v>51.1939621</v>
      </c>
      <c r="I325">
        <v>4.3977522899999997</v>
      </c>
      <c r="J325">
        <v>0.2221154302078</v>
      </c>
    </row>
    <row r="326" spans="1:10" x14ac:dyDescent="0.3">
      <c r="A326">
        <v>784</v>
      </c>
      <c r="B326" t="s">
        <v>128</v>
      </c>
      <c r="C326" t="s">
        <v>164</v>
      </c>
      <c r="F326">
        <v>51.1939621</v>
      </c>
      <c r="G326">
        <v>4.3977522899999997</v>
      </c>
      <c r="H326">
        <v>51.1939621</v>
      </c>
      <c r="I326">
        <v>4.3977522899999997</v>
      </c>
      <c r="J326">
        <v>0.2221154302078</v>
      </c>
    </row>
    <row r="327" spans="1:10" x14ac:dyDescent="0.3">
      <c r="A327">
        <v>829</v>
      </c>
      <c r="B327" t="s">
        <v>129</v>
      </c>
      <c r="C327" t="s">
        <v>164</v>
      </c>
      <c r="F327">
        <v>51.1939621</v>
      </c>
      <c r="G327">
        <v>4.3977522899999997</v>
      </c>
      <c r="H327">
        <v>51.1939621</v>
      </c>
      <c r="I327">
        <v>4.3977522899999997</v>
      </c>
      <c r="J327">
        <v>0.2221154302078</v>
      </c>
    </row>
    <row r="328" spans="1:10" x14ac:dyDescent="0.3">
      <c r="A328">
        <v>916</v>
      </c>
      <c r="B328" t="s">
        <v>131</v>
      </c>
      <c r="C328" t="s">
        <v>164</v>
      </c>
      <c r="F328">
        <v>51.1939621</v>
      </c>
      <c r="G328">
        <v>4.3977522899999997</v>
      </c>
      <c r="H328">
        <v>51.1939621</v>
      </c>
      <c r="I328">
        <v>4.3977522899999997</v>
      </c>
      <c r="J328">
        <v>0.2221154302078</v>
      </c>
    </row>
    <row r="329" spans="1:10" x14ac:dyDescent="0.3">
      <c r="A329">
        <v>1153</v>
      </c>
      <c r="B329" t="s">
        <v>137</v>
      </c>
      <c r="C329" t="s">
        <v>164</v>
      </c>
      <c r="F329">
        <v>51.1939621</v>
      </c>
      <c r="G329">
        <v>4.3977522899999997</v>
      </c>
      <c r="H329">
        <v>51.1939621</v>
      </c>
      <c r="I329">
        <v>4.3977522899999997</v>
      </c>
      <c r="J329">
        <v>0.2221154302078</v>
      </c>
    </row>
    <row r="330" spans="1:10" x14ac:dyDescent="0.3">
      <c r="A330">
        <v>1189</v>
      </c>
      <c r="B330" t="s">
        <v>138</v>
      </c>
      <c r="C330" t="s">
        <v>164</v>
      </c>
      <c r="F330">
        <v>51.1939621</v>
      </c>
      <c r="G330">
        <v>4.3977522899999997</v>
      </c>
      <c r="H330">
        <v>51.1939621</v>
      </c>
      <c r="I330">
        <v>4.3977522899999997</v>
      </c>
      <c r="J330">
        <v>0.2221154302078</v>
      </c>
    </row>
    <row r="331" spans="1:10" x14ac:dyDescent="0.3">
      <c r="A331">
        <v>1224</v>
      </c>
      <c r="B331" t="s">
        <v>139</v>
      </c>
      <c r="C331" t="s">
        <v>164</v>
      </c>
      <c r="F331">
        <v>51.1939621</v>
      </c>
      <c r="G331">
        <v>4.3977522899999997</v>
      </c>
      <c r="H331">
        <v>51.1939621</v>
      </c>
      <c r="I331">
        <v>4.3977522899999997</v>
      </c>
      <c r="J331">
        <v>0.2221154302078</v>
      </c>
    </row>
    <row r="332" spans="1:10" x14ac:dyDescent="0.3">
      <c r="A332">
        <v>1258</v>
      </c>
      <c r="B332" t="s">
        <v>140</v>
      </c>
      <c r="C332" t="s">
        <v>164</v>
      </c>
      <c r="F332">
        <v>51.1939621</v>
      </c>
      <c r="G332">
        <v>4.3977522899999997</v>
      </c>
      <c r="H332">
        <v>51.1939621</v>
      </c>
      <c r="I332">
        <v>4.3977522899999997</v>
      </c>
      <c r="J332">
        <v>0.2221154302078</v>
      </c>
    </row>
    <row r="333" spans="1:10" x14ac:dyDescent="0.3">
      <c r="A333">
        <v>1291</v>
      </c>
      <c r="B333" t="s">
        <v>141</v>
      </c>
      <c r="C333" t="s">
        <v>164</v>
      </c>
      <c r="F333">
        <v>51.1939621</v>
      </c>
      <c r="G333">
        <v>4.3977522899999997</v>
      </c>
      <c r="H333">
        <v>51.1939621</v>
      </c>
      <c r="I333">
        <v>4.3977522899999997</v>
      </c>
      <c r="J333">
        <v>0.2221154302078</v>
      </c>
    </row>
    <row r="334" spans="1:10" x14ac:dyDescent="0.3">
      <c r="A334">
        <v>1323</v>
      </c>
      <c r="B334" t="s">
        <v>142</v>
      </c>
      <c r="C334" t="s">
        <v>164</v>
      </c>
      <c r="F334">
        <v>51.1939621</v>
      </c>
      <c r="G334">
        <v>4.3977522899999997</v>
      </c>
      <c r="H334">
        <v>51.1939621</v>
      </c>
      <c r="I334">
        <v>4.3977522899999997</v>
      </c>
      <c r="J334">
        <v>0.2221154302078</v>
      </c>
    </row>
    <row r="335" spans="1:10" x14ac:dyDescent="0.3">
      <c r="A335">
        <v>1519</v>
      </c>
      <c r="B335" t="s">
        <v>150</v>
      </c>
      <c r="C335" t="s">
        <v>164</v>
      </c>
      <c r="F335">
        <v>51.1939621</v>
      </c>
      <c r="G335">
        <v>4.3977522899999997</v>
      </c>
      <c r="H335">
        <v>51.1939621</v>
      </c>
      <c r="I335">
        <v>4.3977522899999997</v>
      </c>
      <c r="J335">
        <v>0.2221154302078</v>
      </c>
    </row>
    <row r="336" spans="1:10" x14ac:dyDescent="0.3">
      <c r="A336">
        <v>1566</v>
      </c>
      <c r="B336" t="s">
        <v>152</v>
      </c>
      <c r="C336" t="s">
        <v>164</v>
      </c>
      <c r="F336">
        <v>51.1939621</v>
      </c>
      <c r="G336">
        <v>4.3977522899999997</v>
      </c>
      <c r="H336">
        <v>51.1939621</v>
      </c>
      <c r="I336">
        <v>4.3977522899999997</v>
      </c>
      <c r="J336">
        <v>0.2221154302078</v>
      </c>
    </row>
    <row r="337" spans="1:10" x14ac:dyDescent="0.3">
      <c r="A337">
        <v>1666</v>
      </c>
      <c r="B337" t="s">
        <v>157</v>
      </c>
      <c r="C337" t="s">
        <v>164</v>
      </c>
      <c r="F337">
        <v>51.1939621</v>
      </c>
      <c r="G337">
        <v>4.3977522899999997</v>
      </c>
      <c r="H337">
        <v>51.1939621</v>
      </c>
      <c r="I337">
        <v>4.3977522899999997</v>
      </c>
      <c r="J337">
        <v>0.2221154302078</v>
      </c>
    </row>
    <row r="338" spans="1:10" x14ac:dyDescent="0.3">
      <c r="A338">
        <v>1699</v>
      </c>
      <c r="B338" t="s">
        <v>159</v>
      </c>
      <c r="C338" t="s">
        <v>164</v>
      </c>
      <c r="F338">
        <v>51.1939621</v>
      </c>
      <c r="G338">
        <v>4.3977522899999997</v>
      </c>
      <c r="H338">
        <v>51.1939621</v>
      </c>
      <c r="I338">
        <v>4.3977522899999997</v>
      </c>
      <c r="J338">
        <v>0.2221154302078</v>
      </c>
    </row>
    <row r="339" spans="1:10" x14ac:dyDescent="0.3">
      <c r="A339">
        <v>1714</v>
      </c>
      <c r="B339" t="s">
        <v>160</v>
      </c>
      <c r="C339" t="s">
        <v>164</v>
      </c>
      <c r="F339">
        <v>51.1939621</v>
      </c>
      <c r="G339">
        <v>4.3977522899999997</v>
      </c>
      <c r="H339">
        <v>51.1939621</v>
      </c>
      <c r="I339">
        <v>4.3977522899999997</v>
      </c>
      <c r="J339">
        <v>0.2221154302078</v>
      </c>
    </row>
    <row r="340" spans="1:10" x14ac:dyDescent="0.3">
      <c r="A340">
        <v>1728</v>
      </c>
      <c r="B340" t="s">
        <v>161</v>
      </c>
      <c r="C340" t="s">
        <v>164</v>
      </c>
      <c r="F340">
        <v>51.1939621</v>
      </c>
      <c r="G340">
        <v>4.3977522899999997</v>
      </c>
      <c r="H340">
        <v>51.1939621</v>
      </c>
      <c r="I340">
        <v>4.3977522899999997</v>
      </c>
      <c r="J340">
        <v>0.2221154302078</v>
      </c>
    </row>
    <row r="341" spans="1:10" x14ac:dyDescent="0.3">
      <c r="A341">
        <v>1765</v>
      </c>
      <c r="B341" t="s">
        <v>164</v>
      </c>
      <c r="C341" t="s">
        <v>165</v>
      </c>
      <c r="D341">
        <v>51.1939621</v>
      </c>
      <c r="E341">
        <v>4.3977522899999997</v>
      </c>
      <c r="H341">
        <v>51.1939621</v>
      </c>
      <c r="I341">
        <v>4.3977522899999997</v>
      </c>
      <c r="J341">
        <v>0.2221154302078</v>
      </c>
    </row>
    <row r="342" spans="1:10" x14ac:dyDescent="0.3">
      <c r="A342">
        <v>1766</v>
      </c>
      <c r="B342" t="s">
        <v>164</v>
      </c>
      <c r="C342" t="s">
        <v>166</v>
      </c>
      <c r="D342">
        <v>51.1939621</v>
      </c>
      <c r="E342">
        <v>4.3977522899999997</v>
      </c>
      <c r="H342">
        <v>51.1939621</v>
      </c>
      <c r="I342">
        <v>4.3977522899999997</v>
      </c>
      <c r="J342">
        <v>0.2221154302078</v>
      </c>
    </row>
    <row r="343" spans="1:10" x14ac:dyDescent="0.3">
      <c r="A343">
        <v>1768</v>
      </c>
      <c r="B343" t="s">
        <v>164</v>
      </c>
      <c r="C343" t="s">
        <v>168</v>
      </c>
      <c r="D343">
        <v>51.1939621</v>
      </c>
      <c r="E343">
        <v>4.3977522899999997</v>
      </c>
      <c r="H343">
        <v>51.1939621</v>
      </c>
      <c r="I343">
        <v>4.3977522899999997</v>
      </c>
      <c r="J343">
        <v>0.2221154302078</v>
      </c>
    </row>
    <row r="344" spans="1:10" x14ac:dyDescent="0.3">
      <c r="A344">
        <v>1770</v>
      </c>
      <c r="B344" t="s">
        <v>164</v>
      </c>
      <c r="C344" t="s">
        <v>170</v>
      </c>
      <c r="D344">
        <v>51.1939621</v>
      </c>
      <c r="E344">
        <v>4.3977522899999997</v>
      </c>
      <c r="H344">
        <v>51.1939621</v>
      </c>
      <c r="I344">
        <v>4.3977522899999997</v>
      </c>
      <c r="J344">
        <v>0.2221154302078</v>
      </c>
    </row>
    <row r="345" spans="1:10" x14ac:dyDescent="0.3">
      <c r="A345">
        <v>1771</v>
      </c>
      <c r="B345" t="s">
        <v>164</v>
      </c>
      <c r="C345" t="s">
        <v>171</v>
      </c>
      <c r="D345">
        <v>51.1939621</v>
      </c>
      <c r="E345">
        <v>4.3977522899999997</v>
      </c>
      <c r="H345">
        <v>51.1939621</v>
      </c>
      <c r="I345">
        <v>4.3977522899999997</v>
      </c>
      <c r="J345">
        <v>0.2221154302078</v>
      </c>
    </row>
    <row r="346" spans="1:10" x14ac:dyDescent="0.3">
      <c r="A346">
        <v>1772</v>
      </c>
      <c r="B346" t="s">
        <v>164</v>
      </c>
      <c r="C346" t="s">
        <v>172</v>
      </c>
      <c r="D346">
        <v>51.1939621</v>
      </c>
      <c r="E346">
        <v>4.3977522899999997</v>
      </c>
      <c r="H346">
        <v>51.1939621</v>
      </c>
      <c r="I346">
        <v>4.3977522899999997</v>
      </c>
      <c r="J346">
        <v>0.2221154302078</v>
      </c>
    </row>
    <row r="347" spans="1:10" x14ac:dyDescent="0.3">
      <c r="A347">
        <v>1774</v>
      </c>
      <c r="B347" t="s">
        <v>164</v>
      </c>
      <c r="C347" t="s">
        <v>174</v>
      </c>
      <c r="D347">
        <v>51.1939621</v>
      </c>
      <c r="E347">
        <v>4.3977522899999997</v>
      </c>
      <c r="H347">
        <v>51.1939621</v>
      </c>
      <c r="I347">
        <v>4.3977522899999997</v>
      </c>
      <c r="J347">
        <v>0.2221154302078</v>
      </c>
    </row>
    <row r="348" spans="1:10" x14ac:dyDescent="0.3">
      <c r="A348">
        <v>79</v>
      </c>
      <c r="B348" t="s">
        <v>115</v>
      </c>
      <c r="C348" t="s">
        <v>134</v>
      </c>
      <c r="F348">
        <v>51.193946840000002</v>
      </c>
      <c r="G348">
        <v>4.3972949999999997</v>
      </c>
      <c r="H348">
        <v>51.193946840000002</v>
      </c>
      <c r="I348">
        <v>4.3972949999999997</v>
      </c>
      <c r="J348">
        <v>0.22204861690152161</v>
      </c>
    </row>
    <row r="349" spans="1:10" x14ac:dyDescent="0.3">
      <c r="A349">
        <v>464</v>
      </c>
      <c r="B349" t="s">
        <v>122</v>
      </c>
      <c r="C349" t="s">
        <v>134</v>
      </c>
      <c r="F349">
        <v>51.193946840000002</v>
      </c>
      <c r="G349">
        <v>4.3972949999999997</v>
      </c>
      <c r="H349">
        <v>51.193946840000002</v>
      </c>
      <c r="I349">
        <v>4.3972949999999997</v>
      </c>
      <c r="J349">
        <v>0.22204861690152161</v>
      </c>
    </row>
    <row r="350" spans="1:10" x14ac:dyDescent="0.3">
      <c r="A350">
        <v>515</v>
      </c>
      <c r="B350" t="s">
        <v>123</v>
      </c>
      <c r="C350" t="s">
        <v>134</v>
      </c>
      <c r="F350">
        <v>51.193946840000002</v>
      </c>
      <c r="G350">
        <v>4.3972949999999997</v>
      </c>
      <c r="H350">
        <v>51.193946840000002</v>
      </c>
      <c r="I350">
        <v>4.3972949999999997</v>
      </c>
      <c r="J350">
        <v>0.22204861690152161</v>
      </c>
    </row>
    <row r="351" spans="1:10" x14ac:dyDescent="0.3">
      <c r="A351">
        <v>709</v>
      </c>
      <c r="B351" t="s">
        <v>127</v>
      </c>
      <c r="C351" t="s">
        <v>134</v>
      </c>
      <c r="F351">
        <v>51.193946840000002</v>
      </c>
      <c r="G351">
        <v>4.3972949999999997</v>
      </c>
      <c r="H351">
        <v>51.193946840000002</v>
      </c>
      <c r="I351">
        <v>4.3972949999999997</v>
      </c>
      <c r="J351">
        <v>0.22204861690152161</v>
      </c>
    </row>
    <row r="352" spans="1:10" x14ac:dyDescent="0.3">
      <c r="A352">
        <v>755</v>
      </c>
      <c r="B352" t="s">
        <v>128</v>
      </c>
      <c r="C352" t="s">
        <v>134</v>
      </c>
      <c r="F352">
        <v>51.193946840000002</v>
      </c>
      <c r="G352">
        <v>4.3972949999999997</v>
      </c>
      <c r="H352">
        <v>51.193946840000002</v>
      </c>
      <c r="I352">
        <v>4.3972949999999997</v>
      </c>
      <c r="J352">
        <v>0.22204861690152161</v>
      </c>
    </row>
    <row r="353" spans="1:10" x14ac:dyDescent="0.3">
      <c r="A353">
        <v>800</v>
      </c>
      <c r="B353" t="s">
        <v>129</v>
      </c>
      <c r="C353" t="s">
        <v>134</v>
      </c>
      <c r="F353">
        <v>51.193946840000002</v>
      </c>
      <c r="G353">
        <v>4.3972949999999997</v>
      </c>
      <c r="H353">
        <v>51.193946840000002</v>
      </c>
      <c r="I353">
        <v>4.3972949999999997</v>
      </c>
      <c r="J353">
        <v>0.22204861690152161</v>
      </c>
    </row>
    <row r="354" spans="1:10" x14ac:dyDescent="0.3">
      <c r="A354">
        <v>887</v>
      </c>
      <c r="B354" t="s">
        <v>131</v>
      </c>
      <c r="C354" t="s">
        <v>134</v>
      </c>
      <c r="F354">
        <v>51.193946840000002</v>
      </c>
      <c r="G354">
        <v>4.3972949999999997</v>
      </c>
      <c r="H354">
        <v>51.193946840000002</v>
      </c>
      <c r="I354">
        <v>4.3972949999999997</v>
      </c>
      <c r="J354">
        <v>0.22204861690152161</v>
      </c>
    </row>
    <row r="355" spans="1:10" x14ac:dyDescent="0.3">
      <c r="A355">
        <v>1013</v>
      </c>
      <c r="B355" t="s">
        <v>134</v>
      </c>
      <c r="C355" t="s">
        <v>137</v>
      </c>
      <c r="D355">
        <v>51.193946840000002</v>
      </c>
      <c r="E355">
        <v>4.3972949999999997</v>
      </c>
      <c r="H355">
        <v>51.193946840000002</v>
      </c>
      <c r="I355">
        <v>4.3972949999999997</v>
      </c>
      <c r="J355">
        <v>0.22204861690152161</v>
      </c>
    </row>
    <row r="356" spans="1:10" x14ac:dyDescent="0.3">
      <c r="A356">
        <v>1014</v>
      </c>
      <c r="B356" t="s">
        <v>134</v>
      </c>
      <c r="C356" t="s">
        <v>138</v>
      </c>
      <c r="D356">
        <v>51.193946840000002</v>
      </c>
      <c r="E356">
        <v>4.3972949999999997</v>
      </c>
      <c r="H356">
        <v>51.193946840000002</v>
      </c>
      <c r="I356">
        <v>4.3972949999999997</v>
      </c>
      <c r="J356">
        <v>0.22204861690152161</v>
      </c>
    </row>
    <row r="357" spans="1:10" x14ac:dyDescent="0.3">
      <c r="A357">
        <v>1015</v>
      </c>
      <c r="B357" t="s">
        <v>134</v>
      </c>
      <c r="C357" t="s">
        <v>139</v>
      </c>
      <c r="D357">
        <v>51.193946840000002</v>
      </c>
      <c r="E357">
        <v>4.3972949999999997</v>
      </c>
      <c r="H357">
        <v>51.193946840000002</v>
      </c>
      <c r="I357">
        <v>4.3972949999999997</v>
      </c>
      <c r="J357">
        <v>0.22204861690152161</v>
      </c>
    </row>
    <row r="358" spans="1:10" x14ac:dyDescent="0.3">
      <c r="A358">
        <v>1016</v>
      </c>
      <c r="B358" t="s">
        <v>134</v>
      </c>
      <c r="C358" t="s">
        <v>140</v>
      </c>
      <c r="D358">
        <v>51.193946840000002</v>
      </c>
      <c r="E358">
        <v>4.3972949999999997</v>
      </c>
      <c r="H358">
        <v>51.193946840000002</v>
      </c>
      <c r="I358">
        <v>4.3972949999999997</v>
      </c>
      <c r="J358">
        <v>0.22204861690152161</v>
      </c>
    </row>
    <row r="359" spans="1:10" x14ac:dyDescent="0.3">
      <c r="A359">
        <v>1017</v>
      </c>
      <c r="B359" t="s">
        <v>134</v>
      </c>
      <c r="C359" t="s">
        <v>141</v>
      </c>
      <c r="D359">
        <v>51.193946840000002</v>
      </c>
      <c r="E359">
        <v>4.3972949999999997</v>
      </c>
      <c r="H359">
        <v>51.193946840000002</v>
      </c>
      <c r="I359">
        <v>4.3972949999999997</v>
      </c>
      <c r="J359">
        <v>0.22204861690152161</v>
      </c>
    </row>
    <row r="360" spans="1:10" x14ac:dyDescent="0.3">
      <c r="A360">
        <v>1018</v>
      </c>
      <c r="B360" t="s">
        <v>134</v>
      </c>
      <c r="C360" t="s">
        <v>142</v>
      </c>
      <c r="D360">
        <v>51.193946840000002</v>
      </c>
      <c r="E360">
        <v>4.3972949999999997</v>
      </c>
      <c r="H360">
        <v>51.193946840000002</v>
      </c>
      <c r="I360">
        <v>4.3972949999999997</v>
      </c>
      <c r="J360">
        <v>0.22204861690152161</v>
      </c>
    </row>
    <row r="361" spans="1:10" x14ac:dyDescent="0.3">
      <c r="A361">
        <v>1025</v>
      </c>
      <c r="B361" t="s">
        <v>134</v>
      </c>
      <c r="C361" t="s">
        <v>150</v>
      </c>
      <c r="D361">
        <v>51.193946840000002</v>
      </c>
      <c r="E361">
        <v>4.3972949999999997</v>
      </c>
      <c r="H361">
        <v>51.193946840000002</v>
      </c>
      <c r="I361">
        <v>4.3972949999999997</v>
      </c>
      <c r="J361">
        <v>0.22204861690152161</v>
      </c>
    </row>
    <row r="362" spans="1:10" x14ac:dyDescent="0.3">
      <c r="A362">
        <v>1027</v>
      </c>
      <c r="B362" t="s">
        <v>134</v>
      </c>
      <c r="C362" t="s">
        <v>152</v>
      </c>
      <c r="D362">
        <v>51.193946840000002</v>
      </c>
      <c r="E362">
        <v>4.3972949999999997</v>
      </c>
      <c r="H362">
        <v>51.193946840000002</v>
      </c>
      <c r="I362">
        <v>4.3972949999999997</v>
      </c>
      <c r="J362">
        <v>0.22204861690152161</v>
      </c>
    </row>
    <row r="363" spans="1:10" x14ac:dyDescent="0.3">
      <c r="A363">
        <v>1032</v>
      </c>
      <c r="B363" t="s">
        <v>134</v>
      </c>
      <c r="C363" t="s">
        <v>157</v>
      </c>
      <c r="D363">
        <v>51.193946840000002</v>
      </c>
      <c r="E363">
        <v>4.3972949999999997</v>
      </c>
      <c r="H363">
        <v>51.193946840000002</v>
      </c>
      <c r="I363">
        <v>4.3972949999999997</v>
      </c>
      <c r="J363">
        <v>0.22204861690152161</v>
      </c>
    </row>
    <row r="364" spans="1:10" x14ac:dyDescent="0.3">
      <c r="A364">
        <v>1034</v>
      </c>
      <c r="B364" t="s">
        <v>134</v>
      </c>
      <c r="C364" t="s">
        <v>159</v>
      </c>
      <c r="D364">
        <v>51.193946840000002</v>
      </c>
      <c r="E364">
        <v>4.3972949999999997</v>
      </c>
      <c r="H364">
        <v>51.193946840000002</v>
      </c>
      <c r="I364">
        <v>4.3972949999999997</v>
      </c>
      <c r="J364">
        <v>0.22204861690152161</v>
      </c>
    </row>
    <row r="365" spans="1:10" x14ac:dyDescent="0.3">
      <c r="A365">
        <v>1035</v>
      </c>
      <c r="B365" t="s">
        <v>134</v>
      </c>
      <c r="C365" t="s">
        <v>160</v>
      </c>
      <c r="D365">
        <v>51.193946840000002</v>
      </c>
      <c r="E365">
        <v>4.3972949999999997</v>
      </c>
      <c r="H365">
        <v>51.193946840000002</v>
      </c>
      <c r="I365">
        <v>4.3972949999999997</v>
      </c>
      <c r="J365">
        <v>0.22204861690152161</v>
      </c>
    </row>
    <row r="366" spans="1:10" x14ac:dyDescent="0.3">
      <c r="A366">
        <v>1036</v>
      </c>
      <c r="B366" t="s">
        <v>134</v>
      </c>
      <c r="C366" t="s">
        <v>161</v>
      </c>
      <c r="D366">
        <v>51.193946840000002</v>
      </c>
      <c r="E366">
        <v>4.3972949999999997</v>
      </c>
      <c r="H366">
        <v>51.193946840000002</v>
      </c>
      <c r="I366">
        <v>4.3972949999999997</v>
      </c>
      <c r="J366">
        <v>0.22204861690152161</v>
      </c>
    </row>
    <row r="367" spans="1:10" x14ac:dyDescent="0.3">
      <c r="A367">
        <v>1040</v>
      </c>
      <c r="B367" t="s">
        <v>134</v>
      </c>
      <c r="C367" t="s">
        <v>165</v>
      </c>
      <c r="D367">
        <v>51.193946840000002</v>
      </c>
      <c r="E367">
        <v>4.3972949999999997</v>
      </c>
      <c r="H367">
        <v>51.193946840000002</v>
      </c>
      <c r="I367">
        <v>4.3972949999999997</v>
      </c>
      <c r="J367">
        <v>0.22204861690152161</v>
      </c>
    </row>
    <row r="368" spans="1:10" x14ac:dyDescent="0.3">
      <c r="A368">
        <v>1041</v>
      </c>
      <c r="B368" t="s">
        <v>134</v>
      </c>
      <c r="C368" t="s">
        <v>166</v>
      </c>
      <c r="D368">
        <v>51.193946840000002</v>
      </c>
      <c r="E368">
        <v>4.3972949999999997</v>
      </c>
      <c r="H368">
        <v>51.193946840000002</v>
      </c>
      <c r="I368">
        <v>4.3972949999999997</v>
      </c>
      <c r="J368">
        <v>0.22204861690152161</v>
      </c>
    </row>
    <row r="369" spans="1:10" x14ac:dyDescent="0.3">
      <c r="A369">
        <v>1043</v>
      </c>
      <c r="B369" t="s">
        <v>134</v>
      </c>
      <c r="C369" t="s">
        <v>168</v>
      </c>
      <c r="D369">
        <v>51.193946840000002</v>
      </c>
      <c r="E369">
        <v>4.3972949999999997</v>
      </c>
      <c r="H369">
        <v>51.193946840000002</v>
      </c>
      <c r="I369">
        <v>4.3972949999999997</v>
      </c>
      <c r="J369">
        <v>0.22204861690152161</v>
      </c>
    </row>
    <row r="370" spans="1:10" x14ac:dyDescent="0.3">
      <c r="A370">
        <v>1045</v>
      </c>
      <c r="B370" t="s">
        <v>134</v>
      </c>
      <c r="C370" t="s">
        <v>170</v>
      </c>
      <c r="D370">
        <v>51.193946840000002</v>
      </c>
      <c r="E370">
        <v>4.3972949999999997</v>
      </c>
      <c r="H370">
        <v>51.193946840000002</v>
      </c>
      <c r="I370">
        <v>4.3972949999999997</v>
      </c>
      <c r="J370">
        <v>0.22204861690152161</v>
      </c>
    </row>
    <row r="371" spans="1:10" x14ac:dyDescent="0.3">
      <c r="A371">
        <v>1046</v>
      </c>
      <c r="B371" t="s">
        <v>134</v>
      </c>
      <c r="C371" t="s">
        <v>171</v>
      </c>
      <c r="D371">
        <v>51.193946840000002</v>
      </c>
      <c r="E371">
        <v>4.3972949999999997</v>
      </c>
      <c r="H371">
        <v>51.193946840000002</v>
      </c>
      <c r="I371">
        <v>4.3972949999999997</v>
      </c>
      <c r="J371">
        <v>0.22204861690152161</v>
      </c>
    </row>
    <row r="372" spans="1:10" x14ac:dyDescent="0.3">
      <c r="A372">
        <v>1047</v>
      </c>
      <c r="B372" t="s">
        <v>134</v>
      </c>
      <c r="C372" t="s">
        <v>172</v>
      </c>
      <c r="D372">
        <v>51.193946840000002</v>
      </c>
      <c r="E372">
        <v>4.3972949999999997</v>
      </c>
      <c r="H372">
        <v>51.193946840000002</v>
      </c>
      <c r="I372">
        <v>4.3972949999999997</v>
      </c>
      <c r="J372">
        <v>0.22204861690152161</v>
      </c>
    </row>
    <row r="373" spans="1:10" x14ac:dyDescent="0.3">
      <c r="A373">
        <v>1049</v>
      </c>
      <c r="B373" t="s">
        <v>134</v>
      </c>
      <c r="C373" t="s">
        <v>174</v>
      </c>
      <c r="D373">
        <v>51.193946840000002</v>
      </c>
      <c r="E373">
        <v>4.3972949999999997</v>
      </c>
      <c r="H373">
        <v>51.193946840000002</v>
      </c>
      <c r="I373">
        <v>4.3972949999999997</v>
      </c>
      <c r="J373">
        <v>0.22204861690152161</v>
      </c>
    </row>
    <row r="374" spans="1:10" x14ac:dyDescent="0.3">
      <c r="A374">
        <v>1543</v>
      </c>
      <c r="B374" t="s">
        <v>151</v>
      </c>
      <c r="C374" t="s">
        <v>164</v>
      </c>
      <c r="D374">
        <v>51.193954470000001</v>
      </c>
      <c r="E374">
        <v>4.3978433600000004</v>
      </c>
      <c r="F374">
        <v>51.1939621</v>
      </c>
      <c r="G374">
        <v>4.3977522899999997</v>
      </c>
      <c r="H374">
        <v>51.193958285000001</v>
      </c>
      <c r="I374">
        <v>4.3977978249999996</v>
      </c>
      <c r="J374">
        <v>0.22178012492987831</v>
      </c>
    </row>
    <row r="375" spans="1:10" x14ac:dyDescent="0.3">
      <c r="A375">
        <v>1039</v>
      </c>
      <c r="B375" t="s">
        <v>134</v>
      </c>
      <c r="C375" t="s">
        <v>164</v>
      </c>
      <c r="D375">
        <v>51.193946840000002</v>
      </c>
      <c r="E375">
        <v>4.3972949999999997</v>
      </c>
      <c r="F375">
        <v>51.1939621</v>
      </c>
      <c r="G375">
        <v>4.3977522899999997</v>
      </c>
      <c r="H375">
        <v>51.193954470000001</v>
      </c>
      <c r="I375">
        <v>4.3975236449999997</v>
      </c>
      <c r="J375">
        <v>0.22150809461513229</v>
      </c>
    </row>
    <row r="376" spans="1:10" x14ac:dyDescent="0.3">
      <c r="A376">
        <v>95</v>
      </c>
      <c r="B376" t="s">
        <v>115</v>
      </c>
      <c r="C376" t="s">
        <v>151</v>
      </c>
      <c r="F376">
        <v>51.193954470000001</v>
      </c>
      <c r="G376">
        <v>4.3978433600000004</v>
      </c>
      <c r="H376">
        <v>51.193954470000001</v>
      </c>
      <c r="I376">
        <v>4.3978433600000004</v>
      </c>
      <c r="J376">
        <v>0.22149058870051691</v>
      </c>
    </row>
    <row r="377" spans="1:10" x14ac:dyDescent="0.3">
      <c r="A377">
        <v>480</v>
      </c>
      <c r="B377" t="s">
        <v>122</v>
      </c>
      <c r="C377" t="s">
        <v>151</v>
      </c>
      <c r="F377">
        <v>51.193954470000001</v>
      </c>
      <c r="G377">
        <v>4.3978433600000004</v>
      </c>
      <c r="H377">
        <v>51.193954470000001</v>
      </c>
      <c r="I377">
        <v>4.3978433600000004</v>
      </c>
      <c r="J377">
        <v>0.22149058870051691</v>
      </c>
    </row>
    <row r="378" spans="1:10" x14ac:dyDescent="0.3">
      <c r="A378">
        <v>531</v>
      </c>
      <c r="B378" t="s">
        <v>123</v>
      </c>
      <c r="C378" t="s">
        <v>151</v>
      </c>
      <c r="F378">
        <v>51.193954470000001</v>
      </c>
      <c r="G378">
        <v>4.3978433600000004</v>
      </c>
      <c r="H378">
        <v>51.193954470000001</v>
      </c>
      <c r="I378">
        <v>4.3978433600000004</v>
      </c>
      <c r="J378">
        <v>0.22149058870051691</v>
      </c>
    </row>
    <row r="379" spans="1:10" x14ac:dyDescent="0.3">
      <c r="A379">
        <v>725</v>
      </c>
      <c r="B379" t="s">
        <v>127</v>
      </c>
      <c r="C379" t="s">
        <v>151</v>
      </c>
      <c r="F379">
        <v>51.193954470000001</v>
      </c>
      <c r="G379">
        <v>4.3978433600000004</v>
      </c>
      <c r="H379">
        <v>51.193954470000001</v>
      </c>
      <c r="I379">
        <v>4.3978433600000004</v>
      </c>
      <c r="J379">
        <v>0.22149058870051691</v>
      </c>
    </row>
    <row r="380" spans="1:10" x14ac:dyDescent="0.3">
      <c r="A380">
        <v>771</v>
      </c>
      <c r="B380" t="s">
        <v>128</v>
      </c>
      <c r="C380" t="s">
        <v>151</v>
      </c>
      <c r="F380">
        <v>51.193954470000001</v>
      </c>
      <c r="G380">
        <v>4.3978433600000004</v>
      </c>
      <c r="H380">
        <v>51.193954470000001</v>
      </c>
      <c r="I380">
        <v>4.3978433600000004</v>
      </c>
      <c r="J380">
        <v>0.22149058870051691</v>
      </c>
    </row>
    <row r="381" spans="1:10" x14ac:dyDescent="0.3">
      <c r="A381">
        <v>816</v>
      </c>
      <c r="B381" t="s">
        <v>129</v>
      </c>
      <c r="C381" t="s">
        <v>151</v>
      </c>
      <c r="F381">
        <v>51.193954470000001</v>
      </c>
      <c r="G381">
        <v>4.3978433600000004</v>
      </c>
      <c r="H381">
        <v>51.193954470000001</v>
      </c>
      <c r="I381">
        <v>4.3978433600000004</v>
      </c>
      <c r="J381">
        <v>0.22149058870051691</v>
      </c>
    </row>
    <row r="382" spans="1:10" x14ac:dyDescent="0.3">
      <c r="A382">
        <v>903</v>
      </c>
      <c r="B382" t="s">
        <v>131</v>
      </c>
      <c r="C382" t="s">
        <v>151</v>
      </c>
      <c r="F382">
        <v>51.193954470000001</v>
      </c>
      <c r="G382">
        <v>4.3978433600000004</v>
      </c>
      <c r="H382">
        <v>51.193954470000001</v>
      </c>
      <c r="I382">
        <v>4.3978433600000004</v>
      </c>
      <c r="J382">
        <v>0.22149058870051691</v>
      </c>
    </row>
    <row r="383" spans="1:10" x14ac:dyDescent="0.3">
      <c r="A383">
        <v>1140</v>
      </c>
      <c r="B383" t="s">
        <v>137</v>
      </c>
      <c r="C383" t="s">
        <v>151</v>
      </c>
      <c r="F383">
        <v>51.193954470000001</v>
      </c>
      <c r="G383">
        <v>4.3978433600000004</v>
      </c>
      <c r="H383">
        <v>51.193954470000001</v>
      </c>
      <c r="I383">
        <v>4.3978433600000004</v>
      </c>
      <c r="J383">
        <v>0.22149058870051691</v>
      </c>
    </row>
    <row r="384" spans="1:10" x14ac:dyDescent="0.3">
      <c r="A384">
        <v>1176</v>
      </c>
      <c r="B384" t="s">
        <v>138</v>
      </c>
      <c r="C384" t="s">
        <v>151</v>
      </c>
      <c r="F384">
        <v>51.193954470000001</v>
      </c>
      <c r="G384">
        <v>4.3978433600000004</v>
      </c>
      <c r="H384">
        <v>51.193954470000001</v>
      </c>
      <c r="I384">
        <v>4.3978433600000004</v>
      </c>
      <c r="J384">
        <v>0.22149058870051691</v>
      </c>
    </row>
    <row r="385" spans="1:10" x14ac:dyDescent="0.3">
      <c r="A385">
        <v>1211</v>
      </c>
      <c r="B385" t="s">
        <v>139</v>
      </c>
      <c r="C385" t="s">
        <v>151</v>
      </c>
      <c r="F385">
        <v>51.193954470000001</v>
      </c>
      <c r="G385">
        <v>4.3978433600000004</v>
      </c>
      <c r="H385">
        <v>51.193954470000001</v>
      </c>
      <c r="I385">
        <v>4.3978433600000004</v>
      </c>
      <c r="J385">
        <v>0.22149058870051691</v>
      </c>
    </row>
    <row r="386" spans="1:10" x14ac:dyDescent="0.3">
      <c r="A386">
        <v>1245</v>
      </c>
      <c r="B386" t="s">
        <v>140</v>
      </c>
      <c r="C386" t="s">
        <v>151</v>
      </c>
      <c r="F386">
        <v>51.193954470000001</v>
      </c>
      <c r="G386">
        <v>4.3978433600000004</v>
      </c>
      <c r="H386">
        <v>51.193954470000001</v>
      </c>
      <c r="I386">
        <v>4.3978433600000004</v>
      </c>
      <c r="J386">
        <v>0.22149058870051691</v>
      </c>
    </row>
    <row r="387" spans="1:10" x14ac:dyDescent="0.3">
      <c r="A387">
        <v>1278</v>
      </c>
      <c r="B387" t="s">
        <v>141</v>
      </c>
      <c r="C387" t="s">
        <v>151</v>
      </c>
      <c r="F387">
        <v>51.193954470000001</v>
      </c>
      <c r="G387">
        <v>4.3978433600000004</v>
      </c>
      <c r="H387">
        <v>51.193954470000001</v>
      </c>
      <c r="I387">
        <v>4.3978433600000004</v>
      </c>
      <c r="J387">
        <v>0.22149058870051691</v>
      </c>
    </row>
    <row r="388" spans="1:10" x14ac:dyDescent="0.3">
      <c r="A388">
        <v>1310</v>
      </c>
      <c r="B388" t="s">
        <v>142</v>
      </c>
      <c r="C388" t="s">
        <v>151</v>
      </c>
      <c r="F388">
        <v>51.193954470000001</v>
      </c>
      <c r="G388">
        <v>4.3978433600000004</v>
      </c>
      <c r="H388">
        <v>51.193954470000001</v>
      </c>
      <c r="I388">
        <v>4.3978433600000004</v>
      </c>
      <c r="J388">
        <v>0.22149058870051691</v>
      </c>
    </row>
    <row r="389" spans="1:10" x14ac:dyDescent="0.3">
      <c r="A389">
        <v>1506</v>
      </c>
      <c r="B389" t="s">
        <v>150</v>
      </c>
      <c r="C389" t="s">
        <v>151</v>
      </c>
      <c r="F389">
        <v>51.193954470000001</v>
      </c>
      <c r="G389">
        <v>4.3978433600000004</v>
      </c>
      <c r="H389">
        <v>51.193954470000001</v>
      </c>
      <c r="I389">
        <v>4.3978433600000004</v>
      </c>
      <c r="J389">
        <v>0.22149058870051691</v>
      </c>
    </row>
    <row r="390" spans="1:10" x14ac:dyDescent="0.3">
      <c r="A390">
        <v>1531</v>
      </c>
      <c r="B390" t="s">
        <v>151</v>
      </c>
      <c r="C390" t="s">
        <v>152</v>
      </c>
      <c r="D390">
        <v>51.193954470000001</v>
      </c>
      <c r="E390">
        <v>4.3978433600000004</v>
      </c>
      <c r="H390">
        <v>51.193954470000001</v>
      </c>
      <c r="I390">
        <v>4.3978433600000004</v>
      </c>
      <c r="J390">
        <v>0.22149058870051691</v>
      </c>
    </row>
    <row r="391" spans="1:10" x14ac:dyDescent="0.3">
      <c r="A391">
        <v>1536</v>
      </c>
      <c r="B391" t="s">
        <v>151</v>
      </c>
      <c r="C391" t="s">
        <v>157</v>
      </c>
      <c r="D391">
        <v>51.193954470000001</v>
      </c>
      <c r="E391">
        <v>4.3978433600000004</v>
      </c>
      <c r="H391">
        <v>51.193954470000001</v>
      </c>
      <c r="I391">
        <v>4.3978433600000004</v>
      </c>
      <c r="J391">
        <v>0.22149058870051691</v>
      </c>
    </row>
    <row r="392" spans="1:10" x14ac:dyDescent="0.3">
      <c r="A392">
        <v>1538</v>
      </c>
      <c r="B392" t="s">
        <v>151</v>
      </c>
      <c r="C392" t="s">
        <v>159</v>
      </c>
      <c r="D392">
        <v>51.193954470000001</v>
      </c>
      <c r="E392">
        <v>4.3978433600000004</v>
      </c>
      <c r="H392">
        <v>51.193954470000001</v>
      </c>
      <c r="I392">
        <v>4.3978433600000004</v>
      </c>
      <c r="J392">
        <v>0.22149058870051691</v>
      </c>
    </row>
    <row r="393" spans="1:10" x14ac:dyDescent="0.3">
      <c r="A393">
        <v>1539</v>
      </c>
      <c r="B393" t="s">
        <v>151</v>
      </c>
      <c r="C393" t="s">
        <v>160</v>
      </c>
      <c r="D393">
        <v>51.193954470000001</v>
      </c>
      <c r="E393">
        <v>4.3978433600000004</v>
      </c>
      <c r="H393">
        <v>51.193954470000001</v>
      </c>
      <c r="I393">
        <v>4.3978433600000004</v>
      </c>
      <c r="J393">
        <v>0.22149058870051691</v>
      </c>
    </row>
    <row r="394" spans="1:10" x14ac:dyDescent="0.3">
      <c r="A394">
        <v>1540</v>
      </c>
      <c r="B394" t="s">
        <v>151</v>
      </c>
      <c r="C394" t="s">
        <v>161</v>
      </c>
      <c r="D394">
        <v>51.193954470000001</v>
      </c>
      <c r="E394">
        <v>4.3978433600000004</v>
      </c>
      <c r="H394">
        <v>51.193954470000001</v>
      </c>
      <c r="I394">
        <v>4.3978433600000004</v>
      </c>
      <c r="J394">
        <v>0.22149058870051691</v>
      </c>
    </row>
    <row r="395" spans="1:10" x14ac:dyDescent="0.3">
      <c r="A395">
        <v>1544</v>
      </c>
      <c r="B395" t="s">
        <v>151</v>
      </c>
      <c r="C395" t="s">
        <v>165</v>
      </c>
      <c r="D395">
        <v>51.193954470000001</v>
      </c>
      <c r="E395">
        <v>4.3978433600000004</v>
      </c>
      <c r="H395">
        <v>51.193954470000001</v>
      </c>
      <c r="I395">
        <v>4.3978433600000004</v>
      </c>
      <c r="J395">
        <v>0.22149058870051691</v>
      </c>
    </row>
    <row r="396" spans="1:10" x14ac:dyDescent="0.3">
      <c r="A396">
        <v>1545</v>
      </c>
      <c r="B396" t="s">
        <v>151</v>
      </c>
      <c r="C396" t="s">
        <v>166</v>
      </c>
      <c r="D396">
        <v>51.193954470000001</v>
      </c>
      <c r="E396">
        <v>4.3978433600000004</v>
      </c>
      <c r="H396">
        <v>51.193954470000001</v>
      </c>
      <c r="I396">
        <v>4.3978433600000004</v>
      </c>
      <c r="J396">
        <v>0.22149058870051691</v>
      </c>
    </row>
    <row r="397" spans="1:10" x14ac:dyDescent="0.3">
      <c r="A397">
        <v>1547</v>
      </c>
      <c r="B397" t="s">
        <v>151</v>
      </c>
      <c r="C397" t="s">
        <v>168</v>
      </c>
      <c r="D397">
        <v>51.193954470000001</v>
      </c>
      <c r="E397">
        <v>4.3978433600000004</v>
      </c>
      <c r="H397">
        <v>51.193954470000001</v>
      </c>
      <c r="I397">
        <v>4.3978433600000004</v>
      </c>
      <c r="J397">
        <v>0.22149058870051691</v>
      </c>
    </row>
    <row r="398" spans="1:10" x14ac:dyDescent="0.3">
      <c r="A398">
        <v>1549</v>
      </c>
      <c r="B398" t="s">
        <v>151</v>
      </c>
      <c r="C398" t="s">
        <v>170</v>
      </c>
      <c r="D398">
        <v>51.193954470000001</v>
      </c>
      <c r="E398">
        <v>4.3978433600000004</v>
      </c>
      <c r="H398">
        <v>51.193954470000001</v>
      </c>
      <c r="I398">
        <v>4.3978433600000004</v>
      </c>
      <c r="J398">
        <v>0.22149058870051691</v>
      </c>
    </row>
    <row r="399" spans="1:10" x14ac:dyDescent="0.3">
      <c r="A399">
        <v>1550</v>
      </c>
      <c r="B399" t="s">
        <v>151</v>
      </c>
      <c r="C399" t="s">
        <v>171</v>
      </c>
      <c r="D399">
        <v>51.193954470000001</v>
      </c>
      <c r="E399">
        <v>4.3978433600000004</v>
      </c>
      <c r="H399">
        <v>51.193954470000001</v>
      </c>
      <c r="I399">
        <v>4.3978433600000004</v>
      </c>
      <c r="J399">
        <v>0.22149058870051691</v>
      </c>
    </row>
    <row r="400" spans="1:10" x14ac:dyDescent="0.3">
      <c r="A400">
        <v>1551</v>
      </c>
      <c r="B400" t="s">
        <v>151</v>
      </c>
      <c r="C400" t="s">
        <v>172</v>
      </c>
      <c r="D400">
        <v>51.193954470000001</v>
      </c>
      <c r="E400">
        <v>4.3978433600000004</v>
      </c>
      <c r="H400">
        <v>51.193954470000001</v>
      </c>
      <c r="I400">
        <v>4.3978433600000004</v>
      </c>
      <c r="J400">
        <v>0.22149058870051691</v>
      </c>
    </row>
    <row r="401" spans="1:10" x14ac:dyDescent="0.3">
      <c r="A401">
        <v>1553</v>
      </c>
      <c r="B401" t="s">
        <v>151</v>
      </c>
      <c r="C401" t="s">
        <v>174</v>
      </c>
      <c r="D401">
        <v>51.193954470000001</v>
      </c>
      <c r="E401">
        <v>4.3978433600000004</v>
      </c>
      <c r="H401">
        <v>51.193954470000001</v>
      </c>
      <c r="I401">
        <v>4.3978433600000004</v>
      </c>
      <c r="J401">
        <v>0.22149058870051691</v>
      </c>
    </row>
    <row r="402" spans="1:10" x14ac:dyDescent="0.3">
      <c r="A402">
        <v>1473</v>
      </c>
      <c r="B402" t="s">
        <v>148</v>
      </c>
      <c r="C402" t="s">
        <v>169</v>
      </c>
      <c r="D402">
        <v>51.193553919999999</v>
      </c>
      <c r="E402">
        <v>4.3986430199999997</v>
      </c>
      <c r="F402">
        <v>51.192882539999999</v>
      </c>
      <c r="G402">
        <v>4.4016590100000004</v>
      </c>
      <c r="H402">
        <v>51.193218229999999</v>
      </c>
      <c r="I402">
        <v>4.4001510149999996</v>
      </c>
      <c r="J402">
        <v>0.22119419163865639</v>
      </c>
    </row>
    <row r="403" spans="1:10" x14ac:dyDescent="0.3">
      <c r="A403">
        <v>1026</v>
      </c>
      <c r="B403" t="s">
        <v>134</v>
      </c>
      <c r="C403" t="s">
        <v>151</v>
      </c>
      <c r="D403">
        <v>51.193946840000002</v>
      </c>
      <c r="E403">
        <v>4.3972949999999997</v>
      </c>
      <c r="F403">
        <v>51.193954470000001</v>
      </c>
      <c r="G403">
        <v>4.3978433600000004</v>
      </c>
      <c r="H403">
        <v>51.193950655000002</v>
      </c>
      <c r="I403">
        <v>4.3975691799999996</v>
      </c>
      <c r="J403">
        <v>0.22094478473736751</v>
      </c>
    </row>
    <row r="404" spans="1:10" x14ac:dyDescent="0.3">
      <c r="A404">
        <v>1632</v>
      </c>
      <c r="B404" t="s">
        <v>155</v>
      </c>
      <c r="C404" t="s">
        <v>167</v>
      </c>
      <c r="D404">
        <v>51.193630220000003</v>
      </c>
      <c r="E404">
        <v>4.3987698599999998</v>
      </c>
      <c r="F404">
        <v>51.194263460000002</v>
      </c>
      <c r="G404">
        <v>4.3969054200000004</v>
      </c>
      <c r="H404">
        <v>51.193946840000002</v>
      </c>
      <c r="I404">
        <v>4.3978376400000014</v>
      </c>
      <c r="J404">
        <v>0.22062376488560401</v>
      </c>
    </row>
    <row r="405" spans="1:10" x14ac:dyDescent="0.3">
      <c r="A405">
        <v>1002</v>
      </c>
      <c r="B405" t="s">
        <v>133</v>
      </c>
      <c r="C405" t="s">
        <v>167</v>
      </c>
      <c r="D405">
        <v>51.193634029999998</v>
      </c>
      <c r="E405">
        <v>4.3984398799999997</v>
      </c>
      <c r="F405">
        <v>51.194263460000002</v>
      </c>
      <c r="G405">
        <v>4.3969054200000004</v>
      </c>
      <c r="H405">
        <v>51.193948745</v>
      </c>
      <c r="I405">
        <v>4.3976726500000014</v>
      </c>
      <c r="J405">
        <v>0.22058434152835879</v>
      </c>
    </row>
    <row r="406" spans="1:10" x14ac:dyDescent="0.3">
      <c r="A406">
        <v>1083</v>
      </c>
      <c r="B406" t="s">
        <v>135</v>
      </c>
      <c r="C406" t="s">
        <v>169</v>
      </c>
      <c r="D406">
        <v>51.193271639999999</v>
      </c>
      <c r="E406">
        <v>4.3989534399999997</v>
      </c>
      <c r="F406">
        <v>51.192882539999999</v>
      </c>
      <c r="G406">
        <v>4.4016590100000004</v>
      </c>
      <c r="H406">
        <v>51.193077090000003</v>
      </c>
      <c r="I406">
        <v>4.4003062249999996</v>
      </c>
      <c r="J406">
        <v>0.22052698078505101</v>
      </c>
    </row>
    <row r="407" spans="1:10" x14ac:dyDescent="0.3">
      <c r="A407">
        <v>1363</v>
      </c>
      <c r="B407" t="s">
        <v>143</v>
      </c>
      <c r="C407" t="s">
        <v>173</v>
      </c>
      <c r="D407">
        <v>51.193775180000003</v>
      </c>
      <c r="E407">
        <v>4.3980297999999998</v>
      </c>
      <c r="F407">
        <v>51.194114689999999</v>
      </c>
      <c r="G407">
        <v>4.3970589599999998</v>
      </c>
      <c r="H407">
        <v>51.193944934999998</v>
      </c>
      <c r="I407">
        <v>4.3975443799999994</v>
      </c>
      <c r="J407">
        <v>0.2203798094510222</v>
      </c>
    </row>
    <row r="408" spans="1:10" x14ac:dyDescent="0.3">
      <c r="A408">
        <v>171</v>
      </c>
      <c r="B408" t="s">
        <v>116</v>
      </c>
      <c r="C408" t="s">
        <v>169</v>
      </c>
      <c r="D408">
        <v>51.194030759999997</v>
      </c>
      <c r="E408">
        <v>4.3978252400000004</v>
      </c>
      <c r="F408">
        <v>51.192882539999999</v>
      </c>
      <c r="G408">
        <v>4.4016590100000004</v>
      </c>
      <c r="H408">
        <v>51.193456650000002</v>
      </c>
      <c r="I408">
        <v>4.3997421250000004</v>
      </c>
      <c r="J408">
        <v>0.2191825795105366</v>
      </c>
    </row>
    <row r="409" spans="1:10" x14ac:dyDescent="0.3">
      <c r="A409">
        <v>1004</v>
      </c>
      <c r="B409" t="s">
        <v>133</v>
      </c>
      <c r="C409" t="s">
        <v>169</v>
      </c>
      <c r="D409">
        <v>51.193634029999998</v>
      </c>
      <c r="E409">
        <v>4.3984398799999997</v>
      </c>
      <c r="F409">
        <v>51.192882539999999</v>
      </c>
      <c r="G409">
        <v>4.4016590100000004</v>
      </c>
      <c r="H409">
        <v>51.193258284999999</v>
      </c>
      <c r="I409">
        <v>4.4000494450000014</v>
      </c>
      <c r="J409">
        <v>0.21864676899178279</v>
      </c>
    </row>
    <row r="410" spans="1:10" x14ac:dyDescent="0.3">
      <c r="A410">
        <v>93</v>
      </c>
      <c r="B410" t="s">
        <v>115</v>
      </c>
      <c r="C410" t="s">
        <v>149</v>
      </c>
      <c r="F410">
        <v>51.193058010000001</v>
      </c>
      <c r="G410">
        <v>4.4002857200000003</v>
      </c>
      <c r="H410">
        <v>51.193058010000001</v>
      </c>
      <c r="I410">
        <v>4.4002857200000003</v>
      </c>
      <c r="J410">
        <v>0.21815630082483239</v>
      </c>
    </row>
    <row r="411" spans="1:10" x14ac:dyDescent="0.3">
      <c r="A411">
        <v>478</v>
      </c>
      <c r="B411" t="s">
        <v>122</v>
      </c>
      <c r="C411" t="s">
        <v>149</v>
      </c>
      <c r="F411">
        <v>51.193058010000001</v>
      </c>
      <c r="G411">
        <v>4.4002857200000003</v>
      </c>
      <c r="H411">
        <v>51.193058010000001</v>
      </c>
      <c r="I411">
        <v>4.4002857200000003</v>
      </c>
      <c r="J411">
        <v>0.21815630082483239</v>
      </c>
    </row>
    <row r="412" spans="1:10" x14ac:dyDescent="0.3">
      <c r="A412">
        <v>529</v>
      </c>
      <c r="B412" t="s">
        <v>123</v>
      </c>
      <c r="C412" t="s">
        <v>149</v>
      </c>
      <c r="F412">
        <v>51.193058010000001</v>
      </c>
      <c r="G412">
        <v>4.4002857200000003</v>
      </c>
      <c r="H412">
        <v>51.193058010000001</v>
      </c>
      <c r="I412">
        <v>4.4002857200000003</v>
      </c>
      <c r="J412">
        <v>0.21815630082483239</v>
      </c>
    </row>
    <row r="413" spans="1:10" x14ac:dyDescent="0.3">
      <c r="A413">
        <v>723</v>
      </c>
      <c r="B413" t="s">
        <v>127</v>
      </c>
      <c r="C413" t="s">
        <v>149</v>
      </c>
      <c r="F413">
        <v>51.193058010000001</v>
      </c>
      <c r="G413">
        <v>4.4002857200000003</v>
      </c>
      <c r="H413">
        <v>51.193058010000001</v>
      </c>
      <c r="I413">
        <v>4.4002857200000003</v>
      </c>
      <c r="J413">
        <v>0.21815630082483239</v>
      </c>
    </row>
    <row r="414" spans="1:10" x14ac:dyDescent="0.3">
      <c r="A414">
        <v>769</v>
      </c>
      <c r="B414" t="s">
        <v>128</v>
      </c>
      <c r="C414" t="s">
        <v>149</v>
      </c>
      <c r="F414">
        <v>51.193058010000001</v>
      </c>
      <c r="G414">
        <v>4.4002857200000003</v>
      </c>
      <c r="H414">
        <v>51.193058010000001</v>
      </c>
      <c r="I414">
        <v>4.4002857200000003</v>
      </c>
      <c r="J414">
        <v>0.21815630082483239</v>
      </c>
    </row>
    <row r="415" spans="1:10" x14ac:dyDescent="0.3">
      <c r="A415">
        <v>814</v>
      </c>
      <c r="B415" t="s">
        <v>129</v>
      </c>
      <c r="C415" t="s">
        <v>149</v>
      </c>
      <c r="F415">
        <v>51.193058010000001</v>
      </c>
      <c r="G415">
        <v>4.4002857200000003</v>
      </c>
      <c r="H415">
        <v>51.193058010000001</v>
      </c>
      <c r="I415">
        <v>4.4002857200000003</v>
      </c>
      <c r="J415">
        <v>0.21815630082483239</v>
      </c>
    </row>
    <row r="416" spans="1:10" x14ac:dyDescent="0.3">
      <c r="A416">
        <v>901</v>
      </c>
      <c r="B416" t="s">
        <v>131</v>
      </c>
      <c r="C416" t="s">
        <v>149</v>
      </c>
      <c r="F416">
        <v>51.193058010000001</v>
      </c>
      <c r="G416">
        <v>4.4002857200000003</v>
      </c>
      <c r="H416">
        <v>51.193058010000001</v>
      </c>
      <c r="I416">
        <v>4.4002857200000003</v>
      </c>
      <c r="J416">
        <v>0.21815630082483239</v>
      </c>
    </row>
    <row r="417" spans="1:10" x14ac:dyDescent="0.3">
      <c r="A417">
        <v>1138</v>
      </c>
      <c r="B417" t="s">
        <v>137</v>
      </c>
      <c r="C417" t="s">
        <v>149</v>
      </c>
      <c r="F417">
        <v>51.193058010000001</v>
      </c>
      <c r="G417">
        <v>4.4002857200000003</v>
      </c>
      <c r="H417">
        <v>51.193058010000001</v>
      </c>
      <c r="I417">
        <v>4.4002857200000003</v>
      </c>
      <c r="J417">
        <v>0.21815630082483239</v>
      </c>
    </row>
    <row r="418" spans="1:10" x14ac:dyDescent="0.3">
      <c r="A418">
        <v>1174</v>
      </c>
      <c r="B418" t="s">
        <v>138</v>
      </c>
      <c r="C418" t="s">
        <v>149</v>
      </c>
      <c r="F418">
        <v>51.193058010000001</v>
      </c>
      <c r="G418">
        <v>4.4002857200000003</v>
      </c>
      <c r="H418">
        <v>51.193058010000001</v>
      </c>
      <c r="I418">
        <v>4.4002857200000003</v>
      </c>
      <c r="J418">
        <v>0.21815630082483239</v>
      </c>
    </row>
    <row r="419" spans="1:10" x14ac:dyDescent="0.3">
      <c r="A419">
        <v>1209</v>
      </c>
      <c r="B419" t="s">
        <v>139</v>
      </c>
      <c r="C419" t="s">
        <v>149</v>
      </c>
      <c r="F419">
        <v>51.193058010000001</v>
      </c>
      <c r="G419">
        <v>4.4002857200000003</v>
      </c>
      <c r="H419">
        <v>51.193058010000001</v>
      </c>
      <c r="I419">
        <v>4.4002857200000003</v>
      </c>
      <c r="J419">
        <v>0.21815630082483239</v>
      </c>
    </row>
    <row r="420" spans="1:10" x14ac:dyDescent="0.3">
      <c r="A420">
        <v>1243</v>
      </c>
      <c r="B420" t="s">
        <v>140</v>
      </c>
      <c r="C420" t="s">
        <v>149</v>
      </c>
      <c r="F420">
        <v>51.193058010000001</v>
      </c>
      <c r="G420">
        <v>4.4002857200000003</v>
      </c>
      <c r="H420">
        <v>51.193058010000001</v>
      </c>
      <c r="I420">
        <v>4.4002857200000003</v>
      </c>
      <c r="J420">
        <v>0.21815630082483239</v>
      </c>
    </row>
    <row r="421" spans="1:10" x14ac:dyDescent="0.3">
      <c r="A421">
        <v>1276</v>
      </c>
      <c r="B421" t="s">
        <v>141</v>
      </c>
      <c r="C421" t="s">
        <v>149</v>
      </c>
      <c r="F421">
        <v>51.193058010000001</v>
      </c>
      <c r="G421">
        <v>4.4002857200000003</v>
      </c>
      <c r="H421">
        <v>51.193058010000001</v>
      </c>
      <c r="I421">
        <v>4.4002857200000003</v>
      </c>
      <c r="J421">
        <v>0.21815630082483239</v>
      </c>
    </row>
    <row r="422" spans="1:10" x14ac:dyDescent="0.3">
      <c r="A422">
        <v>1308</v>
      </c>
      <c r="B422" t="s">
        <v>142</v>
      </c>
      <c r="C422" t="s">
        <v>149</v>
      </c>
      <c r="F422">
        <v>51.193058010000001</v>
      </c>
      <c r="G422">
        <v>4.4002857200000003</v>
      </c>
      <c r="H422">
        <v>51.193058010000001</v>
      </c>
      <c r="I422">
        <v>4.4002857200000003</v>
      </c>
      <c r="J422">
        <v>0.21815630082483239</v>
      </c>
    </row>
    <row r="423" spans="1:10" x14ac:dyDescent="0.3">
      <c r="A423">
        <v>1480</v>
      </c>
      <c r="B423" t="s">
        <v>149</v>
      </c>
      <c r="C423" t="s">
        <v>150</v>
      </c>
      <c r="D423">
        <v>51.193058010000001</v>
      </c>
      <c r="E423">
        <v>4.4002857200000003</v>
      </c>
      <c r="H423">
        <v>51.193058010000001</v>
      </c>
      <c r="I423">
        <v>4.4002857200000003</v>
      </c>
      <c r="J423">
        <v>0.21815630082483239</v>
      </c>
    </row>
    <row r="424" spans="1:10" x14ac:dyDescent="0.3">
      <c r="A424">
        <v>1482</v>
      </c>
      <c r="B424" t="s">
        <v>149</v>
      </c>
      <c r="C424" t="s">
        <v>152</v>
      </c>
      <c r="D424">
        <v>51.193058010000001</v>
      </c>
      <c r="E424">
        <v>4.4002857200000003</v>
      </c>
      <c r="H424">
        <v>51.193058010000001</v>
      </c>
      <c r="I424">
        <v>4.4002857200000003</v>
      </c>
      <c r="J424">
        <v>0.21815630082483239</v>
      </c>
    </row>
    <row r="425" spans="1:10" x14ac:dyDescent="0.3">
      <c r="A425">
        <v>1487</v>
      </c>
      <c r="B425" t="s">
        <v>149</v>
      </c>
      <c r="C425" t="s">
        <v>157</v>
      </c>
      <c r="D425">
        <v>51.193058010000001</v>
      </c>
      <c r="E425">
        <v>4.4002857200000003</v>
      </c>
      <c r="H425">
        <v>51.193058010000001</v>
      </c>
      <c r="I425">
        <v>4.4002857200000003</v>
      </c>
      <c r="J425">
        <v>0.21815630082483239</v>
      </c>
    </row>
    <row r="426" spans="1:10" x14ac:dyDescent="0.3">
      <c r="A426">
        <v>1489</v>
      </c>
      <c r="B426" t="s">
        <v>149</v>
      </c>
      <c r="C426" t="s">
        <v>159</v>
      </c>
      <c r="D426">
        <v>51.193058010000001</v>
      </c>
      <c r="E426">
        <v>4.4002857200000003</v>
      </c>
      <c r="H426">
        <v>51.193058010000001</v>
      </c>
      <c r="I426">
        <v>4.4002857200000003</v>
      </c>
      <c r="J426">
        <v>0.21815630082483239</v>
      </c>
    </row>
    <row r="427" spans="1:10" x14ac:dyDescent="0.3">
      <c r="A427">
        <v>1490</v>
      </c>
      <c r="B427" t="s">
        <v>149</v>
      </c>
      <c r="C427" t="s">
        <v>160</v>
      </c>
      <c r="D427">
        <v>51.193058010000001</v>
      </c>
      <c r="E427">
        <v>4.4002857200000003</v>
      </c>
      <c r="H427">
        <v>51.193058010000001</v>
      </c>
      <c r="I427">
        <v>4.4002857200000003</v>
      </c>
      <c r="J427">
        <v>0.21815630082483239</v>
      </c>
    </row>
    <row r="428" spans="1:10" x14ac:dyDescent="0.3">
      <c r="A428">
        <v>1491</v>
      </c>
      <c r="B428" t="s">
        <v>149</v>
      </c>
      <c r="C428" t="s">
        <v>161</v>
      </c>
      <c r="D428">
        <v>51.193058010000001</v>
      </c>
      <c r="E428">
        <v>4.4002857200000003</v>
      </c>
      <c r="H428">
        <v>51.193058010000001</v>
      </c>
      <c r="I428">
        <v>4.4002857200000003</v>
      </c>
      <c r="J428">
        <v>0.21815630082483239</v>
      </c>
    </row>
    <row r="429" spans="1:10" x14ac:dyDescent="0.3">
      <c r="A429">
        <v>1495</v>
      </c>
      <c r="B429" t="s">
        <v>149</v>
      </c>
      <c r="C429" t="s">
        <v>165</v>
      </c>
      <c r="D429">
        <v>51.193058010000001</v>
      </c>
      <c r="E429">
        <v>4.4002857200000003</v>
      </c>
      <c r="H429">
        <v>51.193058010000001</v>
      </c>
      <c r="I429">
        <v>4.4002857200000003</v>
      </c>
      <c r="J429">
        <v>0.21815630082483239</v>
      </c>
    </row>
    <row r="430" spans="1:10" x14ac:dyDescent="0.3">
      <c r="A430">
        <v>1496</v>
      </c>
      <c r="B430" t="s">
        <v>149</v>
      </c>
      <c r="C430" t="s">
        <v>166</v>
      </c>
      <c r="D430">
        <v>51.193058010000001</v>
      </c>
      <c r="E430">
        <v>4.4002857200000003</v>
      </c>
      <c r="H430">
        <v>51.193058010000001</v>
      </c>
      <c r="I430">
        <v>4.4002857200000003</v>
      </c>
      <c r="J430">
        <v>0.21815630082483239</v>
      </c>
    </row>
    <row r="431" spans="1:10" x14ac:dyDescent="0.3">
      <c r="A431">
        <v>1498</v>
      </c>
      <c r="B431" t="s">
        <v>149</v>
      </c>
      <c r="C431" t="s">
        <v>168</v>
      </c>
      <c r="D431">
        <v>51.193058010000001</v>
      </c>
      <c r="E431">
        <v>4.4002857200000003</v>
      </c>
      <c r="H431">
        <v>51.193058010000001</v>
      </c>
      <c r="I431">
        <v>4.4002857200000003</v>
      </c>
      <c r="J431">
        <v>0.21815630082483239</v>
      </c>
    </row>
    <row r="432" spans="1:10" x14ac:dyDescent="0.3">
      <c r="A432">
        <v>1500</v>
      </c>
      <c r="B432" t="s">
        <v>149</v>
      </c>
      <c r="C432" t="s">
        <v>170</v>
      </c>
      <c r="D432">
        <v>51.193058010000001</v>
      </c>
      <c r="E432">
        <v>4.4002857200000003</v>
      </c>
      <c r="H432">
        <v>51.193058010000001</v>
      </c>
      <c r="I432">
        <v>4.4002857200000003</v>
      </c>
      <c r="J432">
        <v>0.21815630082483239</v>
      </c>
    </row>
    <row r="433" spans="1:10" x14ac:dyDescent="0.3">
      <c r="A433">
        <v>1501</v>
      </c>
      <c r="B433" t="s">
        <v>149</v>
      </c>
      <c r="C433" t="s">
        <v>171</v>
      </c>
      <c r="D433">
        <v>51.193058010000001</v>
      </c>
      <c r="E433">
        <v>4.4002857200000003</v>
      </c>
      <c r="H433">
        <v>51.193058010000001</v>
      </c>
      <c r="I433">
        <v>4.4002857200000003</v>
      </c>
      <c r="J433">
        <v>0.21815630082483239</v>
      </c>
    </row>
    <row r="434" spans="1:10" x14ac:dyDescent="0.3">
      <c r="A434">
        <v>1502</v>
      </c>
      <c r="B434" t="s">
        <v>149</v>
      </c>
      <c r="C434" t="s">
        <v>172</v>
      </c>
      <c r="D434">
        <v>51.193058010000001</v>
      </c>
      <c r="E434">
        <v>4.4002857200000003</v>
      </c>
      <c r="H434">
        <v>51.193058010000001</v>
      </c>
      <c r="I434">
        <v>4.4002857200000003</v>
      </c>
      <c r="J434">
        <v>0.21815630082483239</v>
      </c>
    </row>
    <row r="435" spans="1:10" x14ac:dyDescent="0.3">
      <c r="A435">
        <v>1504</v>
      </c>
      <c r="B435" t="s">
        <v>149</v>
      </c>
      <c r="C435" t="s">
        <v>174</v>
      </c>
      <c r="D435">
        <v>51.193058010000001</v>
      </c>
      <c r="E435">
        <v>4.4002857200000003</v>
      </c>
      <c r="H435">
        <v>51.193058010000001</v>
      </c>
      <c r="I435">
        <v>4.4002857200000003</v>
      </c>
      <c r="J435">
        <v>0.21815630082483239</v>
      </c>
    </row>
    <row r="436" spans="1:10" x14ac:dyDescent="0.3">
      <c r="A436">
        <v>882</v>
      </c>
      <c r="B436" t="s">
        <v>130</v>
      </c>
      <c r="C436" t="s">
        <v>173</v>
      </c>
      <c r="D436">
        <v>51.19372559</v>
      </c>
      <c r="E436">
        <v>4.3984794599999999</v>
      </c>
      <c r="F436">
        <v>51.194114689999999</v>
      </c>
      <c r="G436">
        <v>4.3970589599999998</v>
      </c>
      <c r="H436">
        <v>51.193920140000003</v>
      </c>
      <c r="I436">
        <v>4.3977692099999999</v>
      </c>
      <c r="J436">
        <v>0.21747896500029151</v>
      </c>
    </row>
    <row r="437" spans="1:10" x14ac:dyDescent="0.3">
      <c r="A437">
        <v>228</v>
      </c>
      <c r="B437" t="s">
        <v>117</v>
      </c>
      <c r="C437" t="s">
        <v>169</v>
      </c>
      <c r="D437">
        <v>51.19330978</v>
      </c>
      <c r="E437">
        <v>4.3987922700000004</v>
      </c>
      <c r="F437">
        <v>51.192882539999999</v>
      </c>
      <c r="G437">
        <v>4.4016590100000004</v>
      </c>
      <c r="H437">
        <v>51.193096160000003</v>
      </c>
      <c r="I437">
        <v>4.4002256400000004</v>
      </c>
      <c r="J437">
        <v>0.21712166848404041</v>
      </c>
    </row>
    <row r="438" spans="1:10" x14ac:dyDescent="0.3">
      <c r="A438">
        <v>597</v>
      </c>
      <c r="B438" t="s">
        <v>124</v>
      </c>
      <c r="C438" t="s">
        <v>167</v>
      </c>
      <c r="D438">
        <v>51.193561549999998</v>
      </c>
      <c r="E438">
        <v>4.3988680799999997</v>
      </c>
      <c r="F438">
        <v>51.194263460000002</v>
      </c>
      <c r="G438">
        <v>4.3969054200000004</v>
      </c>
      <c r="H438">
        <v>51.193912505</v>
      </c>
      <c r="I438">
        <v>4.3978867499999996</v>
      </c>
      <c r="J438">
        <v>0.21700406806763459</v>
      </c>
    </row>
    <row r="439" spans="1:10" x14ac:dyDescent="0.3">
      <c r="A439">
        <v>1119</v>
      </c>
      <c r="B439" t="s">
        <v>136</v>
      </c>
      <c r="C439" t="s">
        <v>167</v>
      </c>
      <c r="D439">
        <v>51.193561549999998</v>
      </c>
      <c r="E439">
        <v>4.3988680799999997</v>
      </c>
      <c r="F439">
        <v>51.194263460000002</v>
      </c>
      <c r="G439">
        <v>4.3969054200000004</v>
      </c>
      <c r="H439">
        <v>51.193912505</v>
      </c>
      <c r="I439">
        <v>4.3978867499999996</v>
      </c>
      <c r="J439">
        <v>0.21700406806763459</v>
      </c>
    </row>
    <row r="440" spans="1:10" x14ac:dyDescent="0.3">
      <c r="A440">
        <v>1548</v>
      </c>
      <c r="B440" t="s">
        <v>151</v>
      </c>
      <c r="C440" t="s">
        <v>169</v>
      </c>
      <c r="D440">
        <v>51.193954470000001</v>
      </c>
      <c r="E440">
        <v>4.3978433600000004</v>
      </c>
      <c r="F440">
        <v>51.192882539999999</v>
      </c>
      <c r="G440">
        <v>4.4016590100000004</v>
      </c>
      <c r="H440">
        <v>51.193418504999997</v>
      </c>
      <c r="I440">
        <v>4.3997511850000004</v>
      </c>
      <c r="J440">
        <v>0.2164100318478937</v>
      </c>
    </row>
    <row r="441" spans="1:10" x14ac:dyDescent="0.3">
      <c r="A441">
        <v>1471</v>
      </c>
      <c r="B441" t="s">
        <v>148</v>
      </c>
      <c r="C441" t="s">
        <v>167</v>
      </c>
      <c r="D441">
        <v>51.193553919999999</v>
      </c>
      <c r="E441">
        <v>4.3986430199999997</v>
      </c>
      <c r="F441">
        <v>51.194263460000002</v>
      </c>
      <c r="G441">
        <v>4.3969054200000004</v>
      </c>
      <c r="H441">
        <v>51.193908690000001</v>
      </c>
      <c r="I441">
        <v>4.3977742200000014</v>
      </c>
      <c r="J441">
        <v>0.21621588348375589</v>
      </c>
    </row>
    <row r="442" spans="1:10" x14ac:dyDescent="0.3">
      <c r="A442">
        <v>146</v>
      </c>
      <c r="B442" t="s">
        <v>116</v>
      </c>
      <c r="C442" t="s">
        <v>143</v>
      </c>
      <c r="D442">
        <v>51.194030759999997</v>
      </c>
      <c r="E442">
        <v>4.3978252400000004</v>
      </c>
      <c r="F442">
        <v>51.193775180000003</v>
      </c>
      <c r="G442">
        <v>4.3980297999999998</v>
      </c>
      <c r="H442">
        <v>51.193902970000003</v>
      </c>
      <c r="I442">
        <v>4.3979275199999996</v>
      </c>
      <c r="J442">
        <v>0.2161486869687268</v>
      </c>
    </row>
    <row r="443" spans="1:10" x14ac:dyDescent="0.3">
      <c r="A443">
        <v>133</v>
      </c>
      <c r="B443" t="s">
        <v>116</v>
      </c>
      <c r="C443" t="s">
        <v>130</v>
      </c>
      <c r="D443">
        <v>51.194030759999997</v>
      </c>
      <c r="E443">
        <v>4.3978252400000004</v>
      </c>
      <c r="F443">
        <v>51.19372559</v>
      </c>
      <c r="G443">
        <v>4.3984794599999999</v>
      </c>
      <c r="H443">
        <v>51.193878174999988</v>
      </c>
      <c r="I443">
        <v>4.3981523500000002</v>
      </c>
      <c r="J443">
        <v>0.2152032785880223</v>
      </c>
    </row>
    <row r="444" spans="1:10" x14ac:dyDescent="0.3">
      <c r="A444">
        <v>967</v>
      </c>
      <c r="B444" t="s">
        <v>132</v>
      </c>
      <c r="C444" t="s">
        <v>173</v>
      </c>
      <c r="D444">
        <v>51.193679809999999</v>
      </c>
      <c r="E444">
        <v>4.3985600500000004</v>
      </c>
      <c r="F444">
        <v>51.194114689999999</v>
      </c>
      <c r="G444">
        <v>4.3970589599999998</v>
      </c>
      <c r="H444">
        <v>51.193897249999999</v>
      </c>
      <c r="I444">
        <v>4.3978095049999997</v>
      </c>
      <c r="J444">
        <v>0.21502870521433451</v>
      </c>
    </row>
    <row r="445" spans="1:10" x14ac:dyDescent="0.3">
      <c r="A445">
        <v>1597</v>
      </c>
      <c r="B445" t="s">
        <v>153</v>
      </c>
      <c r="C445" t="s">
        <v>173</v>
      </c>
      <c r="D445">
        <v>51.193679809999999</v>
      </c>
      <c r="E445">
        <v>4.3985600500000004</v>
      </c>
      <c r="F445">
        <v>51.194114689999999</v>
      </c>
      <c r="G445">
        <v>4.3970589599999998</v>
      </c>
      <c r="H445">
        <v>51.193897249999999</v>
      </c>
      <c r="I445">
        <v>4.3978095049999997</v>
      </c>
      <c r="J445">
        <v>0.21502870521433451</v>
      </c>
    </row>
    <row r="446" spans="1:10" x14ac:dyDescent="0.3">
      <c r="A446">
        <v>1769</v>
      </c>
      <c r="B446" t="s">
        <v>164</v>
      </c>
      <c r="C446" t="s">
        <v>169</v>
      </c>
      <c r="D446">
        <v>51.1939621</v>
      </c>
      <c r="E446">
        <v>4.3977522899999997</v>
      </c>
      <c r="F446">
        <v>51.192882539999999</v>
      </c>
      <c r="G446">
        <v>4.4016590100000004</v>
      </c>
      <c r="H446">
        <v>51.193422320000003</v>
      </c>
      <c r="I446">
        <v>4.3997056499999996</v>
      </c>
      <c r="J446">
        <v>0.2146330394255701</v>
      </c>
    </row>
    <row r="447" spans="1:10" x14ac:dyDescent="0.3">
      <c r="A447">
        <v>397</v>
      </c>
      <c r="B447" t="s">
        <v>120</v>
      </c>
      <c r="C447" t="s">
        <v>173</v>
      </c>
      <c r="D447">
        <v>51.193668369999997</v>
      </c>
      <c r="E447">
        <v>4.3979878399999999</v>
      </c>
      <c r="F447">
        <v>51.194114689999999</v>
      </c>
      <c r="G447">
        <v>4.3970589599999998</v>
      </c>
      <c r="H447">
        <v>51.193891530000002</v>
      </c>
      <c r="I447">
        <v>4.3975233999999999</v>
      </c>
      <c r="J447">
        <v>0.2145198202382308</v>
      </c>
    </row>
    <row r="448" spans="1:10" x14ac:dyDescent="0.3">
      <c r="A448">
        <v>284</v>
      </c>
      <c r="B448" t="s">
        <v>118</v>
      </c>
      <c r="C448" t="s">
        <v>169</v>
      </c>
      <c r="D448">
        <v>51.192474369999999</v>
      </c>
      <c r="E448">
        <v>4.39942455</v>
      </c>
      <c r="F448">
        <v>51.192882539999999</v>
      </c>
      <c r="G448">
        <v>4.4016590100000004</v>
      </c>
      <c r="H448">
        <v>51.192678454999999</v>
      </c>
      <c r="I448">
        <v>4.4005417800000002</v>
      </c>
      <c r="J448">
        <v>0.21423977136720121</v>
      </c>
    </row>
    <row r="449" spans="1:10" x14ac:dyDescent="0.3">
      <c r="A449">
        <v>1359</v>
      </c>
      <c r="B449" t="s">
        <v>143</v>
      </c>
      <c r="C449" t="s">
        <v>169</v>
      </c>
      <c r="D449">
        <v>51.193775180000003</v>
      </c>
      <c r="E449">
        <v>4.3980297999999998</v>
      </c>
      <c r="F449">
        <v>51.192882539999999</v>
      </c>
      <c r="G449">
        <v>4.4016590100000004</v>
      </c>
      <c r="H449">
        <v>51.193328860000001</v>
      </c>
      <c r="I449">
        <v>4.3998444049999996</v>
      </c>
      <c r="J449">
        <v>0.21359440027192891</v>
      </c>
    </row>
    <row r="450" spans="1:10" x14ac:dyDescent="0.3">
      <c r="A450">
        <v>135</v>
      </c>
      <c r="B450" t="s">
        <v>116</v>
      </c>
      <c r="C450" t="s">
        <v>132</v>
      </c>
      <c r="D450">
        <v>51.194030759999997</v>
      </c>
      <c r="E450">
        <v>4.3978252400000004</v>
      </c>
      <c r="F450">
        <v>51.193679809999999</v>
      </c>
      <c r="G450">
        <v>4.3985600500000004</v>
      </c>
      <c r="H450">
        <v>51.193855284999998</v>
      </c>
      <c r="I450">
        <v>4.398192645</v>
      </c>
      <c r="J450">
        <v>0.21313468285421339</v>
      </c>
    </row>
    <row r="451" spans="1:10" x14ac:dyDescent="0.3">
      <c r="A451">
        <v>155</v>
      </c>
      <c r="B451" t="s">
        <v>116</v>
      </c>
      <c r="C451" t="s">
        <v>153</v>
      </c>
      <c r="D451">
        <v>51.194030759999997</v>
      </c>
      <c r="E451">
        <v>4.3978252400000004</v>
      </c>
      <c r="F451">
        <v>51.193679809999999</v>
      </c>
      <c r="G451">
        <v>4.3985600500000004</v>
      </c>
      <c r="H451">
        <v>51.193855284999998</v>
      </c>
      <c r="I451">
        <v>4.398192645</v>
      </c>
      <c r="J451">
        <v>0.21313468285421339</v>
      </c>
    </row>
    <row r="452" spans="1:10" x14ac:dyDescent="0.3">
      <c r="A452">
        <v>1638</v>
      </c>
      <c r="B452" t="s">
        <v>155</v>
      </c>
      <c r="C452" t="s">
        <v>173</v>
      </c>
      <c r="D452">
        <v>51.193630220000003</v>
      </c>
      <c r="E452">
        <v>4.3987698599999998</v>
      </c>
      <c r="F452">
        <v>51.194114689999999</v>
      </c>
      <c r="G452">
        <v>4.3970589599999998</v>
      </c>
      <c r="H452">
        <v>51.193872454999998</v>
      </c>
      <c r="I452">
        <v>4.3979144100000003</v>
      </c>
      <c r="J452">
        <v>0.2126957224610671</v>
      </c>
    </row>
    <row r="453" spans="1:10" x14ac:dyDescent="0.3">
      <c r="A453">
        <v>1008</v>
      </c>
      <c r="B453" t="s">
        <v>133</v>
      </c>
      <c r="C453" t="s">
        <v>173</v>
      </c>
      <c r="D453">
        <v>51.193634029999998</v>
      </c>
      <c r="E453">
        <v>4.3984398799999997</v>
      </c>
      <c r="F453">
        <v>51.194114689999999</v>
      </c>
      <c r="G453">
        <v>4.3970589599999998</v>
      </c>
      <c r="H453">
        <v>51.193874360000002</v>
      </c>
      <c r="I453">
        <v>4.3977494200000002</v>
      </c>
      <c r="J453">
        <v>0.21235713817961979</v>
      </c>
    </row>
    <row r="454" spans="1:10" x14ac:dyDescent="0.3">
      <c r="A454">
        <v>646</v>
      </c>
      <c r="B454" t="s">
        <v>125</v>
      </c>
      <c r="C454" t="s">
        <v>167</v>
      </c>
      <c r="D454">
        <v>51.19348145</v>
      </c>
      <c r="E454">
        <v>4.3982687</v>
      </c>
      <c r="F454">
        <v>51.194263460000002</v>
      </c>
      <c r="G454">
        <v>4.3969054200000004</v>
      </c>
      <c r="H454">
        <v>51.193872454999998</v>
      </c>
      <c r="I454">
        <v>4.3975870600000002</v>
      </c>
      <c r="J454">
        <v>0.2122113526805339</v>
      </c>
    </row>
    <row r="455" spans="1:10" x14ac:dyDescent="0.3">
      <c r="A455">
        <v>1354</v>
      </c>
      <c r="B455" t="s">
        <v>143</v>
      </c>
      <c r="C455" t="s">
        <v>164</v>
      </c>
      <c r="D455">
        <v>51.193775180000003</v>
      </c>
      <c r="E455">
        <v>4.3980297999999998</v>
      </c>
      <c r="F455">
        <v>51.1939621</v>
      </c>
      <c r="G455">
        <v>4.3977522899999997</v>
      </c>
      <c r="H455">
        <v>51.193868640000012</v>
      </c>
      <c r="I455">
        <v>4.3978910449999997</v>
      </c>
      <c r="J455">
        <v>0.2121568296619841</v>
      </c>
    </row>
    <row r="456" spans="1:10" x14ac:dyDescent="0.3">
      <c r="A456">
        <v>1341</v>
      </c>
      <c r="B456" t="s">
        <v>143</v>
      </c>
      <c r="C456" t="s">
        <v>151</v>
      </c>
      <c r="D456">
        <v>51.193775180000003</v>
      </c>
      <c r="E456">
        <v>4.3980297999999998</v>
      </c>
      <c r="F456">
        <v>51.193954470000001</v>
      </c>
      <c r="G456">
        <v>4.3978433600000004</v>
      </c>
      <c r="H456">
        <v>51.193864825000013</v>
      </c>
      <c r="I456">
        <v>4.3979365799999997</v>
      </c>
      <c r="J456">
        <v>0.21197136815760381</v>
      </c>
    </row>
    <row r="457" spans="1:10" x14ac:dyDescent="0.3">
      <c r="A457">
        <v>1688</v>
      </c>
      <c r="B457" t="s">
        <v>158</v>
      </c>
      <c r="C457" t="s">
        <v>169</v>
      </c>
      <c r="D457">
        <v>51.193183900000001</v>
      </c>
      <c r="E457">
        <v>4.3987512600000001</v>
      </c>
      <c r="F457">
        <v>51.192882539999999</v>
      </c>
      <c r="G457">
        <v>4.4016590100000004</v>
      </c>
      <c r="H457">
        <v>51.193033219999997</v>
      </c>
      <c r="I457">
        <v>4.4002051350000002</v>
      </c>
      <c r="J457">
        <v>0.21195883370630539</v>
      </c>
    </row>
    <row r="458" spans="1:10" x14ac:dyDescent="0.3">
      <c r="A458">
        <v>157</v>
      </c>
      <c r="B458" t="s">
        <v>116</v>
      </c>
      <c r="C458" t="s">
        <v>155</v>
      </c>
      <c r="D458">
        <v>51.194030759999997</v>
      </c>
      <c r="E458">
        <v>4.3978252400000004</v>
      </c>
      <c r="F458">
        <v>51.193630220000003</v>
      </c>
      <c r="G458">
        <v>4.3987698599999998</v>
      </c>
      <c r="H458">
        <v>51.193830490000003</v>
      </c>
      <c r="I458">
        <v>4.3982975500000014</v>
      </c>
      <c r="J458">
        <v>0.21176547932633361</v>
      </c>
    </row>
    <row r="459" spans="1:10" x14ac:dyDescent="0.3">
      <c r="A459">
        <v>1651</v>
      </c>
      <c r="B459" t="s">
        <v>156</v>
      </c>
      <c r="C459" t="s">
        <v>167</v>
      </c>
      <c r="D459">
        <v>51.193447110000001</v>
      </c>
      <c r="E459">
        <v>4.3991799399999998</v>
      </c>
      <c r="F459">
        <v>51.194263460000002</v>
      </c>
      <c r="G459">
        <v>4.3969054200000004</v>
      </c>
      <c r="H459">
        <v>51.193855284999998</v>
      </c>
      <c r="I459">
        <v>4.3980426799999996</v>
      </c>
      <c r="J459">
        <v>0.21165461942014049</v>
      </c>
    </row>
    <row r="460" spans="1:10" x14ac:dyDescent="0.3">
      <c r="A460">
        <v>1802</v>
      </c>
      <c r="B460" t="s">
        <v>167</v>
      </c>
      <c r="C460" t="s">
        <v>175</v>
      </c>
      <c r="D460">
        <v>51.194263460000002</v>
      </c>
      <c r="E460">
        <v>4.3969054200000004</v>
      </c>
      <c r="F460">
        <v>51.193447110000001</v>
      </c>
      <c r="G460">
        <v>4.3991799399999998</v>
      </c>
      <c r="H460">
        <v>51.193855284999998</v>
      </c>
      <c r="I460">
        <v>4.3980426799999996</v>
      </c>
      <c r="J460">
        <v>0.21165461942014049</v>
      </c>
    </row>
    <row r="461" spans="1:10" x14ac:dyDescent="0.3">
      <c r="A461">
        <v>860</v>
      </c>
      <c r="B461" t="s">
        <v>130</v>
      </c>
      <c r="C461" t="s">
        <v>151</v>
      </c>
      <c r="D461">
        <v>51.19372559</v>
      </c>
      <c r="E461">
        <v>4.3984794599999999</v>
      </c>
      <c r="F461">
        <v>51.193954470000001</v>
      </c>
      <c r="G461">
        <v>4.3978433600000004</v>
      </c>
      <c r="H461">
        <v>51.193840029999997</v>
      </c>
      <c r="I461">
        <v>4.3981614100000002</v>
      </c>
      <c r="J461">
        <v>0.21110952069993091</v>
      </c>
    </row>
    <row r="462" spans="1:10" x14ac:dyDescent="0.3">
      <c r="A462">
        <v>873</v>
      </c>
      <c r="B462" t="s">
        <v>130</v>
      </c>
      <c r="C462" t="s">
        <v>164</v>
      </c>
      <c r="D462">
        <v>51.19372559</v>
      </c>
      <c r="E462">
        <v>4.3984794599999999</v>
      </c>
      <c r="F462">
        <v>51.1939621</v>
      </c>
      <c r="G462">
        <v>4.3977522899999997</v>
      </c>
      <c r="H462">
        <v>51.193843845000004</v>
      </c>
      <c r="I462">
        <v>4.3981158750000002</v>
      </c>
      <c r="J462">
        <v>0.21105477835794709</v>
      </c>
    </row>
    <row r="463" spans="1:10" x14ac:dyDescent="0.3">
      <c r="A463">
        <v>1019</v>
      </c>
      <c r="B463" t="s">
        <v>134</v>
      </c>
      <c r="C463" t="s">
        <v>143</v>
      </c>
      <c r="D463">
        <v>51.193946840000002</v>
      </c>
      <c r="E463">
        <v>4.3972949999999997</v>
      </c>
      <c r="F463">
        <v>51.193775180000003</v>
      </c>
      <c r="G463">
        <v>4.3980297999999998</v>
      </c>
      <c r="H463">
        <v>51.193861010000013</v>
      </c>
      <c r="I463">
        <v>4.3976623999999997</v>
      </c>
      <c r="J463">
        <v>0.21083310719969531</v>
      </c>
    </row>
    <row r="464" spans="1:10" x14ac:dyDescent="0.3">
      <c r="A464">
        <v>1796</v>
      </c>
      <c r="B464" t="s">
        <v>167</v>
      </c>
      <c r="C464" t="s">
        <v>169</v>
      </c>
      <c r="D464">
        <v>51.194263460000002</v>
      </c>
      <c r="E464">
        <v>4.3969054200000004</v>
      </c>
      <c r="F464">
        <v>51.192882539999999</v>
      </c>
      <c r="G464">
        <v>4.4016590100000004</v>
      </c>
      <c r="H464">
        <v>51.193573000000001</v>
      </c>
      <c r="I464">
        <v>4.3992822150000004</v>
      </c>
      <c r="J464">
        <v>0.2105776777337609</v>
      </c>
    </row>
    <row r="465" spans="1:10" x14ac:dyDescent="0.3">
      <c r="A465">
        <v>123</v>
      </c>
      <c r="B465" t="s">
        <v>116</v>
      </c>
      <c r="C465" t="s">
        <v>120</v>
      </c>
      <c r="D465">
        <v>51.194030759999997</v>
      </c>
      <c r="E465">
        <v>4.3978252400000004</v>
      </c>
      <c r="F465">
        <v>51.193668369999997</v>
      </c>
      <c r="G465">
        <v>4.3979878399999999</v>
      </c>
      <c r="H465">
        <v>51.193849564999987</v>
      </c>
      <c r="I465">
        <v>4.3979065400000001</v>
      </c>
      <c r="J465">
        <v>0.2101168688529606</v>
      </c>
    </row>
    <row r="466" spans="1:10" x14ac:dyDescent="0.3">
      <c r="A466">
        <v>444</v>
      </c>
      <c r="B466" t="s">
        <v>121</v>
      </c>
      <c r="C466" t="s">
        <v>167</v>
      </c>
      <c r="D466">
        <v>51.193393710000002</v>
      </c>
      <c r="E466">
        <v>4.39944267</v>
      </c>
      <c r="F466">
        <v>51.194263460000002</v>
      </c>
      <c r="G466">
        <v>4.3969054200000004</v>
      </c>
      <c r="H466">
        <v>51.193828585000013</v>
      </c>
      <c r="I466">
        <v>4.3981740450000002</v>
      </c>
      <c r="J466">
        <v>0.20999355975225761</v>
      </c>
    </row>
    <row r="467" spans="1:10" x14ac:dyDescent="0.3">
      <c r="A467">
        <v>136</v>
      </c>
      <c r="B467" t="s">
        <v>116</v>
      </c>
      <c r="C467" t="s">
        <v>133</v>
      </c>
      <c r="D467">
        <v>51.194030759999997</v>
      </c>
      <c r="E467">
        <v>4.3978252400000004</v>
      </c>
      <c r="F467">
        <v>51.193634029999998</v>
      </c>
      <c r="G467">
        <v>4.3984398799999997</v>
      </c>
      <c r="H467">
        <v>51.193832395000001</v>
      </c>
      <c r="I467">
        <v>4.3981325600000014</v>
      </c>
      <c r="J467">
        <v>0.20996373979740729</v>
      </c>
    </row>
    <row r="468" spans="1:10" x14ac:dyDescent="0.3">
      <c r="A468">
        <v>603</v>
      </c>
      <c r="B468" t="s">
        <v>124</v>
      </c>
      <c r="C468" t="s">
        <v>173</v>
      </c>
      <c r="D468">
        <v>51.193561549999998</v>
      </c>
      <c r="E468">
        <v>4.3988680799999997</v>
      </c>
      <c r="F468">
        <v>51.194114689999999</v>
      </c>
      <c r="G468">
        <v>4.3970589599999998</v>
      </c>
      <c r="H468">
        <v>51.193838120000002</v>
      </c>
      <c r="I468">
        <v>4.3979635199999993</v>
      </c>
      <c r="J468">
        <v>0.2091773518401015</v>
      </c>
    </row>
    <row r="469" spans="1:10" x14ac:dyDescent="0.3">
      <c r="A469">
        <v>1125</v>
      </c>
      <c r="B469" t="s">
        <v>136</v>
      </c>
      <c r="C469" t="s">
        <v>173</v>
      </c>
      <c r="D469">
        <v>51.193561549999998</v>
      </c>
      <c r="E469">
        <v>4.3988680799999997</v>
      </c>
      <c r="F469">
        <v>51.194114689999999</v>
      </c>
      <c r="G469">
        <v>4.3970589599999998</v>
      </c>
      <c r="H469">
        <v>51.193838120000002</v>
      </c>
      <c r="I469">
        <v>4.3979635199999993</v>
      </c>
      <c r="J469">
        <v>0.2091773518401015</v>
      </c>
    </row>
    <row r="470" spans="1:10" x14ac:dyDescent="0.3">
      <c r="A470">
        <v>945</v>
      </c>
      <c r="B470" t="s">
        <v>132</v>
      </c>
      <c r="C470" t="s">
        <v>151</v>
      </c>
      <c r="D470">
        <v>51.193679809999999</v>
      </c>
      <c r="E470">
        <v>4.3985600500000004</v>
      </c>
      <c r="F470">
        <v>51.193954470000001</v>
      </c>
      <c r="G470">
        <v>4.3978433600000004</v>
      </c>
      <c r="H470">
        <v>51.19381714</v>
      </c>
      <c r="I470">
        <v>4.398201705</v>
      </c>
      <c r="J470">
        <v>0.20906053916006201</v>
      </c>
    </row>
    <row r="471" spans="1:10" x14ac:dyDescent="0.3">
      <c r="A471">
        <v>1532</v>
      </c>
      <c r="B471" t="s">
        <v>151</v>
      </c>
      <c r="C471" t="s">
        <v>153</v>
      </c>
      <c r="D471">
        <v>51.193954470000001</v>
      </c>
      <c r="E471">
        <v>4.3978433600000004</v>
      </c>
      <c r="F471">
        <v>51.193679809999999</v>
      </c>
      <c r="G471">
        <v>4.3985600500000004</v>
      </c>
      <c r="H471">
        <v>51.19381714</v>
      </c>
      <c r="I471">
        <v>4.398201705</v>
      </c>
      <c r="J471">
        <v>0.20906053916006201</v>
      </c>
    </row>
    <row r="472" spans="1:10" x14ac:dyDescent="0.3">
      <c r="A472">
        <v>958</v>
      </c>
      <c r="B472" t="s">
        <v>132</v>
      </c>
      <c r="C472" t="s">
        <v>164</v>
      </c>
      <c r="D472">
        <v>51.193679809999999</v>
      </c>
      <c r="E472">
        <v>4.3985600500000004</v>
      </c>
      <c r="F472">
        <v>51.1939621</v>
      </c>
      <c r="G472">
        <v>4.3977522899999997</v>
      </c>
      <c r="H472">
        <v>51.193820955</v>
      </c>
      <c r="I472">
        <v>4.39815617</v>
      </c>
      <c r="J472">
        <v>0.20895745705650501</v>
      </c>
    </row>
    <row r="473" spans="1:10" x14ac:dyDescent="0.3">
      <c r="A473">
        <v>1588</v>
      </c>
      <c r="B473" t="s">
        <v>153</v>
      </c>
      <c r="C473" t="s">
        <v>164</v>
      </c>
      <c r="D473">
        <v>51.193679809999999</v>
      </c>
      <c r="E473">
        <v>4.3985600500000004</v>
      </c>
      <c r="F473">
        <v>51.1939621</v>
      </c>
      <c r="G473">
        <v>4.3977522899999997</v>
      </c>
      <c r="H473">
        <v>51.193820955</v>
      </c>
      <c r="I473">
        <v>4.39815617</v>
      </c>
      <c r="J473">
        <v>0.20895745705650501</v>
      </c>
    </row>
    <row r="474" spans="1:10" x14ac:dyDescent="0.3">
      <c r="A474">
        <v>127</v>
      </c>
      <c r="B474" t="s">
        <v>116</v>
      </c>
      <c r="C474" t="s">
        <v>124</v>
      </c>
      <c r="D474">
        <v>51.194030759999997</v>
      </c>
      <c r="E474">
        <v>4.3978252400000004</v>
      </c>
      <c r="F474">
        <v>51.193561549999998</v>
      </c>
      <c r="G474">
        <v>4.3988680799999997</v>
      </c>
      <c r="H474">
        <v>51.193796155000001</v>
      </c>
      <c r="I474">
        <v>4.3983466599999996</v>
      </c>
      <c r="J474">
        <v>0.20875509639973211</v>
      </c>
    </row>
    <row r="475" spans="1:10" x14ac:dyDescent="0.3">
      <c r="A475">
        <v>139</v>
      </c>
      <c r="B475" t="s">
        <v>116</v>
      </c>
      <c r="C475" t="s">
        <v>136</v>
      </c>
      <c r="D475">
        <v>51.194030759999997</v>
      </c>
      <c r="E475">
        <v>4.3978252400000004</v>
      </c>
      <c r="F475">
        <v>51.193561549999998</v>
      </c>
      <c r="G475">
        <v>4.3988680799999997</v>
      </c>
      <c r="H475">
        <v>51.193796155000001</v>
      </c>
      <c r="I475">
        <v>4.3983466599999996</v>
      </c>
      <c r="J475">
        <v>0.20875509639973211</v>
      </c>
    </row>
    <row r="476" spans="1:10" x14ac:dyDescent="0.3">
      <c r="A476">
        <v>648</v>
      </c>
      <c r="B476" t="s">
        <v>125</v>
      </c>
      <c r="C476" t="s">
        <v>169</v>
      </c>
      <c r="D476">
        <v>51.19348145</v>
      </c>
      <c r="E476">
        <v>4.3982687</v>
      </c>
      <c r="F476">
        <v>51.192882539999999</v>
      </c>
      <c r="G476">
        <v>4.4016590100000004</v>
      </c>
      <c r="H476">
        <v>51.193181995000003</v>
      </c>
      <c r="I476">
        <v>4.3999638550000002</v>
      </c>
      <c r="J476">
        <v>0.20858920582233809</v>
      </c>
    </row>
    <row r="477" spans="1:10" x14ac:dyDescent="0.3">
      <c r="A477">
        <v>844</v>
      </c>
      <c r="B477" t="s">
        <v>130</v>
      </c>
      <c r="C477" t="s">
        <v>134</v>
      </c>
      <c r="D477">
        <v>51.19372559</v>
      </c>
      <c r="E477">
        <v>4.3984794599999999</v>
      </c>
      <c r="F477">
        <v>51.193946840000002</v>
      </c>
      <c r="G477">
        <v>4.3972949999999997</v>
      </c>
      <c r="H477">
        <v>51.193836214999997</v>
      </c>
      <c r="I477">
        <v>4.3978872300000003</v>
      </c>
      <c r="J477">
        <v>0.2085416171960558</v>
      </c>
    </row>
    <row r="478" spans="1:10" x14ac:dyDescent="0.3">
      <c r="A478">
        <v>393</v>
      </c>
      <c r="B478" t="s">
        <v>120</v>
      </c>
      <c r="C478" t="s">
        <v>169</v>
      </c>
      <c r="D478">
        <v>51.193668369999997</v>
      </c>
      <c r="E478">
        <v>4.3979878399999999</v>
      </c>
      <c r="F478">
        <v>51.192882539999999</v>
      </c>
      <c r="G478">
        <v>4.4016590100000004</v>
      </c>
      <c r="H478">
        <v>51.193275454999998</v>
      </c>
      <c r="I478">
        <v>4.3998234250000001</v>
      </c>
      <c r="J478">
        <v>0.20837233489821189</v>
      </c>
    </row>
    <row r="479" spans="1:10" x14ac:dyDescent="0.3">
      <c r="A479">
        <v>1477</v>
      </c>
      <c r="B479" t="s">
        <v>148</v>
      </c>
      <c r="C479" t="s">
        <v>173</v>
      </c>
      <c r="D479">
        <v>51.193553919999999</v>
      </c>
      <c r="E479">
        <v>4.3986430199999997</v>
      </c>
      <c r="F479">
        <v>51.194114689999999</v>
      </c>
      <c r="G479">
        <v>4.3970589599999998</v>
      </c>
      <c r="H479">
        <v>51.193834305000003</v>
      </c>
      <c r="I479">
        <v>4.3978509900000002</v>
      </c>
      <c r="J479">
        <v>0.20817497693575851</v>
      </c>
    </row>
    <row r="480" spans="1:10" x14ac:dyDescent="0.3">
      <c r="A480">
        <v>1756</v>
      </c>
      <c r="B480" t="s">
        <v>163</v>
      </c>
      <c r="C480" t="s">
        <v>167</v>
      </c>
      <c r="D480">
        <v>51.193386080000003</v>
      </c>
      <c r="E480">
        <v>4.3991146099999998</v>
      </c>
      <c r="F480">
        <v>51.194263460000002</v>
      </c>
      <c r="G480">
        <v>4.3969054200000004</v>
      </c>
      <c r="H480">
        <v>51.193824770000013</v>
      </c>
      <c r="I480">
        <v>4.3980100150000014</v>
      </c>
      <c r="J480">
        <v>0.20802600425420631</v>
      </c>
    </row>
    <row r="481" spans="1:10" x14ac:dyDescent="0.3">
      <c r="A481">
        <v>1534</v>
      </c>
      <c r="B481" t="s">
        <v>151</v>
      </c>
      <c r="C481" t="s">
        <v>155</v>
      </c>
      <c r="D481">
        <v>51.193954470000001</v>
      </c>
      <c r="E481">
        <v>4.3978433600000004</v>
      </c>
      <c r="F481">
        <v>51.193630220000003</v>
      </c>
      <c r="G481">
        <v>4.3987698599999998</v>
      </c>
      <c r="H481">
        <v>51.193792345000013</v>
      </c>
      <c r="I481">
        <v>4.3983066100000006</v>
      </c>
      <c r="J481">
        <v>0.207743000132707</v>
      </c>
    </row>
    <row r="482" spans="1:10" x14ac:dyDescent="0.3">
      <c r="A482">
        <v>1629</v>
      </c>
      <c r="B482" t="s">
        <v>155</v>
      </c>
      <c r="C482" t="s">
        <v>164</v>
      </c>
      <c r="D482">
        <v>51.193630220000003</v>
      </c>
      <c r="E482">
        <v>4.3987698599999998</v>
      </c>
      <c r="F482">
        <v>51.1939621</v>
      </c>
      <c r="G482">
        <v>4.3977522899999997</v>
      </c>
      <c r="H482">
        <v>51.193796160000012</v>
      </c>
      <c r="I482">
        <v>4.3982610749999997</v>
      </c>
      <c r="J482">
        <v>0.20752187985522941</v>
      </c>
    </row>
    <row r="483" spans="1:10" x14ac:dyDescent="0.3">
      <c r="A483">
        <v>150</v>
      </c>
      <c r="B483" t="s">
        <v>116</v>
      </c>
      <c r="C483" t="s">
        <v>148</v>
      </c>
      <c r="D483">
        <v>51.194030759999997</v>
      </c>
      <c r="E483">
        <v>4.3978252400000004</v>
      </c>
      <c r="F483">
        <v>51.193553919999999</v>
      </c>
      <c r="G483">
        <v>4.3986430199999997</v>
      </c>
      <c r="H483">
        <v>51.193792340000002</v>
      </c>
      <c r="I483">
        <v>4.3982341300000014</v>
      </c>
      <c r="J483">
        <v>0.20675000385728709</v>
      </c>
    </row>
    <row r="484" spans="1:10" x14ac:dyDescent="0.3">
      <c r="A484">
        <v>426</v>
      </c>
      <c r="B484" t="s">
        <v>121</v>
      </c>
      <c r="C484" t="s">
        <v>149</v>
      </c>
      <c r="D484">
        <v>51.193393710000002</v>
      </c>
      <c r="E484">
        <v>4.39944267</v>
      </c>
      <c r="F484">
        <v>51.193058010000001</v>
      </c>
      <c r="G484">
        <v>4.4002857200000003</v>
      </c>
      <c r="H484">
        <v>51.193225859999998</v>
      </c>
      <c r="I484">
        <v>4.3998641950000001</v>
      </c>
      <c r="J484">
        <v>0.2066318918973333</v>
      </c>
    </row>
    <row r="485" spans="1:10" x14ac:dyDescent="0.3">
      <c r="A485">
        <v>1813</v>
      </c>
      <c r="B485" t="s">
        <v>169</v>
      </c>
      <c r="C485" t="s">
        <v>173</v>
      </c>
      <c r="D485">
        <v>51.192882539999999</v>
      </c>
      <c r="E485">
        <v>4.4016590100000004</v>
      </c>
      <c r="F485">
        <v>51.194114689999999</v>
      </c>
      <c r="G485">
        <v>4.3970589599999998</v>
      </c>
      <c r="H485">
        <v>51.193498615000003</v>
      </c>
      <c r="I485">
        <v>4.3993589850000001</v>
      </c>
      <c r="J485">
        <v>0.20657288396928919</v>
      </c>
    </row>
    <row r="486" spans="1:10" x14ac:dyDescent="0.3">
      <c r="A486">
        <v>929</v>
      </c>
      <c r="B486" t="s">
        <v>132</v>
      </c>
      <c r="C486" t="s">
        <v>134</v>
      </c>
      <c r="D486">
        <v>51.193679809999999</v>
      </c>
      <c r="E486">
        <v>4.3985600500000004</v>
      </c>
      <c r="F486">
        <v>51.193946840000002</v>
      </c>
      <c r="G486">
        <v>4.3972949999999997</v>
      </c>
      <c r="H486">
        <v>51.193813325000001</v>
      </c>
      <c r="I486">
        <v>4.3979275250000001</v>
      </c>
      <c r="J486">
        <v>0.2062123726013253</v>
      </c>
    </row>
    <row r="487" spans="1:10" x14ac:dyDescent="0.3">
      <c r="A487">
        <v>1028</v>
      </c>
      <c r="B487" t="s">
        <v>134</v>
      </c>
      <c r="C487" t="s">
        <v>153</v>
      </c>
      <c r="D487">
        <v>51.193946840000002</v>
      </c>
      <c r="E487">
        <v>4.3972949999999997</v>
      </c>
      <c r="F487">
        <v>51.193679809999999</v>
      </c>
      <c r="G487">
        <v>4.3985600500000004</v>
      </c>
      <c r="H487">
        <v>51.193813325000001</v>
      </c>
      <c r="I487">
        <v>4.3979275250000001</v>
      </c>
      <c r="J487">
        <v>0.2062123726013253</v>
      </c>
    </row>
    <row r="488" spans="1:10" x14ac:dyDescent="0.3">
      <c r="A488">
        <v>388</v>
      </c>
      <c r="B488" t="s">
        <v>120</v>
      </c>
      <c r="C488" t="s">
        <v>164</v>
      </c>
      <c r="D488">
        <v>51.193668369999997</v>
      </c>
      <c r="E488">
        <v>4.3979878399999999</v>
      </c>
      <c r="F488">
        <v>51.1939621</v>
      </c>
      <c r="G488">
        <v>4.3977522899999997</v>
      </c>
      <c r="H488">
        <v>51.193815235000002</v>
      </c>
      <c r="I488">
        <v>4.3978700649999993</v>
      </c>
      <c r="J488">
        <v>0.20613620134215591</v>
      </c>
    </row>
    <row r="489" spans="1:10" x14ac:dyDescent="0.3">
      <c r="A489">
        <v>375</v>
      </c>
      <c r="B489" t="s">
        <v>120</v>
      </c>
      <c r="C489" t="s">
        <v>151</v>
      </c>
      <c r="D489">
        <v>51.193668369999997</v>
      </c>
      <c r="E489">
        <v>4.3979878399999999</v>
      </c>
      <c r="F489">
        <v>51.193954470000001</v>
      </c>
      <c r="G489">
        <v>4.3978433600000004</v>
      </c>
      <c r="H489">
        <v>51.193811420000003</v>
      </c>
      <c r="I489">
        <v>4.3979156000000001</v>
      </c>
      <c r="J489">
        <v>0.20593502378650241</v>
      </c>
    </row>
    <row r="490" spans="1:10" x14ac:dyDescent="0.3">
      <c r="A490">
        <v>986</v>
      </c>
      <c r="B490" t="s">
        <v>133</v>
      </c>
      <c r="C490" t="s">
        <v>151</v>
      </c>
      <c r="D490">
        <v>51.193634029999998</v>
      </c>
      <c r="E490">
        <v>4.3984398799999997</v>
      </c>
      <c r="F490">
        <v>51.193954470000001</v>
      </c>
      <c r="G490">
        <v>4.3978433600000004</v>
      </c>
      <c r="H490">
        <v>51.193794250000003</v>
      </c>
      <c r="I490">
        <v>4.3981416200000014</v>
      </c>
      <c r="J490">
        <v>0.2058664428302279</v>
      </c>
    </row>
    <row r="491" spans="1:10" x14ac:dyDescent="0.3">
      <c r="A491">
        <v>999</v>
      </c>
      <c r="B491" t="s">
        <v>133</v>
      </c>
      <c r="C491" t="s">
        <v>164</v>
      </c>
      <c r="D491">
        <v>51.193634029999998</v>
      </c>
      <c r="E491">
        <v>4.3984398799999997</v>
      </c>
      <c r="F491">
        <v>51.1939621</v>
      </c>
      <c r="G491">
        <v>4.3977522899999997</v>
      </c>
      <c r="H491">
        <v>51.193798065000003</v>
      </c>
      <c r="I491">
        <v>4.3980960849999997</v>
      </c>
      <c r="J491">
        <v>0.2058210753045607</v>
      </c>
    </row>
    <row r="492" spans="1:10" x14ac:dyDescent="0.3">
      <c r="A492">
        <v>158</v>
      </c>
      <c r="B492" t="s">
        <v>116</v>
      </c>
      <c r="C492" t="s">
        <v>156</v>
      </c>
      <c r="D492">
        <v>51.194030759999997</v>
      </c>
      <c r="E492">
        <v>4.3978252400000004</v>
      </c>
      <c r="F492">
        <v>51.193447110000001</v>
      </c>
      <c r="G492">
        <v>4.3991799399999998</v>
      </c>
      <c r="H492">
        <v>51.193738934999999</v>
      </c>
      <c r="I492">
        <v>4.3985025899999997</v>
      </c>
      <c r="J492">
        <v>0.20529671588091861</v>
      </c>
    </row>
    <row r="493" spans="1:10" x14ac:dyDescent="0.3">
      <c r="A493">
        <v>177</v>
      </c>
      <c r="B493" t="s">
        <v>116</v>
      </c>
      <c r="C493" t="s">
        <v>175</v>
      </c>
      <c r="D493">
        <v>51.194030759999997</v>
      </c>
      <c r="E493">
        <v>4.3978252400000004</v>
      </c>
      <c r="F493">
        <v>51.193447110000001</v>
      </c>
      <c r="G493">
        <v>4.3991799399999998</v>
      </c>
      <c r="H493">
        <v>51.193738934999999</v>
      </c>
      <c r="I493">
        <v>4.3985025899999997</v>
      </c>
      <c r="J493">
        <v>0.20529671588091861</v>
      </c>
    </row>
    <row r="494" spans="1:10" x14ac:dyDescent="0.3">
      <c r="A494">
        <v>124</v>
      </c>
      <c r="B494" t="s">
        <v>116</v>
      </c>
      <c r="C494" t="s">
        <v>121</v>
      </c>
      <c r="D494">
        <v>51.194030759999997</v>
      </c>
      <c r="E494">
        <v>4.3978252400000004</v>
      </c>
      <c r="F494">
        <v>51.193393710000002</v>
      </c>
      <c r="G494">
        <v>4.39944267</v>
      </c>
      <c r="H494">
        <v>51.193712235</v>
      </c>
      <c r="I494">
        <v>4.3986339550000002</v>
      </c>
      <c r="J494">
        <v>0.20520711450341789</v>
      </c>
    </row>
    <row r="495" spans="1:10" x14ac:dyDescent="0.3">
      <c r="A495">
        <v>359</v>
      </c>
      <c r="B495" t="s">
        <v>120</v>
      </c>
      <c r="C495" t="s">
        <v>134</v>
      </c>
      <c r="D495">
        <v>51.193668369999997</v>
      </c>
      <c r="E495">
        <v>4.3979878399999999</v>
      </c>
      <c r="F495">
        <v>51.193946840000002</v>
      </c>
      <c r="G495">
        <v>4.3972949999999997</v>
      </c>
      <c r="H495">
        <v>51.193807605000003</v>
      </c>
      <c r="I495">
        <v>4.3976414199999994</v>
      </c>
      <c r="J495">
        <v>0.2049118781980947</v>
      </c>
    </row>
    <row r="496" spans="1:10" x14ac:dyDescent="0.3">
      <c r="A496">
        <v>581</v>
      </c>
      <c r="B496" t="s">
        <v>124</v>
      </c>
      <c r="C496" t="s">
        <v>151</v>
      </c>
      <c r="D496">
        <v>51.193561549999998</v>
      </c>
      <c r="E496">
        <v>4.3988680799999997</v>
      </c>
      <c r="F496">
        <v>51.193954470000001</v>
      </c>
      <c r="G496">
        <v>4.3978433600000004</v>
      </c>
      <c r="H496">
        <v>51.193758010000003</v>
      </c>
      <c r="I496">
        <v>4.3983557199999996</v>
      </c>
      <c r="J496">
        <v>0.20476311940039341</v>
      </c>
    </row>
    <row r="497" spans="1:10" x14ac:dyDescent="0.3">
      <c r="A497">
        <v>1103</v>
      </c>
      <c r="B497" t="s">
        <v>136</v>
      </c>
      <c r="C497" t="s">
        <v>151</v>
      </c>
      <c r="D497">
        <v>51.193561549999998</v>
      </c>
      <c r="E497">
        <v>4.3988680799999997</v>
      </c>
      <c r="F497">
        <v>51.193954470000001</v>
      </c>
      <c r="G497">
        <v>4.3978433600000004</v>
      </c>
      <c r="H497">
        <v>51.193758010000003</v>
      </c>
      <c r="I497">
        <v>4.3983557199999996</v>
      </c>
      <c r="J497">
        <v>0.20476311940039341</v>
      </c>
    </row>
    <row r="498" spans="1:10" x14ac:dyDescent="0.3">
      <c r="A498">
        <v>594</v>
      </c>
      <c r="B498" t="s">
        <v>124</v>
      </c>
      <c r="C498" t="s">
        <v>164</v>
      </c>
      <c r="D498">
        <v>51.193561549999998</v>
      </c>
      <c r="E498">
        <v>4.3988680799999997</v>
      </c>
      <c r="F498">
        <v>51.1939621</v>
      </c>
      <c r="G498">
        <v>4.3977522899999997</v>
      </c>
      <c r="H498">
        <v>51.193761825000003</v>
      </c>
      <c r="I498">
        <v>4.3983101849999997</v>
      </c>
      <c r="J498">
        <v>0.20447775772739901</v>
      </c>
    </row>
    <row r="499" spans="1:10" x14ac:dyDescent="0.3">
      <c r="A499">
        <v>1116</v>
      </c>
      <c r="B499" t="s">
        <v>136</v>
      </c>
      <c r="C499" t="s">
        <v>164</v>
      </c>
      <c r="D499">
        <v>51.193561549999998</v>
      </c>
      <c r="E499">
        <v>4.3988680799999997</v>
      </c>
      <c r="F499">
        <v>51.1939621</v>
      </c>
      <c r="G499">
        <v>4.3977522899999997</v>
      </c>
      <c r="H499">
        <v>51.193761825000003</v>
      </c>
      <c r="I499">
        <v>4.3983101849999997</v>
      </c>
      <c r="J499">
        <v>0.20447775772739901</v>
      </c>
    </row>
    <row r="500" spans="1:10" x14ac:dyDescent="0.3">
      <c r="A500">
        <v>1030</v>
      </c>
      <c r="B500" t="s">
        <v>134</v>
      </c>
      <c r="C500" t="s">
        <v>155</v>
      </c>
      <c r="D500">
        <v>51.193946840000002</v>
      </c>
      <c r="E500">
        <v>4.3972949999999997</v>
      </c>
      <c r="F500">
        <v>51.193630220000003</v>
      </c>
      <c r="G500">
        <v>4.3987698599999998</v>
      </c>
      <c r="H500">
        <v>51.193788530000013</v>
      </c>
      <c r="I500">
        <v>4.3980324299999998</v>
      </c>
      <c r="J500">
        <v>0.2041993487727477</v>
      </c>
    </row>
    <row r="501" spans="1:10" x14ac:dyDescent="0.3">
      <c r="A501">
        <v>1657</v>
      </c>
      <c r="B501" t="s">
        <v>156</v>
      </c>
      <c r="C501" t="s">
        <v>173</v>
      </c>
      <c r="D501">
        <v>51.193447110000001</v>
      </c>
      <c r="E501">
        <v>4.3991799399999998</v>
      </c>
      <c r="F501">
        <v>51.194114689999999</v>
      </c>
      <c r="G501">
        <v>4.3970589599999998</v>
      </c>
      <c r="H501">
        <v>51.1937809</v>
      </c>
      <c r="I501">
        <v>4.3981194499999994</v>
      </c>
      <c r="J501">
        <v>0.20416560309308651</v>
      </c>
    </row>
    <row r="502" spans="1:10" x14ac:dyDescent="0.3">
      <c r="A502">
        <v>1829</v>
      </c>
      <c r="B502" t="s">
        <v>173</v>
      </c>
      <c r="C502" t="s">
        <v>175</v>
      </c>
      <c r="D502">
        <v>51.194114689999999</v>
      </c>
      <c r="E502">
        <v>4.3970589599999998</v>
      </c>
      <c r="F502">
        <v>51.193447110000001</v>
      </c>
      <c r="G502">
        <v>4.3991799399999998</v>
      </c>
      <c r="H502">
        <v>51.1937809</v>
      </c>
      <c r="I502">
        <v>4.3981194499999994</v>
      </c>
      <c r="J502">
        <v>0.20416560309308651</v>
      </c>
    </row>
    <row r="503" spans="1:10" x14ac:dyDescent="0.3">
      <c r="A503">
        <v>1044</v>
      </c>
      <c r="B503" t="s">
        <v>134</v>
      </c>
      <c r="C503" t="s">
        <v>169</v>
      </c>
      <c r="D503">
        <v>51.193946840000002</v>
      </c>
      <c r="E503">
        <v>4.3972949999999997</v>
      </c>
      <c r="F503">
        <v>51.192882539999999</v>
      </c>
      <c r="G503">
        <v>4.4016590100000004</v>
      </c>
      <c r="H503">
        <v>51.193414689999997</v>
      </c>
      <c r="I503">
        <v>4.3994770049999996</v>
      </c>
      <c r="J503">
        <v>0.20386755550477789</v>
      </c>
    </row>
    <row r="504" spans="1:10" x14ac:dyDescent="0.3">
      <c r="A504">
        <v>652</v>
      </c>
      <c r="B504" t="s">
        <v>125</v>
      </c>
      <c r="C504" t="s">
        <v>173</v>
      </c>
      <c r="D504">
        <v>51.19348145</v>
      </c>
      <c r="E504">
        <v>4.3982687</v>
      </c>
      <c r="F504">
        <v>51.194114689999999</v>
      </c>
      <c r="G504">
        <v>4.3970589599999998</v>
      </c>
      <c r="H504">
        <v>51.19379807</v>
      </c>
      <c r="I504">
        <v>4.3976638299999999</v>
      </c>
      <c r="J504">
        <v>0.2038339391090796</v>
      </c>
    </row>
    <row r="505" spans="1:10" x14ac:dyDescent="0.3">
      <c r="A505">
        <v>75</v>
      </c>
      <c r="B505" t="s">
        <v>115</v>
      </c>
      <c r="C505" t="s">
        <v>130</v>
      </c>
      <c r="F505">
        <v>51.19372559</v>
      </c>
      <c r="G505">
        <v>4.3984794599999999</v>
      </c>
      <c r="H505">
        <v>51.19372559</v>
      </c>
      <c r="I505">
        <v>4.3984794599999999</v>
      </c>
      <c r="J505">
        <v>0.20342737026160229</v>
      </c>
    </row>
    <row r="506" spans="1:10" x14ac:dyDescent="0.3">
      <c r="A506">
        <v>460</v>
      </c>
      <c r="B506" t="s">
        <v>122</v>
      </c>
      <c r="C506" t="s">
        <v>130</v>
      </c>
      <c r="F506">
        <v>51.19372559</v>
      </c>
      <c r="G506">
        <v>4.3984794599999999</v>
      </c>
      <c r="H506">
        <v>51.19372559</v>
      </c>
      <c r="I506">
        <v>4.3984794599999999</v>
      </c>
      <c r="J506">
        <v>0.20342737026160229</v>
      </c>
    </row>
    <row r="507" spans="1:10" x14ac:dyDescent="0.3">
      <c r="A507">
        <v>511</v>
      </c>
      <c r="B507" t="s">
        <v>123</v>
      </c>
      <c r="C507" t="s">
        <v>130</v>
      </c>
      <c r="F507">
        <v>51.19372559</v>
      </c>
      <c r="G507">
        <v>4.3984794599999999</v>
      </c>
      <c r="H507">
        <v>51.19372559</v>
      </c>
      <c r="I507">
        <v>4.3984794599999999</v>
      </c>
      <c r="J507">
        <v>0.20342737026160229</v>
      </c>
    </row>
    <row r="508" spans="1:10" x14ac:dyDescent="0.3">
      <c r="A508">
        <v>705</v>
      </c>
      <c r="B508" t="s">
        <v>127</v>
      </c>
      <c r="C508" t="s">
        <v>130</v>
      </c>
      <c r="F508">
        <v>51.19372559</v>
      </c>
      <c r="G508">
        <v>4.3984794599999999</v>
      </c>
      <c r="H508">
        <v>51.19372559</v>
      </c>
      <c r="I508">
        <v>4.3984794599999999</v>
      </c>
      <c r="J508">
        <v>0.20342737026160229</v>
      </c>
    </row>
    <row r="509" spans="1:10" x14ac:dyDescent="0.3">
      <c r="A509">
        <v>751</v>
      </c>
      <c r="B509" t="s">
        <v>128</v>
      </c>
      <c r="C509" t="s">
        <v>130</v>
      </c>
      <c r="F509">
        <v>51.19372559</v>
      </c>
      <c r="G509">
        <v>4.3984794599999999</v>
      </c>
      <c r="H509">
        <v>51.19372559</v>
      </c>
      <c r="I509">
        <v>4.3984794599999999</v>
      </c>
      <c r="J509">
        <v>0.20342737026160229</v>
      </c>
    </row>
    <row r="510" spans="1:10" x14ac:dyDescent="0.3">
      <c r="A510">
        <v>796</v>
      </c>
      <c r="B510" t="s">
        <v>129</v>
      </c>
      <c r="C510" t="s">
        <v>130</v>
      </c>
      <c r="F510">
        <v>51.19372559</v>
      </c>
      <c r="G510">
        <v>4.3984794599999999</v>
      </c>
      <c r="H510">
        <v>51.19372559</v>
      </c>
      <c r="I510">
        <v>4.3984794599999999</v>
      </c>
      <c r="J510">
        <v>0.20342737026160229</v>
      </c>
    </row>
    <row r="511" spans="1:10" x14ac:dyDescent="0.3">
      <c r="A511">
        <v>841</v>
      </c>
      <c r="B511" t="s">
        <v>130</v>
      </c>
      <c r="C511" t="s">
        <v>131</v>
      </c>
      <c r="D511">
        <v>51.19372559</v>
      </c>
      <c r="E511">
        <v>4.3984794599999999</v>
      </c>
      <c r="H511">
        <v>51.19372559</v>
      </c>
      <c r="I511">
        <v>4.3984794599999999</v>
      </c>
      <c r="J511">
        <v>0.20342737026160229</v>
      </c>
    </row>
    <row r="512" spans="1:10" x14ac:dyDescent="0.3">
      <c r="A512">
        <v>847</v>
      </c>
      <c r="B512" t="s">
        <v>130</v>
      </c>
      <c r="C512" t="s">
        <v>137</v>
      </c>
      <c r="D512">
        <v>51.19372559</v>
      </c>
      <c r="E512">
        <v>4.3984794599999999</v>
      </c>
      <c r="H512">
        <v>51.19372559</v>
      </c>
      <c r="I512">
        <v>4.3984794599999999</v>
      </c>
      <c r="J512">
        <v>0.20342737026160229</v>
      </c>
    </row>
    <row r="513" spans="1:10" x14ac:dyDescent="0.3">
      <c r="A513">
        <v>848</v>
      </c>
      <c r="B513" t="s">
        <v>130</v>
      </c>
      <c r="C513" t="s">
        <v>138</v>
      </c>
      <c r="D513">
        <v>51.19372559</v>
      </c>
      <c r="E513">
        <v>4.3984794599999999</v>
      </c>
      <c r="H513">
        <v>51.19372559</v>
      </c>
      <c r="I513">
        <v>4.3984794599999999</v>
      </c>
      <c r="J513">
        <v>0.20342737026160229</v>
      </c>
    </row>
    <row r="514" spans="1:10" x14ac:dyDescent="0.3">
      <c r="A514">
        <v>849</v>
      </c>
      <c r="B514" t="s">
        <v>130</v>
      </c>
      <c r="C514" t="s">
        <v>139</v>
      </c>
      <c r="D514">
        <v>51.19372559</v>
      </c>
      <c r="E514">
        <v>4.3984794599999999</v>
      </c>
      <c r="H514">
        <v>51.19372559</v>
      </c>
      <c r="I514">
        <v>4.3984794599999999</v>
      </c>
      <c r="J514">
        <v>0.20342737026160229</v>
      </c>
    </row>
    <row r="515" spans="1:10" x14ac:dyDescent="0.3">
      <c r="A515">
        <v>850</v>
      </c>
      <c r="B515" t="s">
        <v>130</v>
      </c>
      <c r="C515" t="s">
        <v>140</v>
      </c>
      <c r="D515">
        <v>51.19372559</v>
      </c>
      <c r="E515">
        <v>4.3984794599999999</v>
      </c>
      <c r="H515">
        <v>51.19372559</v>
      </c>
      <c r="I515">
        <v>4.3984794599999999</v>
      </c>
      <c r="J515">
        <v>0.20342737026160229</v>
      </c>
    </row>
    <row r="516" spans="1:10" x14ac:dyDescent="0.3">
      <c r="A516">
        <v>851</v>
      </c>
      <c r="B516" t="s">
        <v>130</v>
      </c>
      <c r="C516" t="s">
        <v>141</v>
      </c>
      <c r="D516">
        <v>51.19372559</v>
      </c>
      <c r="E516">
        <v>4.3984794599999999</v>
      </c>
      <c r="H516">
        <v>51.19372559</v>
      </c>
      <c r="I516">
        <v>4.3984794599999999</v>
      </c>
      <c r="J516">
        <v>0.20342737026160229</v>
      </c>
    </row>
    <row r="517" spans="1:10" x14ac:dyDescent="0.3">
      <c r="A517">
        <v>852</v>
      </c>
      <c r="B517" t="s">
        <v>130</v>
      </c>
      <c r="C517" t="s">
        <v>142</v>
      </c>
      <c r="D517">
        <v>51.19372559</v>
      </c>
      <c r="E517">
        <v>4.3984794599999999</v>
      </c>
      <c r="H517">
        <v>51.19372559</v>
      </c>
      <c r="I517">
        <v>4.3984794599999999</v>
      </c>
      <c r="J517">
        <v>0.20342737026160229</v>
      </c>
    </row>
    <row r="518" spans="1:10" x14ac:dyDescent="0.3">
      <c r="A518">
        <v>859</v>
      </c>
      <c r="B518" t="s">
        <v>130</v>
      </c>
      <c r="C518" t="s">
        <v>150</v>
      </c>
      <c r="D518">
        <v>51.19372559</v>
      </c>
      <c r="E518">
        <v>4.3984794599999999</v>
      </c>
      <c r="H518">
        <v>51.19372559</v>
      </c>
      <c r="I518">
        <v>4.3984794599999999</v>
      </c>
      <c r="J518">
        <v>0.20342737026160229</v>
      </c>
    </row>
    <row r="519" spans="1:10" x14ac:dyDescent="0.3">
      <c r="A519">
        <v>861</v>
      </c>
      <c r="B519" t="s">
        <v>130</v>
      </c>
      <c r="C519" t="s">
        <v>152</v>
      </c>
      <c r="D519">
        <v>51.19372559</v>
      </c>
      <c r="E519">
        <v>4.3984794599999999</v>
      </c>
      <c r="H519">
        <v>51.19372559</v>
      </c>
      <c r="I519">
        <v>4.3984794599999999</v>
      </c>
      <c r="J519">
        <v>0.20342737026160229</v>
      </c>
    </row>
    <row r="520" spans="1:10" x14ac:dyDescent="0.3">
      <c r="A520">
        <v>866</v>
      </c>
      <c r="B520" t="s">
        <v>130</v>
      </c>
      <c r="C520" t="s">
        <v>157</v>
      </c>
      <c r="D520">
        <v>51.19372559</v>
      </c>
      <c r="E520">
        <v>4.3984794599999999</v>
      </c>
      <c r="H520">
        <v>51.19372559</v>
      </c>
      <c r="I520">
        <v>4.3984794599999999</v>
      </c>
      <c r="J520">
        <v>0.20342737026160229</v>
      </c>
    </row>
    <row r="521" spans="1:10" x14ac:dyDescent="0.3">
      <c r="A521">
        <v>868</v>
      </c>
      <c r="B521" t="s">
        <v>130</v>
      </c>
      <c r="C521" t="s">
        <v>159</v>
      </c>
      <c r="D521">
        <v>51.19372559</v>
      </c>
      <c r="E521">
        <v>4.3984794599999999</v>
      </c>
      <c r="H521">
        <v>51.19372559</v>
      </c>
      <c r="I521">
        <v>4.3984794599999999</v>
      </c>
      <c r="J521">
        <v>0.20342737026160229</v>
      </c>
    </row>
    <row r="522" spans="1:10" x14ac:dyDescent="0.3">
      <c r="A522">
        <v>869</v>
      </c>
      <c r="B522" t="s">
        <v>130</v>
      </c>
      <c r="C522" t="s">
        <v>160</v>
      </c>
      <c r="D522">
        <v>51.19372559</v>
      </c>
      <c r="E522">
        <v>4.3984794599999999</v>
      </c>
      <c r="H522">
        <v>51.19372559</v>
      </c>
      <c r="I522">
        <v>4.3984794599999999</v>
      </c>
      <c r="J522">
        <v>0.20342737026160229</v>
      </c>
    </row>
    <row r="523" spans="1:10" x14ac:dyDescent="0.3">
      <c r="A523">
        <v>870</v>
      </c>
      <c r="B523" t="s">
        <v>130</v>
      </c>
      <c r="C523" t="s">
        <v>161</v>
      </c>
      <c r="D523">
        <v>51.19372559</v>
      </c>
      <c r="E523">
        <v>4.3984794599999999</v>
      </c>
      <c r="H523">
        <v>51.19372559</v>
      </c>
      <c r="I523">
        <v>4.3984794599999999</v>
      </c>
      <c r="J523">
        <v>0.20342737026160229</v>
      </c>
    </row>
    <row r="524" spans="1:10" x14ac:dyDescent="0.3">
      <c r="A524">
        <v>874</v>
      </c>
      <c r="B524" t="s">
        <v>130</v>
      </c>
      <c r="C524" t="s">
        <v>165</v>
      </c>
      <c r="D524">
        <v>51.19372559</v>
      </c>
      <c r="E524">
        <v>4.3984794599999999</v>
      </c>
      <c r="H524">
        <v>51.19372559</v>
      </c>
      <c r="I524">
        <v>4.3984794599999999</v>
      </c>
      <c r="J524">
        <v>0.20342737026160229</v>
      </c>
    </row>
    <row r="525" spans="1:10" x14ac:dyDescent="0.3">
      <c r="A525">
        <v>875</v>
      </c>
      <c r="B525" t="s">
        <v>130</v>
      </c>
      <c r="C525" t="s">
        <v>166</v>
      </c>
      <c r="D525">
        <v>51.19372559</v>
      </c>
      <c r="E525">
        <v>4.3984794599999999</v>
      </c>
      <c r="H525">
        <v>51.19372559</v>
      </c>
      <c r="I525">
        <v>4.3984794599999999</v>
      </c>
      <c r="J525">
        <v>0.20342737026160229</v>
      </c>
    </row>
    <row r="526" spans="1:10" x14ac:dyDescent="0.3">
      <c r="A526">
        <v>877</v>
      </c>
      <c r="B526" t="s">
        <v>130</v>
      </c>
      <c r="C526" t="s">
        <v>168</v>
      </c>
      <c r="D526">
        <v>51.19372559</v>
      </c>
      <c r="E526">
        <v>4.3984794599999999</v>
      </c>
      <c r="H526">
        <v>51.19372559</v>
      </c>
      <c r="I526">
        <v>4.3984794599999999</v>
      </c>
      <c r="J526">
        <v>0.20342737026160229</v>
      </c>
    </row>
    <row r="527" spans="1:10" x14ac:dyDescent="0.3">
      <c r="A527">
        <v>879</v>
      </c>
      <c r="B527" t="s">
        <v>130</v>
      </c>
      <c r="C527" t="s">
        <v>170</v>
      </c>
      <c r="D527">
        <v>51.19372559</v>
      </c>
      <c r="E527">
        <v>4.3984794599999999</v>
      </c>
      <c r="H527">
        <v>51.19372559</v>
      </c>
      <c r="I527">
        <v>4.3984794599999999</v>
      </c>
      <c r="J527">
        <v>0.20342737026160229</v>
      </c>
    </row>
    <row r="528" spans="1:10" x14ac:dyDescent="0.3">
      <c r="A528">
        <v>880</v>
      </c>
      <c r="B528" t="s">
        <v>130</v>
      </c>
      <c r="C528" t="s">
        <v>171</v>
      </c>
      <c r="D528">
        <v>51.19372559</v>
      </c>
      <c r="E528">
        <v>4.3984794599999999</v>
      </c>
      <c r="H528">
        <v>51.19372559</v>
      </c>
      <c r="I528">
        <v>4.3984794599999999</v>
      </c>
      <c r="J528">
        <v>0.20342737026160229</v>
      </c>
    </row>
    <row r="529" spans="1:10" x14ac:dyDescent="0.3">
      <c r="A529">
        <v>881</v>
      </c>
      <c r="B529" t="s">
        <v>130</v>
      </c>
      <c r="C529" t="s">
        <v>172</v>
      </c>
      <c r="D529">
        <v>51.19372559</v>
      </c>
      <c r="E529">
        <v>4.3984794599999999</v>
      </c>
      <c r="H529">
        <v>51.19372559</v>
      </c>
      <c r="I529">
        <v>4.3984794599999999</v>
      </c>
      <c r="J529">
        <v>0.20342737026160229</v>
      </c>
    </row>
    <row r="530" spans="1:10" x14ac:dyDescent="0.3">
      <c r="A530">
        <v>883</v>
      </c>
      <c r="B530" t="s">
        <v>130</v>
      </c>
      <c r="C530" t="s">
        <v>174</v>
      </c>
      <c r="D530">
        <v>51.19372559</v>
      </c>
      <c r="E530">
        <v>4.3984794599999999</v>
      </c>
      <c r="H530">
        <v>51.19372559</v>
      </c>
      <c r="I530">
        <v>4.3984794599999999</v>
      </c>
      <c r="J530">
        <v>0.20342737026160229</v>
      </c>
    </row>
    <row r="531" spans="1:10" x14ac:dyDescent="0.3">
      <c r="A531">
        <v>970</v>
      </c>
      <c r="B531" t="s">
        <v>133</v>
      </c>
      <c r="C531" t="s">
        <v>134</v>
      </c>
      <c r="D531">
        <v>51.193634029999998</v>
      </c>
      <c r="E531">
        <v>4.3984398799999997</v>
      </c>
      <c r="F531">
        <v>51.193946840000002</v>
      </c>
      <c r="G531">
        <v>4.3972949999999997</v>
      </c>
      <c r="H531">
        <v>51.193790434999997</v>
      </c>
      <c r="I531">
        <v>4.3978674399999997</v>
      </c>
      <c r="J531">
        <v>0.2033725290218657</v>
      </c>
    </row>
    <row r="532" spans="1:10" x14ac:dyDescent="0.3">
      <c r="A532">
        <v>226</v>
      </c>
      <c r="B532" t="s">
        <v>117</v>
      </c>
      <c r="C532" t="s">
        <v>167</v>
      </c>
      <c r="D532">
        <v>51.19330978</v>
      </c>
      <c r="E532">
        <v>4.3987922700000004</v>
      </c>
      <c r="F532">
        <v>51.194263460000002</v>
      </c>
      <c r="G532">
        <v>4.3969054200000004</v>
      </c>
      <c r="H532">
        <v>51.193786619999997</v>
      </c>
      <c r="I532">
        <v>4.3978488450000004</v>
      </c>
      <c r="J532">
        <v>0.2028725355824243</v>
      </c>
    </row>
    <row r="533" spans="1:10" x14ac:dyDescent="0.3">
      <c r="A533">
        <v>450</v>
      </c>
      <c r="B533" t="s">
        <v>121</v>
      </c>
      <c r="C533" t="s">
        <v>173</v>
      </c>
      <c r="D533">
        <v>51.193393710000002</v>
      </c>
      <c r="E533">
        <v>4.39944267</v>
      </c>
      <c r="F533">
        <v>51.194114689999999</v>
      </c>
      <c r="G533">
        <v>4.3970589599999998</v>
      </c>
      <c r="H533">
        <v>51.193754200000001</v>
      </c>
      <c r="I533">
        <v>4.3982508149999999</v>
      </c>
      <c r="J533">
        <v>0.202805995745373</v>
      </c>
    </row>
    <row r="534" spans="1:10" x14ac:dyDescent="0.3">
      <c r="A534">
        <v>88</v>
      </c>
      <c r="B534" t="s">
        <v>115</v>
      </c>
      <c r="C534" t="s">
        <v>143</v>
      </c>
      <c r="F534">
        <v>51.193775180000003</v>
      </c>
      <c r="G534">
        <v>4.3980297999999998</v>
      </c>
      <c r="H534">
        <v>51.193775180000003</v>
      </c>
      <c r="I534">
        <v>4.3980297999999998</v>
      </c>
      <c r="J534">
        <v>0.20270364016350409</v>
      </c>
    </row>
    <row r="535" spans="1:10" x14ac:dyDescent="0.3">
      <c r="A535">
        <v>473</v>
      </c>
      <c r="B535" t="s">
        <v>122</v>
      </c>
      <c r="C535" t="s">
        <v>143</v>
      </c>
      <c r="F535">
        <v>51.193775180000003</v>
      </c>
      <c r="G535">
        <v>4.3980297999999998</v>
      </c>
      <c r="H535">
        <v>51.193775180000003</v>
      </c>
      <c r="I535">
        <v>4.3980297999999998</v>
      </c>
      <c r="J535">
        <v>0.20270364016350409</v>
      </c>
    </row>
    <row r="536" spans="1:10" x14ac:dyDescent="0.3">
      <c r="A536">
        <v>524</v>
      </c>
      <c r="B536" t="s">
        <v>123</v>
      </c>
      <c r="C536" t="s">
        <v>143</v>
      </c>
      <c r="F536">
        <v>51.193775180000003</v>
      </c>
      <c r="G536">
        <v>4.3980297999999998</v>
      </c>
      <c r="H536">
        <v>51.193775180000003</v>
      </c>
      <c r="I536">
        <v>4.3980297999999998</v>
      </c>
      <c r="J536">
        <v>0.20270364016350409</v>
      </c>
    </row>
    <row r="537" spans="1:10" x14ac:dyDescent="0.3">
      <c r="A537">
        <v>718</v>
      </c>
      <c r="B537" t="s">
        <v>127</v>
      </c>
      <c r="C537" t="s">
        <v>143</v>
      </c>
      <c r="F537">
        <v>51.193775180000003</v>
      </c>
      <c r="G537">
        <v>4.3980297999999998</v>
      </c>
      <c r="H537">
        <v>51.193775180000003</v>
      </c>
      <c r="I537">
        <v>4.3980297999999998</v>
      </c>
      <c r="J537">
        <v>0.20270364016350409</v>
      </c>
    </row>
    <row r="538" spans="1:10" x14ac:dyDescent="0.3">
      <c r="A538">
        <v>764</v>
      </c>
      <c r="B538" t="s">
        <v>128</v>
      </c>
      <c r="C538" t="s">
        <v>143</v>
      </c>
      <c r="F538">
        <v>51.193775180000003</v>
      </c>
      <c r="G538">
        <v>4.3980297999999998</v>
      </c>
      <c r="H538">
        <v>51.193775180000003</v>
      </c>
      <c r="I538">
        <v>4.3980297999999998</v>
      </c>
      <c r="J538">
        <v>0.20270364016350409</v>
      </c>
    </row>
    <row r="539" spans="1:10" x14ac:dyDescent="0.3">
      <c r="A539">
        <v>809</v>
      </c>
      <c r="B539" t="s">
        <v>129</v>
      </c>
      <c r="C539" t="s">
        <v>143</v>
      </c>
      <c r="F539">
        <v>51.193775180000003</v>
      </c>
      <c r="G539">
        <v>4.3980297999999998</v>
      </c>
      <c r="H539">
        <v>51.193775180000003</v>
      </c>
      <c r="I539">
        <v>4.3980297999999998</v>
      </c>
      <c r="J539">
        <v>0.20270364016350409</v>
      </c>
    </row>
    <row r="540" spans="1:10" x14ac:dyDescent="0.3">
      <c r="A540">
        <v>896</v>
      </c>
      <c r="B540" t="s">
        <v>131</v>
      </c>
      <c r="C540" t="s">
        <v>143</v>
      </c>
      <c r="F540">
        <v>51.193775180000003</v>
      </c>
      <c r="G540">
        <v>4.3980297999999998</v>
      </c>
      <c r="H540">
        <v>51.193775180000003</v>
      </c>
      <c r="I540">
        <v>4.3980297999999998</v>
      </c>
      <c r="J540">
        <v>0.20270364016350409</v>
      </c>
    </row>
    <row r="541" spans="1:10" x14ac:dyDescent="0.3">
      <c r="A541">
        <v>1133</v>
      </c>
      <c r="B541" t="s">
        <v>137</v>
      </c>
      <c r="C541" t="s">
        <v>143</v>
      </c>
      <c r="F541">
        <v>51.193775180000003</v>
      </c>
      <c r="G541">
        <v>4.3980297999999998</v>
      </c>
      <c r="H541">
        <v>51.193775180000003</v>
      </c>
      <c r="I541">
        <v>4.3980297999999998</v>
      </c>
      <c r="J541">
        <v>0.20270364016350409</v>
      </c>
    </row>
    <row r="542" spans="1:10" x14ac:dyDescent="0.3">
      <c r="A542">
        <v>1169</v>
      </c>
      <c r="B542" t="s">
        <v>138</v>
      </c>
      <c r="C542" t="s">
        <v>143</v>
      </c>
      <c r="F542">
        <v>51.193775180000003</v>
      </c>
      <c r="G542">
        <v>4.3980297999999998</v>
      </c>
      <c r="H542">
        <v>51.193775180000003</v>
      </c>
      <c r="I542">
        <v>4.3980297999999998</v>
      </c>
      <c r="J542">
        <v>0.20270364016350409</v>
      </c>
    </row>
    <row r="543" spans="1:10" x14ac:dyDescent="0.3">
      <c r="A543">
        <v>1204</v>
      </c>
      <c r="B543" t="s">
        <v>139</v>
      </c>
      <c r="C543" t="s">
        <v>143</v>
      </c>
      <c r="F543">
        <v>51.193775180000003</v>
      </c>
      <c r="G543">
        <v>4.3980297999999998</v>
      </c>
      <c r="H543">
        <v>51.193775180000003</v>
      </c>
      <c r="I543">
        <v>4.3980297999999998</v>
      </c>
      <c r="J543">
        <v>0.20270364016350409</v>
      </c>
    </row>
    <row r="544" spans="1:10" x14ac:dyDescent="0.3">
      <c r="A544">
        <v>1238</v>
      </c>
      <c r="B544" t="s">
        <v>140</v>
      </c>
      <c r="C544" t="s">
        <v>143</v>
      </c>
      <c r="F544">
        <v>51.193775180000003</v>
      </c>
      <c r="G544">
        <v>4.3980297999999998</v>
      </c>
      <c r="H544">
        <v>51.193775180000003</v>
      </c>
      <c r="I544">
        <v>4.3980297999999998</v>
      </c>
      <c r="J544">
        <v>0.20270364016350409</v>
      </c>
    </row>
    <row r="545" spans="1:10" x14ac:dyDescent="0.3">
      <c r="A545">
        <v>1271</v>
      </c>
      <c r="B545" t="s">
        <v>141</v>
      </c>
      <c r="C545" t="s">
        <v>143</v>
      </c>
      <c r="F545">
        <v>51.193775180000003</v>
      </c>
      <c r="G545">
        <v>4.3980297999999998</v>
      </c>
      <c r="H545">
        <v>51.193775180000003</v>
      </c>
      <c r="I545">
        <v>4.3980297999999998</v>
      </c>
      <c r="J545">
        <v>0.20270364016350409</v>
      </c>
    </row>
    <row r="546" spans="1:10" x14ac:dyDescent="0.3">
      <c r="A546">
        <v>1303</v>
      </c>
      <c r="B546" t="s">
        <v>142</v>
      </c>
      <c r="C546" t="s">
        <v>143</v>
      </c>
      <c r="F546">
        <v>51.193775180000003</v>
      </c>
      <c r="G546">
        <v>4.3980297999999998</v>
      </c>
      <c r="H546">
        <v>51.193775180000003</v>
      </c>
      <c r="I546">
        <v>4.3980297999999998</v>
      </c>
      <c r="J546">
        <v>0.20270364016350409</v>
      </c>
    </row>
    <row r="547" spans="1:10" x14ac:dyDescent="0.3">
      <c r="A547">
        <v>1340</v>
      </c>
      <c r="B547" t="s">
        <v>143</v>
      </c>
      <c r="C547" t="s">
        <v>150</v>
      </c>
      <c r="D547">
        <v>51.193775180000003</v>
      </c>
      <c r="E547">
        <v>4.3980297999999998</v>
      </c>
      <c r="H547">
        <v>51.193775180000003</v>
      </c>
      <c r="I547">
        <v>4.3980297999999998</v>
      </c>
      <c r="J547">
        <v>0.20270364016350409</v>
      </c>
    </row>
    <row r="548" spans="1:10" x14ac:dyDescent="0.3">
      <c r="A548">
        <v>1342</v>
      </c>
      <c r="B548" t="s">
        <v>143</v>
      </c>
      <c r="C548" t="s">
        <v>152</v>
      </c>
      <c r="D548">
        <v>51.193775180000003</v>
      </c>
      <c r="E548">
        <v>4.3980297999999998</v>
      </c>
      <c r="H548">
        <v>51.193775180000003</v>
      </c>
      <c r="I548">
        <v>4.3980297999999998</v>
      </c>
      <c r="J548">
        <v>0.20270364016350409</v>
      </c>
    </row>
    <row r="549" spans="1:10" x14ac:dyDescent="0.3">
      <c r="A549">
        <v>1347</v>
      </c>
      <c r="B549" t="s">
        <v>143</v>
      </c>
      <c r="C549" t="s">
        <v>157</v>
      </c>
      <c r="D549">
        <v>51.193775180000003</v>
      </c>
      <c r="E549">
        <v>4.3980297999999998</v>
      </c>
      <c r="H549">
        <v>51.193775180000003</v>
      </c>
      <c r="I549">
        <v>4.3980297999999998</v>
      </c>
      <c r="J549">
        <v>0.20270364016350409</v>
      </c>
    </row>
    <row r="550" spans="1:10" x14ac:dyDescent="0.3">
      <c r="A550">
        <v>1349</v>
      </c>
      <c r="B550" t="s">
        <v>143</v>
      </c>
      <c r="C550" t="s">
        <v>159</v>
      </c>
      <c r="D550">
        <v>51.193775180000003</v>
      </c>
      <c r="E550">
        <v>4.3980297999999998</v>
      </c>
      <c r="H550">
        <v>51.193775180000003</v>
      </c>
      <c r="I550">
        <v>4.3980297999999998</v>
      </c>
      <c r="J550">
        <v>0.20270364016350409</v>
      </c>
    </row>
    <row r="551" spans="1:10" x14ac:dyDescent="0.3">
      <c r="A551">
        <v>1350</v>
      </c>
      <c r="B551" t="s">
        <v>143</v>
      </c>
      <c r="C551" t="s">
        <v>160</v>
      </c>
      <c r="D551">
        <v>51.193775180000003</v>
      </c>
      <c r="E551">
        <v>4.3980297999999998</v>
      </c>
      <c r="H551">
        <v>51.193775180000003</v>
      </c>
      <c r="I551">
        <v>4.3980297999999998</v>
      </c>
      <c r="J551">
        <v>0.20270364016350409</v>
      </c>
    </row>
    <row r="552" spans="1:10" x14ac:dyDescent="0.3">
      <c r="A552">
        <v>1351</v>
      </c>
      <c r="B552" t="s">
        <v>143</v>
      </c>
      <c r="C552" t="s">
        <v>161</v>
      </c>
      <c r="D552">
        <v>51.193775180000003</v>
      </c>
      <c r="E552">
        <v>4.3980297999999998</v>
      </c>
      <c r="H552">
        <v>51.193775180000003</v>
      </c>
      <c r="I552">
        <v>4.3980297999999998</v>
      </c>
      <c r="J552">
        <v>0.20270364016350409</v>
      </c>
    </row>
    <row r="553" spans="1:10" x14ac:dyDescent="0.3">
      <c r="A553">
        <v>1355</v>
      </c>
      <c r="B553" t="s">
        <v>143</v>
      </c>
      <c r="C553" t="s">
        <v>165</v>
      </c>
      <c r="D553">
        <v>51.193775180000003</v>
      </c>
      <c r="E553">
        <v>4.3980297999999998</v>
      </c>
      <c r="H553">
        <v>51.193775180000003</v>
      </c>
      <c r="I553">
        <v>4.3980297999999998</v>
      </c>
      <c r="J553">
        <v>0.20270364016350409</v>
      </c>
    </row>
    <row r="554" spans="1:10" x14ac:dyDescent="0.3">
      <c r="A554">
        <v>1356</v>
      </c>
      <c r="B554" t="s">
        <v>143</v>
      </c>
      <c r="C554" t="s">
        <v>166</v>
      </c>
      <c r="D554">
        <v>51.193775180000003</v>
      </c>
      <c r="E554">
        <v>4.3980297999999998</v>
      </c>
      <c r="H554">
        <v>51.193775180000003</v>
      </c>
      <c r="I554">
        <v>4.3980297999999998</v>
      </c>
      <c r="J554">
        <v>0.20270364016350409</v>
      </c>
    </row>
    <row r="555" spans="1:10" x14ac:dyDescent="0.3">
      <c r="A555">
        <v>1358</v>
      </c>
      <c r="B555" t="s">
        <v>143</v>
      </c>
      <c r="C555" t="s">
        <v>168</v>
      </c>
      <c r="D555">
        <v>51.193775180000003</v>
      </c>
      <c r="E555">
        <v>4.3980297999999998</v>
      </c>
      <c r="H555">
        <v>51.193775180000003</v>
      </c>
      <c r="I555">
        <v>4.3980297999999998</v>
      </c>
      <c r="J555">
        <v>0.20270364016350409</v>
      </c>
    </row>
    <row r="556" spans="1:10" x14ac:dyDescent="0.3">
      <c r="A556">
        <v>1360</v>
      </c>
      <c r="B556" t="s">
        <v>143</v>
      </c>
      <c r="C556" t="s">
        <v>170</v>
      </c>
      <c r="D556">
        <v>51.193775180000003</v>
      </c>
      <c r="E556">
        <v>4.3980297999999998</v>
      </c>
      <c r="H556">
        <v>51.193775180000003</v>
      </c>
      <c r="I556">
        <v>4.3980297999999998</v>
      </c>
      <c r="J556">
        <v>0.20270364016350409</v>
      </c>
    </row>
    <row r="557" spans="1:10" x14ac:dyDescent="0.3">
      <c r="A557">
        <v>1361</v>
      </c>
      <c r="B557" t="s">
        <v>143</v>
      </c>
      <c r="C557" t="s">
        <v>171</v>
      </c>
      <c r="D557">
        <v>51.193775180000003</v>
      </c>
      <c r="E557">
        <v>4.3980297999999998</v>
      </c>
      <c r="H557">
        <v>51.193775180000003</v>
      </c>
      <c r="I557">
        <v>4.3980297999999998</v>
      </c>
      <c r="J557">
        <v>0.20270364016350409</v>
      </c>
    </row>
    <row r="558" spans="1:10" x14ac:dyDescent="0.3">
      <c r="A558">
        <v>1362</v>
      </c>
      <c r="B558" t="s">
        <v>143</v>
      </c>
      <c r="C558" t="s">
        <v>172</v>
      </c>
      <c r="D558">
        <v>51.193775180000003</v>
      </c>
      <c r="E558">
        <v>4.3980297999999998</v>
      </c>
      <c r="H558">
        <v>51.193775180000003</v>
      </c>
      <c r="I558">
        <v>4.3980297999999998</v>
      </c>
      <c r="J558">
        <v>0.20270364016350409</v>
      </c>
    </row>
    <row r="559" spans="1:10" x14ac:dyDescent="0.3">
      <c r="A559">
        <v>1364</v>
      </c>
      <c r="B559" t="s">
        <v>143</v>
      </c>
      <c r="C559" t="s">
        <v>174</v>
      </c>
      <c r="D559">
        <v>51.193775180000003</v>
      </c>
      <c r="E559">
        <v>4.3980297999999998</v>
      </c>
      <c r="H559">
        <v>51.193775180000003</v>
      </c>
      <c r="I559">
        <v>4.3980297999999998</v>
      </c>
      <c r="J559">
        <v>0.20270364016350409</v>
      </c>
    </row>
    <row r="560" spans="1:10" x14ac:dyDescent="0.3">
      <c r="A560">
        <v>1455</v>
      </c>
      <c r="B560" t="s">
        <v>148</v>
      </c>
      <c r="C560" t="s">
        <v>151</v>
      </c>
      <c r="D560">
        <v>51.193553919999999</v>
      </c>
      <c r="E560">
        <v>4.3986430199999997</v>
      </c>
      <c r="F560">
        <v>51.193954470000001</v>
      </c>
      <c r="G560">
        <v>4.3978433600000004</v>
      </c>
      <c r="H560">
        <v>51.193754194999997</v>
      </c>
      <c r="I560">
        <v>4.3982431900000014</v>
      </c>
      <c r="J560">
        <v>0.20270299718166901</v>
      </c>
    </row>
    <row r="561" spans="1:10" x14ac:dyDescent="0.3">
      <c r="A561">
        <v>1468</v>
      </c>
      <c r="B561" t="s">
        <v>148</v>
      </c>
      <c r="C561" t="s">
        <v>164</v>
      </c>
      <c r="D561">
        <v>51.193553919999999</v>
      </c>
      <c r="E561">
        <v>4.3986430199999997</v>
      </c>
      <c r="F561">
        <v>51.1939621</v>
      </c>
      <c r="G561">
        <v>4.3977522899999997</v>
      </c>
      <c r="H561">
        <v>51.193758010000003</v>
      </c>
      <c r="I561">
        <v>4.3981976549999997</v>
      </c>
      <c r="J561">
        <v>0.2025367366770153</v>
      </c>
    </row>
    <row r="562" spans="1:10" x14ac:dyDescent="0.3">
      <c r="A562">
        <v>853</v>
      </c>
      <c r="B562" t="s">
        <v>130</v>
      </c>
      <c r="C562" t="s">
        <v>143</v>
      </c>
      <c r="D562">
        <v>51.19372559</v>
      </c>
      <c r="E562">
        <v>4.3984794599999999</v>
      </c>
      <c r="F562">
        <v>51.193775180000003</v>
      </c>
      <c r="G562">
        <v>4.3980297999999998</v>
      </c>
      <c r="H562">
        <v>51.193750385000001</v>
      </c>
      <c r="I562">
        <v>4.3982546300000003</v>
      </c>
      <c r="J562">
        <v>0.20244173921546979</v>
      </c>
    </row>
    <row r="563" spans="1:10" x14ac:dyDescent="0.3">
      <c r="A563">
        <v>1486</v>
      </c>
      <c r="B563" t="s">
        <v>149</v>
      </c>
      <c r="C563" t="s">
        <v>156</v>
      </c>
      <c r="D563">
        <v>51.193058010000001</v>
      </c>
      <c r="E563">
        <v>4.4002857200000003</v>
      </c>
      <c r="F563">
        <v>51.193447110000001</v>
      </c>
      <c r="G563">
        <v>4.3991799399999998</v>
      </c>
      <c r="H563">
        <v>51.193252559999998</v>
      </c>
      <c r="I563">
        <v>4.3997328299999996</v>
      </c>
      <c r="J563">
        <v>0.20209588164005479</v>
      </c>
    </row>
    <row r="564" spans="1:10" x14ac:dyDescent="0.3">
      <c r="A564">
        <v>1505</v>
      </c>
      <c r="B564" t="s">
        <v>149</v>
      </c>
      <c r="C564" t="s">
        <v>175</v>
      </c>
      <c r="D564">
        <v>51.193058010000001</v>
      </c>
      <c r="E564">
        <v>4.4002857200000003</v>
      </c>
      <c r="F564">
        <v>51.193447110000001</v>
      </c>
      <c r="G564">
        <v>4.3991799399999998</v>
      </c>
      <c r="H564">
        <v>51.193252559999998</v>
      </c>
      <c r="I564">
        <v>4.3997328299999996</v>
      </c>
      <c r="J564">
        <v>0.20209588164005479</v>
      </c>
    </row>
    <row r="565" spans="1:10" x14ac:dyDescent="0.3">
      <c r="A565">
        <v>842</v>
      </c>
      <c r="B565" t="s">
        <v>130</v>
      </c>
      <c r="C565" t="s">
        <v>132</v>
      </c>
      <c r="D565">
        <v>51.19372559</v>
      </c>
      <c r="E565">
        <v>4.3984794599999999</v>
      </c>
      <c r="F565">
        <v>51.193679809999999</v>
      </c>
      <c r="G565">
        <v>4.3985600500000004</v>
      </c>
      <c r="H565">
        <v>51.193702700000003</v>
      </c>
      <c r="I565">
        <v>4.3985197550000006</v>
      </c>
      <c r="J565">
        <v>0.201769730123387</v>
      </c>
    </row>
    <row r="566" spans="1:10" x14ac:dyDescent="0.3">
      <c r="A566">
        <v>862</v>
      </c>
      <c r="B566" t="s">
        <v>130</v>
      </c>
      <c r="C566" t="s">
        <v>153</v>
      </c>
      <c r="D566">
        <v>51.19372559</v>
      </c>
      <c r="E566">
        <v>4.3984794599999999</v>
      </c>
      <c r="F566">
        <v>51.193679809999999</v>
      </c>
      <c r="G566">
        <v>4.3985600500000004</v>
      </c>
      <c r="H566">
        <v>51.193702700000003</v>
      </c>
      <c r="I566">
        <v>4.3985197550000006</v>
      </c>
      <c r="J566">
        <v>0.201769730123387</v>
      </c>
    </row>
    <row r="567" spans="1:10" x14ac:dyDescent="0.3">
      <c r="A567">
        <v>696</v>
      </c>
      <c r="B567" t="s">
        <v>126</v>
      </c>
      <c r="C567" t="s">
        <v>169</v>
      </c>
      <c r="D567">
        <v>51.1918869</v>
      </c>
      <c r="E567">
        <v>4.3993377699999998</v>
      </c>
      <c r="F567">
        <v>51.192882539999999</v>
      </c>
      <c r="G567">
        <v>4.4016590100000004</v>
      </c>
      <c r="H567">
        <v>51.19238472</v>
      </c>
      <c r="I567">
        <v>4.4004983900000001</v>
      </c>
      <c r="J567">
        <v>0.2014672918785464</v>
      </c>
    </row>
    <row r="568" spans="1:10" x14ac:dyDescent="0.3">
      <c r="A568">
        <v>165</v>
      </c>
      <c r="B568" t="s">
        <v>116</v>
      </c>
      <c r="C568" t="s">
        <v>163</v>
      </c>
      <c r="D568">
        <v>51.194030759999997</v>
      </c>
      <c r="E568">
        <v>4.3978252400000004</v>
      </c>
      <c r="F568">
        <v>51.193386080000003</v>
      </c>
      <c r="G568">
        <v>4.3991146099999998</v>
      </c>
      <c r="H568">
        <v>51.19370842</v>
      </c>
      <c r="I568">
        <v>4.3984699250000006</v>
      </c>
      <c r="J568">
        <v>0.20140946699713211</v>
      </c>
    </row>
    <row r="569" spans="1:10" x14ac:dyDescent="0.3">
      <c r="A569">
        <v>1535</v>
      </c>
      <c r="B569" t="s">
        <v>151</v>
      </c>
      <c r="C569" t="s">
        <v>156</v>
      </c>
      <c r="D569">
        <v>51.193954470000001</v>
      </c>
      <c r="E569">
        <v>4.3978433600000004</v>
      </c>
      <c r="F569">
        <v>51.193447110000001</v>
      </c>
      <c r="G569">
        <v>4.3991799399999998</v>
      </c>
      <c r="H569">
        <v>51.193700790000001</v>
      </c>
      <c r="I569">
        <v>4.3985116499999997</v>
      </c>
      <c r="J569">
        <v>0.20140427560261129</v>
      </c>
    </row>
    <row r="570" spans="1:10" x14ac:dyDescent="0.3">
      <c r="A570">
        <v>1554</v>
      </c>
      <c r="B570" t="s">
        <v>151</v>
      </c>
      <c r="C570" t="s">
        <v>175</v>
      </c>
      <c r="D570">
        <v>51.193954470000001</v>
      </c>
      <c r="E570">
        <v>4.3978433600000004</v>
      </c>
      <c r="F570">
        <v>51.193447110000001</v>
      </c>
      <c r="G570">
        <v>4.3991799399999998</v>
      </c>
      <c r="H570">
        <v>51.193700790000001</v>
      </c>
      <c r="I570">
        <v>4.3985116499999997</v>
      </c>
      <c r="J570">
        <v>0.20140427560261129</v>
      </c>
    </row>
    <row r="571" spans="1:10" x14ac:dyDescent="0.3">
      <c r="A571">
        <v>428</v>
      </c>
      <c r="B571" t="s">
        <v>121</v>
      </c>
      <c r="C571" t="s">
        <v>151</v>
      </c>
      <c r="D571">
        <v>51.193393710000002</v>
      </c>
      <c r="E571">
        <v>4.39944267</v>
      </c>
      <c r="F571">
        <v>51.193954470000001</v>
      </c>
      <c r="G571">
        <v>4.3978433600000004</v>
      </c>
      <c r="H571">
        <v>51.193674090000002</v>
      </c>
      <c r="I571">
        <v>4.3986430150000002</v>
      </c>
      <c r="J571">
        <v>0.20140418598737511</v>
      </c>
    </row>
    <row r="572" spans="1:10" x14ac:dyDescent="0.3">
      <c r="A572">
        <v>864</v>
      </c>
      <c r="B572" t="s">
        <v>130</v>
      </c>
      <c r="C572" t="s">
        <v>155</v>
      </c>
      <c r="D572">
        <v>51.19372559</v>
      </c>
      <c r="E572">
        <v>4.3984794599999999</v>
      </c>
      <c r="F572">
        <v>51.193630220000003</v>
      </c>
      <c r="G572">
        <v>4.3987698599999998</v>
      </c>
      <c r="H572">
        <v>51.193677905000001</v>
      </c>
      <c r="I572">
        <v>4.3986246599999994</v>
      </c>
      <c r="J572">
        <v>0.20138542834308409</v>
      </c>
    </row>
    <row r="573" spans="1:10" x14ac:dyDescent="0.3">
      <c r="A573">
        <v>1081</v>
      </c>
      <c r="B573" t="s">
        <v>135</v>
      </c>
      <c r="C573" t="s">
        <v>167</v>
      </c>
      <c r="D573">
        <v>51.193271639999999</v>
      </c>
      <c r="E573">
        <v>4.3989534399999997</v>
      </c>
      <c r="F573">
        <v>51.194263460000002</v>
      </c>
      <c r="G573">
        <v>4.3969054200000004</v>
      </c>
      <c r="H573">
        <v>51.193767549999997</v>
      </c>
      <c r="I573">
        <v>4.3979294299999996</v>
      </c>
      <c r="J573">
        <v>0.20115098857923219</v>
      </c>
    </row>
    <row r="574" spans="1:10" x14ac:dyDescent="0.3">
      <c r="A574">
        <v>1648</v>
      </c>
      <c r="B574" t="s">
        <v>156</v>
      </c>
      <c r="C574" t="s">
        <v>164</v>
      </c>
      <c r="D574">
        <v>51.193447110000001</v>
      </c>
      <c r="E574">
        <v>4.3991799399999998</v>
      </c>
      <c r="F574">
        <v>51.1939621</v>
      </c>
      <c r="G574">
        <v>4.3977522899999997</v>
      </c>
      <c r="H574">
        <v>51.193704605000001</v>
      </c>
      <c r="I574">
        <v>4.3984661149999997</v>
      </c>
      <c r="J574">
        <v>0.20092919694518099</v>
      </c>
    </row>
    <row r="575" spans="1:10" x14ac:dyDescent="0.3">
      <c r="A575">
        <v>1775</v>
      </c>
      <c r="B575" t="s">
        <v>164</v>
      </c>
      <c r="C575" t="s">
        <v>175</v>
      </c>
      <c r="D575">
        <v>51.1939621</v>
      </c>
      <c r="E575">
        <v>4.3977522899999997</v>
      </c>
      <c r="F575">
        <v>51.193447110000001</v>
      </c>
      <c r="G575">
        <v>4.3991799399999998</v>
      </c>
      <c r="H575">
        <v>51.193704605000001</v>
      </c>
      <c r="I575">
        <v>4.3984661149999997</v>
      </c>
      <c r="J575">
        <v>0.20092919694518099</v>
      </c>
    </row>
    <row r="576" spans="1:10" x14ac:dyDescent="0.3">
      <c r="A576">
        <v>565</v>
      </c>
      <c r="B576" t="s">
        <v>124</v>
      </c>
      <c r="C576" t="s">
        <v>134</v>
      </c>
      <c r="D576">
        <v>51.193561549999998</v>
      </c>
      <c r="E576">
        <v>4.3988680799999997</v>
      </c>
      <c r="F576">
        <v>51.193946840000002</v>
      </c>
      <c r="G576">
        <v>4.3972949999999997</v>
      </c>
      <c r="H576">
        <v>51.193754194999997</v>
      </c>
      <c r="I576">
        <v>4.3980815399999997</v>
      </c>
      <c r="J576">
        <v>0.20084973920896129</v>
      </c>
    </row>
    <row r="577" spans="1:10" x14ac:dyDescent="0.3">
      <c r="A577">
        <v>1012</v>
      </c>
      <c r="B577" t="s">
        <v>134</v>
      </c>
      <c r="C577" t="s">
        <v>136</v>
      </c>
      <c r="D577">
        <v>51.193946840000002</v>
      </c>
      <c r="E577">
        <v>4.3972949999999997</v>
      </c>
      <c r="F577">
        <v>51.193561549999998</v>
      </c>
      <c r="G577">
        <v>4.3988680799999997</v>
      </c>
      <c r="H577">
        <v>51.193754194999997</v>
      </c>
      <c r="I577">
        <v>4.3980815399999997</v>
      </c>
      <c r="J577">
        <v>0.20084973920896129</v>
      </c>
    </row>
    <row r="578" spans="1:10" x14ac:dyDescent="0.3">
      <c r="A578">
        <v>441</v>
      </c>
      <c r="B578" t="s">
        <v>121</v>
      </c>
      <c r="C578" t="s">
        <v>164</v>
      </c>
      <c r="D578">
        <v>51.193393710000002</v>
      </c>
      <c r="E578">
        <v>4.39944267</v>
      </c>
      <c r="F578">
        <v>51.1939621</v>
      </c>
      <c r="G578">
        <v>4.3977522899999997</v>
      </c>
      <c r="H578">
        <v>51.193677905000001</v>
      </c>
      <c r="I578">
        <v>4.3985974799999994</v>
      </c>
      <c r="J578">
        <v>0.20077821321445069</v>
      </c>
    </row>
    <row r="579" spans="1:10" x14ac:dyDescent="0.3">
      <c r="A579">
        <v>128</v>
      </c>
      <c r="B579" t="s">
        <v>116</v>
      </c>
      <c r="C579" t="s">
        <v>125</v>
      </c>
      <c r="D579">
        <v>51.194030759999997</v>
      </c>
      <c r="E579">
        <v>4.3978252400000004</v>
      </c>
      <c r="F579">
        <v>51.19348145</v>
      </c>
      <c r="G579">
        <v>4.3982687</v>
      </c>
      <c r="H579">
        <v>51.193756104999999</v>
      </c>
      <c r="I579">
        <v>4.3980469700000002</v>
      </c>
      <c r="J579">
        <v>0.20074403904021279</v>
      </c>
    </row>
    <row r="580" spans="1:10" x14ac:dyDescent="0.3">
      <c r="A580">
        <v>66</v>
      </c>
      <c r="B580" t="s">
        <v>115</v>
      </c>
      <c r="C580" t="s">
        <v>121</v>
      </c>
      <c r="F580">
        <v>51.193393710000002</v>
      </c>
      <c r="G580">
        <v>4.39944267</v>
      </c>
      <c r="H580">
        <v>51.193393710000002</v>
      </c>
      <c r="I580">
        <v>4.39944267</v>
      </c>
      <c r="J580">
        <v>0.20055870335180109</v>
      </c>
    </row>
    <row r="581" spans="1:10" x14ac:dyDescent="0.3">
      <c r="A581">
        <v>400</v>
      </c>
      <c r="B581" t="s">
        <v>121</v>
      </c>
      <c r="C581" t="s">
        <v>122</v>
      </c>
      <c r="D581">
        <v>51.193393710000002</v>
      </c>
      <c r="E581">
        <v>4.39944267</v>
      </c>
      <c r="H581">
        <v>51.193393710000002</v>
      </c>
      <c r="I581">
        <v>4.39944267</v>
      </c>
      <c r="J581">
        <v>0.20055870335180109</v>
      </c>
    </row>
    <row r="582" spans="1:10" x14ac:dyDescent="0.3">
      <c r="A582">
        <v>401</v>
      </c>
      <c r="B582" t="s">
        <v>121</v>
      </c>
      <c r="C582" t="s">
        <v>123</v>
      </c>
      <c r="D582">
        <v>51.193393710000002</v>
      </c>
      <c r="E582">
        <v>4.39944267</v>
      </c>
      <c r="H582">
        <v>51.193393710000002</v>
      </c>
      <c r="I582">
        <v>4.39944267</v>
      </c>
      <c r="J582">
        <v>0.20055870335180109</v>
      </c>
    </row>
    <row r="583" spans="1:10" x14ac:dyDescent="0.3">
      <c r="A583">
        <v>405</v>
      </c>
      <c r="B583" t="s">
        <v>121</v>
      </c>
      <c r="C583" t="s">
        <v>127</v>
      </c>
      <c r="D583">
        <v>51.193393710000002</v>
      </c>
      <c r="E583">
        <v>4.39944267</v>
      </c>
      <c r="H583">
        <v>51.193393710000002</v>
      </c>
      <c r="I583">
        <v>4.39944267</v>
      </c>
      <c r="J583">
        <v>0.20055870335180109</v>
      </c>
    </row>
    <row r="584" spans="1:10" x14ac:dyDescent="0.3">
      <c r="A584">
        <v>406</v>
      </c>
      <c r="B584" t="s">
        <v>121</v>
      </c>
      <c r="C584" t="s">
        <v>128</v>
      </c>
      <c r="D584">
        <v>51.193393710000002</v>
      </c>
      <c r="E584">
        <v>4.39944267</v>
      </c>
      <c r="H584">
        <v>51.193393710000002</v>
      </c>
      <c r="I584">
        <v>4.39944267</v>
      </c>
      <c r="J584">
        <v>0.20055870335180109</v>
      </c>
    </row>
    <row r="585" spans="1:10" x14ac:dyDescent="0.3">
      <c r="A585">
        <v>407</v>
      </c>
      <c r="B585" t="s">
        <v>121</v>
      </c>
      <c r="C585" t="s">
        <v>129</v>
      </c>
      <c r="D585">
        <v>51.193393710000002</v>
      </c>
      <c r="E585">
        <v>4.39944267</v>
      </c>
      <c r="H585">
        <v>51.193393710000002</v>
      </c>
      <c r="I585">
        <v>4.39944267</v>
      </c>
      <c r="J585">
        <v>0.20055870335180109</v>
      </c>
    </row>
    <row r="586" spans="1:10" x14ac:dyDescent="0.3">
      <c r="A586">
        <v>409</v>
      </c>
      <c r="B586" t="s">
        <v>121</v>
      </c>
      <c r="C586" t="s">
        <v>131</v>
      </c>
      <c r="D586">
        <v>51.193393710000002</v>
      </c>
      <c r="E586">
        <v>4.39944267</v>
      </c>
      <c r="H586">
        <v>51.193393710000002</v>
      </c>
      <c r="I586">
        <v>4.39944267</v>
      </c>
      <c r="J586">
        <v>0.20055870335180109</v>
      </c>
    </row>
    <row r="587" spans="1:10" x14ac:dyDescent="0.3">
      <c r="A587">
        <v>415</v>
      </c>
      <c r="B587" t="s">
        <v>121</v>
      </c>
      <c r="C587" t="s">
        <v>137</v>
      </c>
      <c r="D587">
        <v>51.193393710000002</v>
      </c>
      <c r="E587">
        <v>4.39944267</v>
      </c>
      <c r="H587">
        <v>51.193393710000002</v>
      </c>
      <c r="I587">
        <v>4.39944267</v>
      </c>
      <c r="J587">
        <v>0.20055870335180109</v>
      </c>
    </row>
    <row r="588" spans="1:10" x14ac:dyDescent="0.3">
      <c r="A588">
        <v>416</v>
      </c>
      <c r="B588" t="s">
        <v>121</v>
      </c>
      <c r="C588" t="s">
        <v>138</v>
      </c>
      <c r="D588">
        <v>51.193393710000002</v>
      </c>
      <c r="E588">
        <v>4.39944267</v>
      </c>
      <c r="H588">
        <v>51.193393710000002</v>
      </c>
      <c r="I588">
        <v>4.39944267</v>
      </c>
      <c r="J588">
        <v>0.20055870335180109</v>
      </c>
    </row>
    <row r="589" spans="1:10" x14ac:dyDescent="0.3">
      <c r="A589">
        <v>417</v>
      </c>
      <c r="B589" t="s">
        <v>121</v>
      </c>
      <c r="C589" t="s">
        <v>139</v>
      </c>
      <c r="D589">
        <v>51.193393710000002</v>
      </c>
      <c r="E589">
        <v>4.39944267</v>
      </c>
      <c r="H589">
        <v>51.193393710000002</v>
      </c>
      <c r="I589">
        <v>4.39944267</v>
      </c>
      <c r="J589">
        <v>0.20055870335180109</v>
      </c>
    </row>
    <row r="590" spans="1:10" x14ac:dyDescent="0.3">
      <c r="A590">
        <v>418</v>
      </c>
      <c r="B590" t="s">
        <v>121</v>
      </c>
      <c r="C590" t="s">
        <v>140</v>
      </c>
      <c r="D590">
        <v>51.193393710000002</v>
      </c>
      <c r="E590">
        <v>4.39944267</v>
      </c>
      <c r="H590">
        <v>51.193393710000002</v>
      </c>
      <c r="I590">
        <v>4.39944267</v>
      </c>
      <c r="J590">
        <v>0.20055870335180109</v>
      </c>
    </row>
    <row r="591" spans="1:10" x14ac:dyDescent="0.3">
      <c r="A591">
        <v>419</v>
      </c>
      <c r="B591" t="s">
        <v>121</v>
      </c>
      <c r="C591" t="s">
        <v>141</v>
      </c>
      <c r="D591">
        <v>51.193393710000002</v>
      </c>
      <c r="E591">
        <v>4.39944267</v>
      </c>
      <c r="H591">
        <v>51.193393710000002</v>
      </c>
      <c r="I591">
        <v>4.39944267</v>
      </c>
      <c r="J591">
        <v>0.20055870335180109</v>
      </c>
    </row>
    <row r="592" spans="1:10" x14ac:dyDescent="0.3">
      <c r="A592">
        <v>420</v>
      </c>
      <c r="B592" t="s">
        <v>121</v>
      </c>
      <c r="C592" t="s">
        <v>142</v>
      </c>
      <c r="D592">
        <v>51.193393710000002</v>
      </c>
      <c r="E592">
        <v>4.39944267</v>
      </c>
      <c r="H592">
        <v>51.193393710000002</v>
      </c>
      <c r="I592">
        <v>4.39944267</v>
      </c>
      <c r="J592">
        <v>0.20055870335180109</v>
      </c>
    </row>
    <row r="593" spans="1:10" x14ac:dyDescent="0.3">
      <c r="A593">
        <v>427</v>
      </c>
      <c r="B593" t="s">
        <v>121</v>
      </c>
      <c r="C593" t="s">
        <v>150</v>
      </c>
      <c r="D593">
        <v>51.193393710000002</v>
      </c>
      <c r="E593">
        <v>4.39944267</v>
      </c>
      <c r="H593">
        <v>51.193393710000002</v>
      </c>
      <c r="I593">
        <v>4.39944267</v>
      </c>
      <c r="J593">
        <v>0.20055870335180109</v>
      </c>
    </row>
    <row r="594" spans="1:10" x14ac:dyDescent="0.3">
      <c r="A594">
        <v>429</v>
      </c>
      <c r="B594" t="s">
        <v>121</v>
      </c>
      <c r="C594" t="s">
        <v>152</v>
      </c>
      <c r="D594">
        <v>51.193393710000002</v>
      </c>
      <c r="E594">
        <v>4.39944267</v>
      </c>
      <c r="H594">
        <v>51.193393710000002</v>
      </c>
      <c r="I594">
        <v>4.39944267</v>
      </c>
      <c r="J594">
        <v>0.20055870335180109</v>
      </c>
    </row>
    <row r="595" spans="1:10" x14ac:dyDescent="0.3">
      <c r="A595">
        <v>434</v>
      </c>
      <c r="B595" t="s">
        <v>121</v>
      </c>
      <c r="C595" t="s">
        <v>157</v>
      </c>
      <c r="D595">
        <v>51.193393710000002</v>
      </c>
      <c r="E595">
        <v>4.39944267</v>
      </c>
      <c r="H595">
        <v>51.193393710000002</v>
      </c>
      <c r="I595">
        <v>4.39944267</v>
      </c>
      <c r="J595">
        <v>0.20055870335180109</v>
      </c>
    </row>
    <row r="596" spans="1:10" x14ac:dyDescent="0.3">
      <c r="A596">
        <v>436</v>
      </c>
      <c r="B596" t="s">
        <v>121</v>
      </c>
      <c r="C596" t="s">
        <v>159</v>
      </c>
      <c r="D596">
        <v>51.193393710000002</v>
      </c>
      <c r="E596">
        <v>4.39944267</v>
      </c>
      <c r="H596">
        <v>51.193393710000002</v>
      </c>
      <c r="I596">
        <v>4.39944267</v>
      </c>
      <c r="J596">
        <v>0.20055870335180109</v>
      </c>
    </row>
    <row r="597" spans="1:10" x14ac:dyDescent="0.3">
      <c r="A597">
        <v>437</v>
      </c>
      <c r="B597" t="s">
        <v>121</v>
      </c>
      <c r="C597" t="s">
        <v>160</v>
      </c>
      <c r="D597">
        <v>51.193393710000002</v>
      </c>
      <c r="E597">
        <v>4.39944267</v>
      </c>
      <c r="H597">
        <v>51.193393710000002</v>
      </c>
      <c r="I597">
        <v>4.39944267</v>
      </c>
      <c r="J597">
        <v>0.20055870335180109</v>
      </c>
    </row>
    <row r="598" spans="1:10" x14ac:dyDescent="0.3">
      <c r="A598">
        <v>438</v>
      </c>
      <c r="B598" t="s">
        <v>121</v>
      </c>
      <c r="C598" t="s">
        <v>161</v>
      </c>
      <c r="D598">
        <v>51.193393710000002</v>
      </c>
      <c r="E598">
        <v>4.39944267</v>
      </c>
      <c r="H598">
        <v>51.193393710000002</v>
      </c>
      <c r="I598">
        <v>4.39944267</v>
      </c>
      <c r="J598">
        <v>0.20055870335180109</v>
      </c>
    </row>
    <row r="599" spans="1:10" x14ac:dyDescent="0.3">
      <c r="A599">
        <v>442</v>
      </c>
      <c r="B599" t="s">
        <v>121</v>
      </c>
      <c r="C599" t="s">
        <v>165</v>
      </c>
      <c r="D599">
        <v>51.193393710000002</v>
      </c>
      <c r="E599">
        <v>4.39944267</v>
      </c>
      <c r="H599">
        <v>51.193393710000002</v>
      </c>
      <c r="I599">
        <v>4.39944267</v>
      </c>
      <c r="J599">
        <v>0.20055870335180109</v>
      </c>
    </row>
    <row r="600" spans="1:10" x14ac:dyDescent="0.3">
      <c r="A600">
        <v>443</v>
      </c>
      <c r="B600" t="s">
        <v>121</v>
      </c>
      <c r="C600" t="s">
        <v>166</v>
      </c>
      <c r="D600">
        <v>51.193393710000002</v>
      </c>
      <c r="E600">
        <v>4.39944267</v>
      </c>
      <c r="H600">
        <v>51.193393710000002</v>
      </c>
      <c r="I600">
        <v>4.39944267</v>
      </c>
      <c r="J600">
        <v>0.20055870335180109</v>
      </c>
    </row>
    <row r="601" spans="1:10" x14ac:dyDescent="0.3">
      <c r="A601">
        <v>445</v>
      </c>
      <c r="B601" t="s">
        <v>121</v>
      </c>
      <c r="C601" t="s">
        <v>168</v>
      </c>
      <c r="D601">
        <v>51.193393710000002</v>
      </c>
      <c r="E601">
        <v>4.39944267</v>
      </c>
      <c r="H601">
        <v>51.193393710000002</v>
      </c>
      <c r="I601">
        <v>4.39944267</v>
      </c>
      <c r="J601">
        <v>0.20055870335180109</v>
      </c>
    </row>
    <row r="602" spans="1:10" x14ac:dyDescent="0.3">
      <c r="A602">
        <v>447</v>
      </c>
      <c r="B602" t="s">
        <v>121</v>
      </c>
      <c r="C602" t="s">
        <v>170</v>
      </c>
      <c r="D602">
        <v>51.193393710000002</v>
      </c>
      <c r="E602">
        <v>4.39944267</v>
      </c>
      <c r="H602">
        <v>51.193393710000002</v>
      </c>
      <c r="I602">
        <v>4.39944267</v>
      </c>
      <c r="J602">
        <v>0.20055870335180109</v>
      </c>
    </row>
    <row r="603" spans="1:10" x14ac:dyDescent="0.3">
      <c r="A603">
        <v>448</v>
      </c>
      <c r="B603" t="s">
        <v>121</v>
      </c>
      <c r="C603" t="s">
        <v>171</v>
      </c>
      <c r="D603">
        <v>51.193393710000002</v>
      </c>
      <c r="E603">
        <v>4.39944267</v>
      </c>
      <c r="H603">
        <v>51.193393710000002</v>
      </c>
      <c r="I603">
        <v>4.39944267</v>
      </c>
      <c r="J603">
        <v>0.20055870335180109</v>
      </c>
    </row>
    <row r="604" spans="1:10" x14ac:dyDescent="0.3">
      <c r="A604">
        <v>449</v>
      </c>
      <c r="B604" t="s">
        <v>121</v>
      </c>
      <c r="C604" t="s">
        <v>172</v>
      </c>
      <c r="D604">
        <v>51.193393710000002</v>
      </c>
      <c r="E604">
        <v>4.39944267</v>
      </c>
      <c r="H604">
        <v>51.193393710000002</v>
      </c>
      <c r="I604">
        <v>4.39944267</v>
      </c>
      <c r="J604">
        <v>0.20055870335180109</v>
      </c>
    </row>
    <row r="605" spans="1:10" x14ac:dyDescent="0.3">
      <c r="A605">
        <v>451</v>
      </c>
      <c r="B605" t="s">
        <v>121</v>
      </c>
      <c r="C605" t="s">
        <v>174</v>
      </c>
      <c r="D605">
        <v>51.193393710000002</v>
      </c>
      <c r="E605">
        <v>4.39944267</v>
      </c>
      <c r="H605">
        <v>51.193393710000002</v>
      </c>
      <c r="I605">
        <v>4.39944267</v>
      </c>
      <c r="J605">
        <v>0.20055870335180109</v>
      </c>
    </row>
    <row r="606" spans="1:10" x14ac:dyDescent="0.3">
      <c r="A606">
        <v>938</v>
      </c>
      <c r="B606" t="s">
        <v>132</v>
      </c>
      <c r="C606" t="s">
        <v>143</v>
      </c>
      <c r="D606">
        <v>51.193679809999999</v>
      </c>
      <c r="E606">
        <v>4.3985600500000004</v>
      </c>
      <c r="F606">
        <v>51.193775180000003</v>
      </c>
      <c r="G606">
        <v>4.3980297999999998</v>
      </c>
      <c r="H606">
        <v>51.193727494999997</v>
      </c>
      <c r="I606">
        <v>4.3982949250000001</v>
      </c>
      <c r="J606">
        <v>0.20052172549507111</v>
      </c>
    </row>
    <row r="607" spans="1:10" x14ac:dyDescent="0.3">
      <c r="A607">
        <v>1343</v>
      </c>
      <c r="B607" t="s">
        <v>143</v>
      </c>
      <c r="C607" t="s">
        <v>153</v>
      </c>
      <c r="D607">
        <v>51.193775180000003</v>
      </c>
      <c r="E607">
        <v>4.3980297999999998</v>
      </c>
      <c r="F607">
        <v>51.193679809999999</v>
      </c>
      <c r="G607">
        <v>4.3985600500000004</v>
      </c>
      <c r="H607">
        <v>51.193727494999997</v>
      </c>
      <c r="I607">
        <v>4.3982949250000001</v>
      </c>
      <c r="J607">
        <v>0.20052172549507111</v>
      </c>
    </row>
    <row r="608" spans="1:10" x14ac:dyDescent="0.3">
      <c r="A608">
        <v>1762</v>
      </c>
      <c r="B608" t="s">
        <v>163</v>
      </c>
      <c r="C608" t="s">
        <v>173</v>
      </c>
      <c r="D608">
        <v>51.193386080000003</v>
      </c>
      <c r="E608">
        <v>4.3991146099999998</v>
      </c>
      <c r="F608">
        <v>51.194114689999999</v>
      </c>
      <c r="G608">
        <v>4.3970589599999998</v>
      </c>
      <c r="H608">
        <v>51.193750385000001</v>
      </c>
      <c r="I608">
        <v>4.3980867850000003</v>
      </c>
      <c r="J608">
        <v>0.2004806951412085</v>
      </c>
    </row>
    <row r="609" spans="1:10" x14ac:dyDescent="0.3">
      <c r="A609">
        <v>77</v>
      </c>
      <c r="B609" t="s">
        <v>115</v>
      </c>
      <c r="C609" t="s">
        <v>132</v>
      </c>
      <c r="F609">
        <v>51.193679809999999</v>
      </c>
      <c r="G609">
        <v>4.3985600500000004</v>
      </c>
      <c r="H609">
        <v>51.193679809999999</v>
      </c>
      <c r="I609">
        <v>4.3985600500000004</v>
      </c>
      <c r="J609">
        <v>0.20017012677828711</v>
      </c>
    </row>
    <row r="610" spans="1:10" x14ac:dyDescent="0.3">
      <c r="A610">
        <v>97</v>
      </c>
      <c r="B610" t="s">
        <v>115</v>
      </c>
      <c r="C610" t="s">
        <v>153</v>
      </c>
      <c r="F610">
        <v>51.193679809999999</v>
      </c>
      <c r="G610">
        <v>4.3985600500000004</v>
      </c>
      <c r="H610">
        <v>51.193679809999999</v>
      </c>
      <c r="I610">
        <v>4.3985600500000004</v>
      </c>
      <c r="J610">
        <v>0.20017012677828711</v>
      </c>
    </row>
    <row r="611" spans="1:10" x14ac:dyDescent="0.3">
      <c r="A611">
        <v>462</v>
      </c>
      <c r="B611" t="s">
        <v>122</v>
      </c>
      <c r="C611" t="s">
        <v>132</v>
      </c>
      <c r="F611">
        <v>51.193679809999999</v>
      </c>
      <c r="G611">
        <v>4.3985600500000004</v>
      </c>
      <c r="H611">
        <v>51.193679809999999</v>
      </c>
      <c r="I611">
        <v>4.3985600500000004</v>
      </c>
      <c r="J611">
        <v>0.20017012677828711</v>
      </c>
    </row>
    <row r="612" spans="1:10" x14ac:dyDescent="0.3">
      <c r="A612">
        <v>482</v>
      </c>
      <c r="B612" t="s">
        <v>122</v>
      </c>
      <c r="C612" t="s">
        <v>153</v>
      </c>
      <c r="F612">
        <v>51.193679809999999</v>
      </c>
      <c r="G612">
        <v>4.3985600500000004</v>
      </c>
      <c r="H612">
        <v>51.193679809999999</v>
      </c>
      <c r="I612">
        <v>4.3985600500000004</v>
      </c>
      <c r="J612">
        <v>0.20017012677828711</v>
      </c>
    </row>
    <row r="613" spans="1:10" x14ac:dyDescent="0.3">
      <c r="A613">
        <v>513</v>
      </c>
      <c r="B613" t="s">
        <v>123</v>
      </c>
      <c r="C613" t="s">
        <v>132</v>
      </c>
      <c r="F613">
        <v>51.193679809999999</v>
      </c>
      <c r="G613">
        <v>4.3985600500000004</v>
      </c>
      <c r="H613">
        <v>51.193679809999999</v>
      </c>
      <c r="I613">
        <v>4.3985600500000004</v>
      </c>
      <c r="J613">
        <v>0.20017012677828711</v>
      </c>
    </row>
    <row r="614" spans="1:10" x14ac:dyDescent="0.3">
      <c r="A614">
        <v>533</v>
      </c>
      <c r="B614" t="s">
        <v>123</v>
      </c>
      <c r="C614" t="s">
        <v>153</v>
      </c>
      <c r="F614">
        <v>51.193679809999999</v>
      </c>
      <c r="G614">
        <v>4.3985600500000004</v>
      </c>
      <c r="H614">
        <v>51.193679809999999</v>
      </c>
      <c r="I614">
        <v>4.3985600500000004</v>
      </c>
      <c r="J614">
        <v>0.20017012677828711</v>
      </c>
    </row>
    <row r="615" spans="1:10" x14ac:dyDescent="0.3">
      <c r="A615">
        <v>707</v>
      </c>
      <c r="B615" t="s">
        <v>127</v>
      </c>
      <c r="C615" t="s">
        <v>132</v>
      </c>
      <c r="F615">
        <v>51.193679809999999</v>
      </c>
      <c r="G615">
        <v>4.3985600500000004</v>
      </c>
      <c r="H615">
        <v>51.193679809999999</v>
      </c>
      <c r="I615">
        <v>4.3985600500000004</v>
      </c>
      <c r="J615">
        <v>0.20017012677828711</v>
      </c>
    </row>
    <row r="616" spans="1:10" x14ac:dyDescent="0.3">
      <c r="A616">
        <v>727</v>
      </c>
      <c r="B616" t="s">
        <v>127</v>
      </c>
      <c r="C616" t="s">
        <v>153</v>
      </c>
      <c r="F616">
        <v>51.193679809999999</v>
      </c>
      <c r="G616">
        <v>4.3985600500000004</v>
      </c>
      <c r="H616">
        <v>51.193679809999999</v>
      </c>
      <c r="I616">
        <v>4.3985600500000004</v>
      </c>
      <c r="J616">
        <v>0.20017012677828711</v>
      </c>
    </row>
    <row r="617" spans="1:10" x14ac:dyDescent="0.3">
      <c r="A617">
        <v>753</v>
      </c>
      <c r="B617" t="s">
        <v>128</v>
      </c>
      <c r="C617" t="s">
        <v>132</v>
      </c>
      <c r="F617">
        <v>51.193679809999999</v>
      </c>
      <c r="G617">
        <v>4.3985600500000004</v>
      </c>
      <c r="H617">
        <v>51.193679809999999</v>
      </c>
      <c r="I617">
        <v>4.3985600500000004</v>
      </c>
      <c r="J617">
        <v>0.20017012677828711</v>
      </c>
    </row>
    <row r="618" spans="1:10" x14ac:dyDescent="0.3">
      <c r="A618">
        <v>773</v>
      </c>
      <c r="B618" t="s">
        <v>128</v>
      </c>
      <c r="C618" t="s">
        <v>153</v>
      </c>
      <c r="F618">
        <v>51.193679809999999</v>
      </c>
      <c r="G618">
        <v>4.3985600500000004</v>
      </c>
      <c r="H618">
        <v>51.193679809999999</v>
      </c>
      <c r="I618">
        <v>4.3985600500000004</v>
      </c>
      <c r="J618">
        <v>0.20017012677828711</v>
      </c>
    </row>
    <row r="619" spans="1:10" x14ac:dyDescent="0.3">
      <c r="A619">
        <v>798</v>
      </c>
      <c r="B619" t="s">
        <v>129</v>
      </c>
      <c r="C619" t="s">
        <v>132</v>
      </c>
      <c r="F619">
        <v>51.193679809999999</v>
      </c>
      <c r="G619">
        <v>4.3985600500000004</v>
      </c>
      <c r="H619">
        <v>51.193679809999999</v>
      </c>
      <c r="I619">
        <v>4.3985600500000004</v>
      </c>
      <c r="J619">
        <v>0.20017012677828711</v>
      </c>
    </row>
    <row r="620" spans="1:10" x14ac:dyDescent="0.3">
      <c r="A620">
        <v>818</v>
      </c>
      <c r="B620" t="s">
        <v>129</v>
      </c>
      <c r="C620" t="s">
        <v>153</v>
      </c>
      <c r="F620">
        <v>51.193679809999999</v>
      </c>
      <c r="G620">
        <v>4.3985600500000004</v>
      </c>
      <c r="H620">
        <v>51.193679809999999</v>
      </c>
      <c r="I620">
        <v>4.3985600500000004</v>
      </c>
      <c r="J620">
        <v>0.20017012677828711</v>
      </c>
    </row>
    <row r="621" spans="1:10" x14ac:dyDescent="0.3">
      <c r="A621">
        <v>885</v>
      </c>
      <c r="B621" t="s">
        <v>131</v>
      </c>
      <c r="C621" t="s">
        <v>132</v>
      </c>
      <c r="F621">
        <v>51.193679809999999</v>
      </c>
      <c r="G621">
        <v>4.3985600500000004</v>
      </c>
      <c r="H621">
        <v>51.193679809999999</v>
      </c>
      <c r="I621">
        <v>4.3985600500000004</v>
      </c>
      <c r="J621">
        <v>0.20017012677828711</v>
      </c>
    </row>
    <row r="622" spans="1:10" x14ac:dyDescent="0.3">
      <c r="A622">
        <v>905</v>
      </c>
      <c r="B622" t="s">
        <v>131</v>
      </c>
      <c r="C622" t="s">
        <v>153</v>
      </c>
      <c r="F622">
        <v>51.193679809999999</v>
      </c>
      <c r="G622">
        <v>4.3985600500000004</v>
      </c>
      <c r="H622">
        <v>51.193679809999999</v>
      </c>
      <c r="I622">
        <v>4.3985600500000004</v>
      </c>
      <c r="J622">
        <v>0.20017012677828711</v>
      </c>
    </row>
    <row r="623" spans="1:10" x14ac:dyDescent="0.3">
      <c r="A623">
        <v>932</v>
      </c>
      <c r="B623" t="s">
        <v>132</v>
      </c>
      <c r="C623" t="s">
        <v>137</v>
      </c>
      <c r="D623">
        <v>51.193679809999999</v>
      </c>
      <c r="E623">
        <v>4.3985600500000004</v>
      </c>
      <c r="H623">
        <v>51.193679809999999</v>
      </c>
      <c r="I623">
        <v>4.3985600500000004</v>
      </c>
      <c r="J623">
        <v>0.20017012677828711</v>
      </c>
    </row>
    <row r="624" spans="1:10" x14ac:dyDescent="0.3">
      <c r="A624">
        <v>933</v>
      </c>
      <c r="B624" t="s">
        <v>132</v>
      </c>
      <c r="C624" t="s">
        <v>138</v>
      </c>
      <c r="D624">
        <v>51.193679809999999</v>
      </c>
      <c r="E624">
        <v>4.3985600500000004</v>
      </c>
      <c r="H624">
        <v>51.193679809999999</v>
      </c>
      <c r="I624">
        <v>4.3985600500000004</v>
      </c>
      <c r="J624">
        <v>0.20017012677828711</v>
      </c>
    </row>
    <row r="625" spans="1:10" x14ac:dyDescent="0.3">
      <c r="A625">
        <v>934</v>
      </c>
      <c r="B625" t="s">
        <v>132</v>
      </c>
      <c r="C625" t="s">
        <v>139</v>
      </c>
      <c r="D625">
        <v>51.193679809999999</v>
      </c>
      <c r="E625">
        <v>4.3985600500000004</v>
      </c>
      <c r="H625">
        <v>51.193679809999999</v>
      </c>
      <c r="I625">
        <v>4.3985600500000004</v>
      </c>
      <c r="J625">
        <v>0.20017012677828711</v>
      </c>
    </row>
    <row r="626" spans="1:10" x14ac:dyDescent="0.3">
      <c r="A626">
        <v>935</v>
      </c>
      <c r="B626" t="s">
        <v>132</v>
      </c>
      <c r="C626" t="s">
        <v>140</v>
      </c>
      <c r="D626">
        <v>51.193679809999999</v>
      </c>
      <c r="E626">
        <v>4.3985600500000004</v>
      </c>
      <c r="H626">
        <v>51.193679809999999</v>
      </c>
      <c r="I626">
        <v>4.3985600500000004</v>
      </c>
      <c r="J626">
        <v>0.20017012677828711</v>
      </c>
    </row>
    <row r="627" spans="1:10" x14ac:dyDescent="0.3">
      <c r="A627">
        <v>936</v>
      </c>
      <c r="B627" t="s">
        <v>132</v>
      </c>
      <c r="C627" t="s">
        <v>141</v>
      </c>
      <c r="D627">
        <v>51.193679809999999</v>
      </c>
      <c r="E627">
        <v>4.3985600500000004</v>
      </c>
      <c r="H627">
        <v>51.193679809999999</v>
      </c>
      <c r="I627">
        <v>4.3985600500000004</v>
      </c>
      <c r="J627">
        <v>0.20017012677828711</v>
      </c>
    </row>
    <row r="628" spans="1:10" x14ac:dyDescent="0.3">
      <c r="A628">
        <v>937</v>
      </c>
      <c r="B628" t="s">
        <v>132</v>
      </c>
      <c r="C628" t="s">
        <v>142</v>
      </c>
      <c r="D628">
        <v>51.193679809999999</v>
      </c>
      <c r="E628">
        <v>4.3985600500000004</v>
      </c>
      <c r="H628">
        <v>51.193679809999999</v>
      </c>
      <c r="I628">
        <v>4.3985600500000004</v>
      </c>
      <c r="J628">
        <v>0.20017012677828711</v>
      </c>
    </row>
    <row r="629" spans="1:10" x14ac:dyDescent="0.3">
      <c r="A629">
        <v>944</v>
      </c>
      <c r="B629" t="s">
        <v>132</v>
      </c>
      <c r="C629" t="s">
        <v>150</v>
      </c>
      <c r="D629">
        <v>51.193679809999999</v>
      </c>
      <c r="E629">
        <v>4.3985600500000004</v>
      </c>
      <c r="H629">
        <v>51.193679809999999</v>
      </c>
      <c r="I629">
        <v>4.3985600500000004</v>
      </c>
      <c r="J629">
        <v>0.20017012677828711</v>
      </c>
    </row>
    <row r="630" spans="1:10" x14ac:dyDescent="0.3">
      <c r="A630">
        <v>946</v>
      </c>
      <c r="B630" t="s">
        <v>132</v>
      </c>
      <c r="C630" t="s">
        <v>152</v>
      </c>
      <c r="D630">
        <v>51.193679809999999</v>
      </c>
      <c r="E630">
        <v>4.3985600500000004</v>
      </c>
      <c r="H630">
        <v>51.193679809999999</v>
      </c>
      <c r="I630">
        <v>4.3985600500000004</v>
      </c>
      <c r="J630">
        <v>0.20017012677828711</v>
      </c>
    </row>
    <row r="631" spans="1:10" x14ac:dyDescent="0.3">
      <c r="A631">
        <v>947</v>
      </c>
      <c r="B631" t="s">
        <v>132</v>
      </c>
      <c r="C631" t="s">
        <v>153</v>
      </c>
      <c r="D631">
        <v>51.193679809999999</v>
      </c>
      <c r="E631">
        <v>4.3985600500000004</v>
      </c>
      <c r="F631">
        <v>51.193679809999999</v>
      </c>
      <c r="G631">
        <v>4.3985600500000004</v>
      </c>
      <c r="H631">
        <v>51.193679809999999</v>
      </c>
      <c r="I631">
        <v>4.3985600500000004</v>
      </c>
      <c r="J631">
        <v>0.20017012677828711</v>
      </c>
    </row>
    <row r="632" spans="1:10" x14ac:dyDescent="0.3">
      <c r="A632">
        <v>951</v>
      </c>
      <c r="B632" t="s">
        <v>132</v>
      </c>
      <c r="C632" t="s">
        <v>157</v>
      </c>
      <c r="D632">
        <v>51.193679809999999</v>
      </c>
      <c r="E632">
        <v>4.3985600500000004</v>
      </c>
      <c r="H632">
        <v>51.193679809999999</v>
      </c>
      <c r="I632">
        <v>4.3985600500000004</v>
      </c>
      <c r="J632">
        <v>0.20017012677828711</v>
      </c>
    </row>
    <row r="633" spans="1:10" x14ac:dyDescent="0.3">
      <c r="A633">
        <v>953</v>
      </c>
      <c r="B633" t="s">
        <v>132</v>
      </c>
      <c r="C633" t="s">
        <v>159</v>
      </c>
      <c r="D633">
        <v>51.193679809999999</v>
      </c>
      <c r="E633">
        <v>4.3985600500000004</v>
      </c>
      <c r="H633">
        <v>51.193679809999999</v>
      </c>
      <c r="I633">
        <v>4.3985600500000004</v>
      </c>
      <c r="J633">
        <v>0.20017012677828711</v>
      </c>
    </row>
    <row r="634" spans="1:10" x14ac:dyDescent="0.3">
      <c r="A634">
        <v>954</v>
      </c>
      <c r="B634" t="s">
        <v>132</v>
      </c>
      <c r="C634" t="s">
        <v>160</v>
      </c>
      <c r="D634">
        <v>51.193679809999999</v>
      </c>
      <c r="E634">
        <v>4.3985600500000004</v>
      </c>
      <c r="H634">
        <v>51.193679809999999</v>
      </c>
      <c r="I634">
        <v>4.3985600500000004</v>
      </c>
      <c r="J634">
        <v>0.20017012677828711</v>
      </c>
    </row>
    <row r="635" spans="1:10" x14ac:dyDescent="0.3">
      <c r="A635">
        <v>955</v>
      </c>
      <c r="B635" t="s">
        <v>132</v>
      </c>
      <c r="C635" t="s">
        <v>161</v>
      </c>
      <c r="D635">
        <v>51.193679809999999</v>
      </c>
      <c r="E635">
        <v>4.3985600500000004</v>
      </c>
      <c r="H635">
        <v>51.193679809999999</v>
      </c>
      <c r="I635">
        <v>4.3985600500000004</v>
      </c>
      <c r="J635">
        <v>0.20017012677828711</v>
      </c>
    </row>
    <row r="636" spans="1:10" x14ac:dyDescent="0.3">
      <c r="A636">
        <v>959</v>
      </c>
      <c r="B636" t="s">
        <v>132</v>
      </c>
      <c r="C636" t="s">
        <v>165</v>
      </c>
      <c r="D636">
        <v>51.193679809999999</v>
      </c>
      <c r="E636">
        <v>4.3985600500000004</v>
      </c>
      <c r="H636">
        <v>51.193679809999999</v>
      </c>
      <c r="I636">
        <v>4.3985600500000004</v>
      </c>
      <c r="J636">
        <v>0.20017012677828711</v>
      </c>
    </row>
    <row r="637" spans="1:10" x14ac:dyDescent="0.3">
      <c r="A637">
        <v>960</v>
      </c>
      <c r="B637" t="s">
        <v>132</v>
      </c>
      <c r="C637" t="s">
        <v>166</v>
      </c>
      <c r="D637">
        <v>51.193679809999999</v>
      </c>
      <c r="E637">
        <v>4.3985600500000004</v>
      </c>
      <c r="H637">
        <v>51.193679809999999</v>
      </c>
      <c r="I637">
        <v>4.3985600500000004</v>
      </c>
      <c r="J637">
        <v>0.20017012677828711</v>
      </c>
    </row>
    <row r="638" spans="1:10" x14ac:dyDescent="0.3">
      <c r="A638">
        <v>962</v>
      </c>
      <c r="B638" t="s">
        <v>132</v>
      </c>
      <c r="C638" t="s">
        <v>168</v>
      </c>
      <c r="D638">
        <v>51.193679809999999</v>
      </c>
      <c r="E638">
        <v>4.3985600500000004</v>
      </c>
      <c r="H638">
        <v>51.193679809999999</v>
      </c>
      <c r="I638">
        <v>4.3985600500000004</v>
      </c>
      <c r="J638">
        <v>0.20017012677828711</v>
      </c>
    </row>
    <row r="639" spans="1:10" x14ac:dyDescent="0.3">
      <c r="A639">
        <v>964</v>
      </c>
      <c r="B639" t="s">
        <v>132</v>
      </c>
      <c r="C639" t="s">
        <v>170</v>
      </c>
      <c r="D639">
        <v>51.193679809999999</v>
      </c>
      <c r="E639">
        <v>4.3985600500000004</v>
      </c>
      <c r="H639">
        <v>51.193679809999999</v>
      </c>
      <c r="I639">
        <v>4.3985600500000004</v>
      </c>
      <c r="J639">
        <v>0.20017012677828711</v>
      </c>
    </row>
    <row r="640" spans="1:10" x14ac:dyDescent="0.3">
      <c r="A640">
        <v>965</v>
      </c>
      <c r="B640" t="s">
        <v>132</v>
      </c>
      <c r="C640" t="s">
        <v>171</v>
      </c>
      <c r="D640">
        <v>51.193679809999999</v>
      </c>
      <c r="E640">
        <v>4.3985600500000004</v>
      </c>
      <c r="H640">
        <v>51.193679809999999</v>
      </c>
      <c r="I640">
        <v>4.3985600500000004</v>
      </c>
      <c r="J640">
        <v>0.20017012677828711</v>
      </c>
    </row>
    <row r="641" spans="1:10" x14ac:dyDescent="0.3">
      <c r="A641">
        <v>966</v>
      </c>
      <c r="B641" t="s">
        <v>132</v>
      </c>
      <c r="C641" t="s">
        <v>172</v>
      </c>
      <c r="D641">
        <v>51.193679809999999</v>
      </c>
      <c r="E641">
        <v>4.3985600500000004</v>
      </c>
      <c r="H641">
        <v>51.193679809999999</v>
      </c>
      <c r="I641">
        <v>4.3985600500000004</v>
      </c>
      <c r="J641">
        <v>0.20017012677828711</v>
      </c>
    </row>
    <row r="642" spans="1:10" x14ac:dyDescent="0.3">
      <c r="A642">
        <v>968</v>
      </c>
      <c r="B642" t="s">
        <v>132</v>
      </c>
      <c r="C642" t="s">
        <v>174</v>
      </c>
      <c r="D642">
        <v>51.193679809999999</v>
      </c>
      <c r="E642">
        <v>4.3985600500000004</v>
      </c>
      <c r="H642">
        <v>51.193679809999999</v>
      </c>
      <c r="I642">
        <v>4.3985600500000004</v>
      </c>
      <c r="J642">
        <v>0.20017012677828711</v>
      </c>
    </row>
    <row r="643" spans="1:10" x14ac:dyDescent="0.3">
      <c r="A643">
        <v>1142</v>
      </c>
      <c r="B643" t="s">
        <v>137</v>
      </c>
      <c r="C643" t="s">
        <v>153</v>
      </c>
      <c r="F643">
        <v>51.193679809999999</v>
      </c>
      <c r="G643">
        <v>4.3985600500000004</v>
      </c>
      <c r="H643">
        <v>51.193679809999999</v>
      </c>
      <c r="I643">
        <v>4.3985600500000004</v>
      </c>
      <c r="J643">
        <v>0.20017012677828711</v>
      </c>
    </row>
    <row r="644" spans="1:10" x14ac:dyDescent="0.3">
      <c r="A644">
        <v>1178</v>
      </c>
      <c r="B644" t="s">
        <v>138</v>
      </c>
      <c r="C644" t="s">
        <v>153</v>
      </c>
      <c r="F644">
        <v>51.193679809999999</v>
      </c>
      <c r="G644">
        <v>4.3985600500000004</v>
      </c>
      <c r="H644">
        <v>51.193679809999999</v>
      </c>
      <c r="I644">
        <v>4.3985600500000004</v>
      </c>
      <c r="J644">
        <v>0.20017012677828711</v>
      </c>
    </row>
    <row r="645" spans="1:10" x14ac:dyDescent="0.3">
      <c r="A645">
        <v>1213</v>
      </c>
      <c r="B645" t="s">
        <v>139</v>
      </c>
      <c r="C645" t="s">
        <v>153</v>
      </c>
      <c r="F645">
        <v>51.193679809999999</v>
      </c>
      <c r="G645">
        <v>4.3985600500000004</v>
      </c>
      <c r="H645">
        <v>51.193679809999999</v>
      </c>
      <c r="I645">
        <v>4.3985600500000004</v>
      </c>
      <c r="J645">
        <v>0.20017012677828711</v>
      </c>
    </row>
    <row r="646" spans="1:10" x14ac:dyDescent="0.3">
      <c r="A646">
        <v>1247</v>
      </c>
      <c r="B646" t="s">
        <v>140</v>
      </c>
      <c r="C646" t="s">
        <v>153</v>
      </c>
      <c r="F646">
        <v>51.193679809999999</v>
      </c>
      <c r="G646">
        <v>4.3985600500000004</v>
      </c>
      <c r="H646">
        <v>51.193679809999999</v>
      </c>
      <c r="I646">
        <v>4.3985600500000004</v>
      </c>
      <c r="J646">
        <v>0.20017012677828711</v>
      </c>
    </row>
    <row r="647" spans="1:10" x14ac:dyDescent="0.3">
      <c r="A647">
        <v>1280</v>
      </c>
      <c r="B647" t="s">
        <v>141</v>
      </c>
      <c r="C647" t="s">
        <v>153</v>
      </c>
      <c r="F647">
        <v>51.193679809999999</v>
      </c>
      <c r="G647">
        <v>4.3985600500000004</v>
      </c>
      <c r="H647">
        <v>51.193679809999999</v>
      </c>
      <c r="I647">
        <v>4.3985600500000004</v>
      </c>
      <c r="J647">
        <v>0.20017012677828711</v>
      </c>
    </row>
    <row r="648" spans="1:10" x14ac:dyDescent="0.3">
      <c r="A648">
        <v>1312</v>
      </c>
      <c r="B648" t="s">
        <v>142</v>
      </c>
      <c r="C648" t="s">
        <v>153</v>
      </c>
      <c r="F648">
        <v>51.193679809999999</v>
      </c>
      <c r="G648">
        <v>4.3985600500000004</v>
      </c>
      <c r="H648">
        <v>51.193679809999999</v>
      </c>
      <c r="I648">
        <v>4.3985600500000004</v>
      </c>
      <c r="J648">
        <v>0.20017012677828711</v>
      </c>
    </row>
    <row r="649" spans="1:10" x14ac:dyDescent="0.3">
      <c r="A649">
        <v>1508</v>
      </c>
      <c r="B649" t="s">
        <v>150</v>
      </c>
      <c r="C649" t="s">
        <v>153</v>
      </c>
      <c r="F649">
        <v>51.193679809999999</v>
      </c>
      <c r="G649">
        <v>4.3985600500000004</v>
      </c>
      <c r="H649">
        <v>51.193679809999999</v>
      </c>
      <c r="I649">
        <v>4.3985600500000004</v>
      </c>
      <c r="J649">
        <v>0.20017012677828711</v>
      </c>
    </row>
    <row r="650" spans="1:10" x14ac:dyDescent="0.3">
      <c r="A650">
        <v>1555</v>
      </c>
      <c r="B650" t="s">
        <v>152</v>
      </c>
      <c r="C650" t="s">
        <v>153</v>
      </c>
      <c r="F650">
        <v>51.193679809999999</v>
      </c>
      <c r="G650">
        <v>4.3985600500000004</v>
      </c>
      <c r="H650">
        <v>51.193679809999999</v>
      </c>
      <c r="I650">
        <v>4.3985600500000004</v>
      </c>
      <c r="J650">
        <v>0.20017012677828711</v>
      </c>
    </row>
    <row r="651" spans="1:10" x14ac:dyDescent="0.3">
      <c r="A651">
        <v>1581</v>
      </c>
      <c r="B651" t="s">
        <v>153</v>
      </c>
      <c r="C651" t="s">
        <v>157</v>
      </c>
      <c r="D651">
        <v>51.193679809999999</v>
      </c>
      <c r="E651">
        <v>4.3985600500000004</v>
      </c>
      <c r="H651">
        <v>51.193679809999999</v>
      </c>
      <c r="I651">
        <v>4.3985600500000004</v>
      </c>
      <c r="J651">
        <v>0.20017012677828711</v>
      </c>
    </row>
    <row r="652" spans="1:10" x14ac:dyDescent="0.3">
      <c r="A652">
        <v>1583</v>
      </c>
      <c r="B652" t="s">
        <v>153</v>
      </c>
      <c r="C652" t="s">
        <v>159</v>
      </c>
      <c r="D652">
        <v>51.193679809999999</v>
      </c>
      <c r="E652">
        <v>4.3985600500000004</v>
      </c>
      <c r="H652">
        <v>51.193679809999999</v>
      </c>
      <c r="I652">
        <v>4.3985600500000004</v>
      </c>
      <c r="J652">
        <v>0.20017012677828711</v>
      </c>
    </row>
    <row r="653" spans="1:10" x14ac:dyDescent="0.3">
      <c r="A653">
        <v>1584</v>
      </c>
      <c r="B653" t="s">
        <v>153</v>
      </c>
      <c r="C653" t="s">
        <v>160</v>
      </c>
      <c r="D653">
        <v>51.193679809999999</v>
      </c>
      <c r="E653">
        <v>4.3985600500000004</v>
      </c>
      <c r="H653">
        <v>51.193679809999999</v>
      </c>
      <c r="I653">
        <v>4.3985600500000004</v>
      </c>
      <c r="J653">
        <v>0.20017012677828711</v>
      </c>
    </row>
    <row r="654" spans="1:10" x14ac:dyDescent="0.3">
      <c r="A654">
        <v>1585</v>
      </c>
      <c r="B654" t="s">
        <v>153</v>
      </c>
      <c r="C654" t="s">
        <v>161</v>
      </c>
      <c r="D654">
        <v>51.193679809999999</v>
      </c>
      <c r="E654">
        <v>4.3985600500000004</v>
      </c>
      <c r="H654">
        <v>51.193679809999999</v>
      </c>
      <c r="I654">
        <v>4.3985600500000004</v>
      </c>
      <c r="J654">
        <v>0.20017012677828711</v>
      </c>
    </row>
    <row r="655" spans="1:10" x14ac:dyDescent="0.3">
      <c r="A655">
        <v>1589</v>
      </c>
      <c r="B655" t="s">
        <v>153</v>
      </c>
      <c r="C655" t="s">
        <v>165</v>
      </c>
      <c r="D655">
        <v>51.193679809999999</v>
      </c>
      <c r="E655">
        <v>4.3985600500000004</v>
      </c>
      <c r="H655">
        <v>51.193679809999999</v>
      </c>
      <c r="I655">
        <v>4.3985600500000004</v>
      </c>
      <c r="J655">
        <v>0.20017012677828711</v>
      </c>
    </row>
    <row r="656" spans="1:10" x14ac:dyDescent="0.3">
      <c r="A656">
        <v>1590</v>
      </c>
      <c r="B656" t="s">
        <v>153</v>
      </c>
      <c r="C656" t="s">
        <v>166</v>
      </c>
      <c r="D656">
        <v>51.193679809999999</v>
      </c>
      <c r="E656">
        <v>4.3985600500000004</v>
      </c>
      <c r="H656">
        <v>51.193679809999999</v>
      </c>
      <c r="I656">
        <v>4.3985600500000004</v>
      </c>
      <c r="J656">
        <v>0.20017012677828711</v>
      </c>
    </row>
    <row r="657" spans="1:10" x14ac:dyDescent="0.3">
      <c r="A657">
        <v>1592</v>
      </c>
      <c r="B657" t="s">
        <v>153</v>
      </c>
      <c r="C657" t="s">
        <v>168</v>
      </c>
      <c r="D657">
        <v>51.193679809999999</v>
      </c>
      <c r="E657">
        <v>4.3985600500000004</v>
      </c>
      <c r="H657">
        <v>51.193679809999999</v>
      </c>
      <c r="I657">
        <v>4.3985600500000004</v>
      </c>
      <c r="J657">
        <v>0.20017012677828711</v>
      </c>
    </row>
    <row r="658" spans="1:10" x14ac:dyDescent="0.3">
      <c r="A658">
        <v>1594</v>
      </c>
      <c r="B658" t="s">
        <v>153</v>
      </c>
      <c r="C658" t="s">
        <v>170</v>
      </c>
      <c r="D658">
        <v>51.193679809999999</v>
      </c>
      <c r="E658">
        <v>4.3985600500000004</v>
      </c>
      <c r="H658">
        <v>51.193679809999999</v>
      </c>
      <c r="I658">
        <v>4.3985600500000004</v>
      </c>
      <c r="J658">
        <v>0.20017012677828711</v>
      </c>
    </row>
    <row r="659" spans="1:10" x14ac:dyDescent="0.3">
      <c r="A659">
        <v>1595</v>
      </c>
      <c r="B659" t="s">
        <v>153</v>
      </c>
      <c r="C659" t="s">
        <v>171</v>
      </c>
      <c r="D659">
        <v>51.193679809999999</v>
      </c>
      <c r="E659">
        <v>4.3985600500000004</v>
      </c>
      <c r="H659">
        <v>51.193679809999999</v>
      </c>
      <c r="I659">
        <v>4.3985600500000004</v>
      </c>
      <c r="J659">
        <v>0.20017012677828711</v>
      </c>
    </row>
    <row r="660" spans="1:10" x14ac:dyDescent="0.3">
      <c r="A660">
        <v>1596</v>
      </c>
      <c r="B660" t="s">
        <v>153</v>
      </c>
      <c r="C660" t="s">
        <v>172</v>
      </c>
      <c r="D660">
        <v>51.193679809999999</v>
      </c>
      <c r="E660">
        <v>4.3985600500000004</v>
      </c>
      <c r="H660">
        <v>51.193679809999999</v>
      </c>
      <c r="I660">
        <v>4.3985600500000004</v>
      </c>
      <c r="J660">
        <v>0.20017012677828711</v>
      </c>
    </row>
    <row r="661" spans="1:10" x14ac:dyDescent="0.3">
      <c r="A661">
        <v>1598</v>
      </c>
      <c r="B661" t="s">
        <v>153</v>
      </c>
      <c r="C661" t="s">
        <v>174</v>
      </c>
      <c r="D661">
        <v>51.193679809999999</v>
      </c>
      <c r="E661">
        <v>4.3985600500000004</v>
      </c>
      <c r="H661">
        <v>51.193679809999999</v>
      </c>
      <c r="I661">
        <v>4.3985600500000004</v>
      </c>
      <c r="J661">
        <v>0.20017012677828711</v>
      </c>
    </row>
    <row r="662" spans="1:10" x14ac:dyDescent="0.3">
      <c r="A662">
        <v>99</v>
      </c>
      <c r="B662" t="s">
        <v>115</v>
      </c>
      <c r="C662" t="s">
        <v>155</v>
      </c>
      <c r="F662">
        <v>51.193630220000003</v>
      </c>
      <c r="G662">
        <v>4.3987698599999998</v>
      </c>
      <c r="H662">
        <v>51.193630220000003</v>
      </c>
      <c r="I662">
        <v>4.3987698599999998</v>
      </c>
      <c r="J662">
        <v>0.19997620640983821</v>
      </c>
    </row>
    <row r="663" spans="1:10" x14ac:dyDescent="0.3">
      <c r="A663">
        <v>484</v>
      </c>
      <c r="B663" t="s">
        <v>122</v>
      </c>
      <c r="C663" t="s">
        <v>155</v>
      </c>
      <c r="F663">
        <v>51.193630220000003</v>
      </c>
      <c r="G663">
        <v>4.3987698599999998</v>
      </c>
      <c r="H663">
        <v>51.193630220000003</v>
      </c>
      <c r="I663">
        <v>4.3987698599999998</v>
      </c>
      <c r="J663">
        <v>0.19997620640983821</v>
      </c>
    </row>
    <row r="664" spans="1:10" x14ac:dyDescent="0.3">
      <c r="A664">
        <v>535</v>
      </c>
      <c r="B664" t="s">
        <v>123</v>
      </c>
      <c r="C664" t="s">
        <v>155</v>
      </c>
      <c r="F664">
        <v>51.193630220000003</v>
      </c>
      <c r="G664">
        <v>4.3987698599999998</v>
      </c>
      <c r="H664">
        <v>51.193630220000003</v>
      </c>
      <c r="I664">
        <v>4.3987698599999998</v>
      </c>
      <c r="J664">
        <v>0.19997620640983821</v>
      </c>
    </row>
    <row r="665" spans="1:10" x14ac:dyDescent="0.3">
      <c r="A665">
        <v>729</v>
      </c>
      <c r="B665" t="s">
        <v>127</v>
      </c>
      <c r="C665" t="s">
        <v>155</v>
      </c>
      <c r="F665">
        <v>51.193630220000003</v>
      </c>
      <c r="G665">
        <v>4.3987698599999998</v>
      </c>
      <c r="H665">
        <v>51.193630220000003</v>
      </c>
      <c r="I665">
        <v>4.3987698599999998</v>
      </c>
      <c r="J665">
        <v>0.19997620640983821</v>
      </c>
    </row>
    <row r="666" spans="1:10" x14ac:dyDescent="0.3">
      <c r="A666">
        <v>775</v>
      </c>
      <c r="B666" t="s">
        <v>128</v>
      </c>
      <c r="C666" t="s">
        <v>155</v>
      </c>
      <c r="F666">
        <v>51.193630220000003</v>
      </c>
      <c r="G666">
        <v>4.3987698599999998</v>
      </c>
      <c r="H666">
        <v>51.193630220000003</v>
      </c>
      <c r="I666">
        <v>4.3987698599999998</v>
      </c>
      <c r="J666">
        <v>0.19997620640983821</v>
      </c>
    </row>
    <row r="667" spans="1:10" x14ac:dyDescent="0.3">
      <c r="A667">
        <v>820</v>
      </c>
      <c r="B667" t="s">
        <v>129</v>
      </c>
      <c r="C667" t="s">
        <v>155</v>
      </c>
      <c r="F667">
        <v>51.193630220000003</v>
      </c>
      <c r="G667">
        <v>4.3987698599999998</v>
      </c>
      <c r="H667">
        <v>51.193630220000003</v>
      </c>
      <c r="I667">
        <v>4.3987698599999998</v>
      </c>
      <c r="J667">
        <v>0.19997620640983821</v>
      </c>
    </row>
    <row r="668" spans="1:10" x14ac:dyDescent="0.3">
      <c r="A668">
        <v>907</v>
      </c>
      <c r="B668" t="s">
        <v>131</v>
      </c>
      <c r="C668" t="s">
        <v>155</v>
      </c>
      <c r="F668">
        <v>51.193630220000003</v>
      </c>
      <c r="G668">
        <v>4.3987698599999998</v>
      </c>
      <c r="H668">
        <v>51.193630220000003</v>
      </c>
      <c r="I668">
        <v>4.3987698599999998</v>
      </c>
      <c r="J668">
        <v>0.19997620640983821</v>
      </c>
    </row>
    <row r="669" spans="1:10" x14ac:dyDescent="0.3">
      <c r="A669">
        <v>1144</v>
      </c>
      <c r="B669" t="s">
        <v>137</v>
      </c>
      <c r="C669" t="s">
        <v>155</v>
      </c>
      <c r="F669">
        <v>51.193630220000003</v>
      </c>
      <c r="G669">
        <v>4.3987698599999998</v>
      </c>
      <c r="H669">
        <v>51.193630220000003</v>
      </c>
      <c r="I669">
        <v>4.3987698599999998</v>
      </c>
      <c r="J669">
        <v>0.19997620640983821</v>
      </c>
    </row>
    <row r="670" spans="1:10" x14ac:dyDescent="0.3">
      <c r="A670">
        <v>1180</v>
      </c>
      <c r="B670" t="s">
        <v>138</v>
      </c>
      <c r="C670" t="s">
        <v>155</v>
      </c>
      <c r="F670">
        <v>51.193630220000003</v>
      </c>
      <c r="G670">
        <v>4.3987698599999998</v>
      </c>
      <c r="H670">
        <v>51.193630220000003</v>
      </c>
      <c r="I670">
        <v>4.3987698599999998</v>
      </c>
      <c r="J670">
        <v>0.19997620640983821</v>
      </c>
    </row>
    <row r="671" spans="1:10" x14ac:dyDescent="0.3">
      <c r="A671">
        <v>1215</v>
      </c>
      <c r="B671" t="s">
        <v>139</v>
      </c>
      <c r="C671" t="s">
        <v>155</v>
      </c>
      <c r="F671">
        <v>51.193630220000003</v>
      </c>
      <c r="G671">
        <v>4.3987698599999998</v>
      </c>
      <c r="H671">
        <v>51.193630220000003</v>
      </c>
      <c r="I671">
        <v>4.3987698599999998</v>
      </c>
      <c r="J671">
        <v>0.19997620640983821</v>
      </c>
    </row>
    <row r="672" spans="1:10" x14ac:dyDescent="0.3">
      <c r="A672">
        <v>1249</v>
      </c>
      <c r="B672" t="s">
        <v>140</v>
      </c>
      <c r="C672" t="s">
        <v>155</v>
      </c>
      <c r="F672">
        <v>51.193630220000003</v>
      </c>
      <c r="G672">
        <v>4.3987698599999998</v>
      </c>
      <c r="H672">
        <v>51.193630220000003</v>
      </c>
      <c r="I672">
        <v>4.3987698599999998</v>
      </c>
      <c r="J672">
        <v>0.19997620640983821</v>
      </c>
    </row>
    <row r="673" spans="1:10" x14ac:dyDescent="0.3">
      <c r="A673">
        <v>1282</v>
      </c>
      <c r="B673" t="s">
        <v>141</v>
      </c>
      <c r="C673" t="s">
        <v>155</v>
      </c>
      <c r="F673">
        <v>51.193630220000003</v>
      </c>
      <c r="G673">
        <v>4.3987698599999998</v>
      </c>
      <c r="H673">
        <v>51.193630220000003</v>
      </c>
      <c r="I673">
        <v>4.3987698599999998</v>
      </c>
      <c r="J673">
        <v>0.19997620640983821</v>
      </c>
    </row>
    <row r="674" spans="1:10" x14ac:dyDescent="0.3">
      <c r="A674">
        <v>1314</v>
      </c>
      <c r="B674" t="s">
        <v>142</v>
      </c>
      <c r="C674" t="s">
        <v>155</v>
      </c>
      <c r="F674">
        <v>51.193630220000003</v>
      </c>
      <c r="G674">
        <v>4.3987698599999998</v>
      </c>
      <c r="H674">
        <v>51.193630220000003</v>
      </c>
      <c r="I674">
        <v>4.3987698599999998</v>
      </c>
      <c r="J674">
        <v>0.19997620640983821</v>
      </c>
    </row>
    <row r="675" spans="1:10" x14ac:dyDescent="0.3">
      <c r="A675">
        <v>1510</v>
      </c>
      <c r="B675" t="s">
        <v>150</v>
      </c>
      <c r="C675" t="s">
        <v>155</v>
      </c>
      <c r="F675">
        <v>51.193630220000003</v>
      </c>
      <c r="G675">
        <v>4.3987698599999998</v>
      </c>
      <c r="H675">
        <v>51.193630220000003</v>
      </c>
      <c r="I675">
        <v>4.3987698599999998</v>
      </c>
      <c r="J675">
        <v>0.19997620640983821</v>
      </c>
    </row>
    <row r="676" spans="1:10" x14ac:dyDescent="0.3">
      <c r="A676">
        <v>1557</v>
      </c>
      <c r="B676" t="s">
        <v>152</v>
      </c>
      <c r="C676" t="s">
        <v>155</v>
      </c>
      <c r="F676">
        <v>51.193630220000003</v>
      </c>
      <c r="G676">
        <v>4.3987698599999998</v>
      </c>
      <c r="H676">
        <v>51.193630220000003</v>
      </c>
      <c r="I676">
        <v>4.3987698599999998</v>
      </c>
      <c r="J676">
        <v>0.19997620640983821</v>
      </c>
    </row>
    <row r="677" spans="1:10" x14ac:dyDescent="0.3">
      <c r="A677">
        <v>1622</v>
      </c>
      <c r="B677" t="s">
        <v>155</v>
      </c>
      <c r="C677" t="s">
        <v>157</v>
      </c>
      <c r="D677">
        <v>51.193630220000003</v>
      </c>
      <c r="E677">
        <v>4.3987698599999998</v>
      </c>
      <c r="H677">
        <v>51.193630220000003</v>
      </c>
      <c r="I677">
        <v>4.3987698599999998</v>
      </c>
      <c r="J677">
        <v>0.19997620640983821</v>
      </c>
    </row>
    <row r="678" spans="1:10" x14ac:dyDescent="0.3">
      <c r="A678">
        <v>1624</v>
      </c>
      <c r="B678" t="s">
        <v>155</v>
      </c>
      <c r="C678" t="s">
        <v>159</v>
      </c>
      <c r="D678">
        <v>51.193630220000003</v>
      </c>
      <c r="E678">
        <v>4.3987698599999998</v>
      </c>
      <c r="H678">
        <v>51.193630220000003</v>
      </c>
      <c r="I678">
        <v>4.3987698599999998</v>
      </c>
      <c r="J678">
        <v>0.19997620640983821</v>
      </c>
    </row>
    <row r="679" spans="1:10" x14ac:dyDescent="0.3">
      <c r="A679">
        <v>1625</v>
      </c>
      <c r="B679" t="s">
        <v>155</v>
      </c>
      <c r="C679" t="s">
        <v>160</v>
      </c>
      <c r="D679">
        <v>51.193630220000003</v>
      </c>
      <c r="E679">
        <v>4.3987698599999998</v>
      </c>
      <c r="H679">
        <v>51.193630220000003</v>
      </c>
      <c r="I679">
        <v>4.3987698599999998</v>
      </c>
      <c r="J679">
        <v>0.19997620640983821</v>
      </c>
    </row>
    <row r="680" spans="1:10" x14ac:dyDescent="0.3">
      <c r="A680">
        <v>1626</v>
      </c>
      <c r="B680" t="s">
        <v>155</v>
      </c>
      <c r="C680" t="s">
        <v>161</v>
      </c>
      <c r="D680">
        <v>51.193630220000003</v>
      </c>
      <c r="E680">
        <v>4.3987698599999998</v>
      </c>
      <c r="H680">
        <v>51.193630220000003</v>
      </c>
      <c r="I680">
        <v>4.3987698599999998</v>
      </c>
      <c r="J680">
        <v>0.19997620640983821</v>
      </c>
    </row>
    <row r="681" spans="1:10" x14ac:dyDescent="0.3">
      <c r="A681">
        <v>1630</v>
      </c>
      <c r="B681" t="s">
        <v>155</v>
      </c>
      <c r="C681" t="s">
        <v>165</v>
      </c>
      <c r="D681">
        <v>51.193630220000003</v>
      </c>
      <c r="E681">
        <v>4.3987698599999998</v>
      </c>
      <c r="H681">
        <v>51.193630220000003</v>
      </c>
      <c r="I681">
        <v>4.3987698599999998</v>
      </c>
      <c r="J681">
        <v>0.19997620640983821</v>
      </c>
    </row>
    <row r="682" spans="1:10" x14ac:dyDescent="0.3">
      <c r="A682">
        <v>1631</v>
      </c>
      <c r="B682" t="s">
        <v>155</v>
      </c>
      <c r="C682" t="s">
        <v>166</v>
      </c>
      <c r="D682">
        <v>51.193630220000003</v>
      </c>
      <c r="E682">
        <v>4.3987698599999998</v>
      </c>
      <c r="H682">
        <v>51.193630220000003</v>
      </c>
      <c r="I682">
        <v>4.3987698599999998</v>
      </c>
      <c r="J682">
        <v>0.19997620640983821</v>
      </c>
    </row>
    <row r="683" spans="1:10" x14ac:dyDescent="0.3">
      <c r="A683">
        <v>1633</v>
      </c>
      <c r="B683" t="s">
        <v>155</v>
      </c>
      <c r="C683" t="s">
        <v>168</v>
      </c>
      <c r="D683">
        <v>51.193630220000003</v>
      </c>
      <c r="E683">
        <v>4.3987698599999998</v>
      </c>
      <c r="H683">
        <v>51.193630220000003</v>
      </c>
      <c r="I683">
        <v>4.3987698599999998</v>
      </c>
      <c r="J683">
        <v>0.19997620640983821</v>
      </c>
    </row>
    <row r="684" spans="1:10" x14ac:dyDescent="0.3">
      <c r="A684">
        <v>1635</v>
      </c>
      <c r="B684" t="s">
        <v>155</v>
      </c>
      <c r="C684" t="s">
        <v>170</v>
      </c>
      <c r="D684">
        <v>51.193630220000003</v>
      </c>
      <c r="E684">
        <v>4.3987698599999998</v>
      </c>
      <c r="H684">
        <v>51.193630220000003</v>
      </c>
      <c r="I684">
        <v>4.3987698599999998</v>
      </c>
      <c r="J684">
        <v>0.19997620640983821</v>
      </c>
    </row>
    <row r="685" spans="1:10" x14ac:dyDescent="0.3">
      <c r="A685">
        <v>1636</v>
      </c>
      <c r="B685" t="s">
        <v>155</v>
      </c>
      <c r="C685" t="s">
        <v>171</v>
      </c>
      <c r="D685">
        <v>51.193630220000003</v>
      </c>
      <c r="E685">
        <v>4.3987698599999998</v>
      </c>
      <c r="H685">
        <v>51.193630220000003</v>
      </c>
      <c r="I685">
        <v>4.3987698599999998</v>
      </c>
      <c r="J685">
        <v>0.19997620640983821</v>
      </c>
    </row>
    <row r="686" spans="1:10" x14ac:dyDescent="0.3">
      <c r="A686">
        <v>1637</v>
      </c>
      <c r="B686" t="s">
        <v>155</v>
      </c>
      <c r="C686" t="s">
        <v>172</v>
      </c>
      <c r="D686">
        <v>51.193630220000003</v>
      </c>
      <c r="E686">
        <v>4.3987698599999998</v>
      </c>
      <c r="H686">
        <v>51.193630220000003</v>
      </c>
      <c r="I686">
        <v>4.3987698599999998</v>
      </c>
      <c r="J686">
        <v>0.19997620640983821</v>
      </c>
    </row>
    <row r="687" spans="1:10" x14ac:dyDescent="0.3">
      <c r="A687">
        <v>1639</v>
      </c>
      <c r="B687" t="s">
        <v>155</v>
      </c>
      <c r="C687" t="s">
        <v>174</v>
      </c>
      <c r="D687">
        <v>51.193630220000003</v>
      </c>
      <c r="E687">
        <v>4.3987698599999998</v>
      </c>
      <c r="H687">
        <v>51.193630220000003</v>
      </c>
      <c r="I687">
        <v>4.3987698599999998</v>
      </c>
      <c r="J687">
        <v>0.19997620640983821</v>
      </c>
    </row>
    <row r="688" spans="1:10" x14ac:dyDescent="0.3">
      <c r="A688">
        <v>1485</v>
      </c>
      <c r="B688" t="s">
        <v>149</v>
      </c>
      <c r="C688" t="s">
        <v>155</v>
      </c>
      <c r="D688">
        <v>51.193058010000001</v>
      </c>
      <c r="E688">
        <v>4.4002857200000003</v>
      </c>
      <c r="F688">
        <v>51.193630220000003</v>
      </c>
      <c r="G688">
        <v>4.3987698599999998</v>
      </c>
      <c r="H688">
        <v>51.193344115000002</v>
      </c>
      <c r="I688">
        <v>4.3995277899999996</v>
      </c>
      <c r="J688">
        <v>0.19997369865068779</v>
      </c>
    </row>
    <row r="689" spans="1:10" x14ac:dyDescent="0.3">
      <c r="A689">
        <v>949</v>
      </c>
      <c r="B689" t="s">
        <v>132</v>
      </c>
      <c r="C689" t="s">
        <v>155</v>
      </c>
      <c r="D689">
        <v>51.193679809999999</v>
      </c>
      <c r="E689">
        <v>4.3985600500000004</v>
      </c>
      <c r="F689">
        <v>51.193630220000003</v>
      </c>
      <c r="G689">
        <v>4.3987698599999998</v>
      </c>
      <c r="H689">
        <v>51.193655014999997</v>
      </c>
      <c r="I689">
        <v>4.3986649550000001</v>
      </c>
      <c r="J689">
        <v>0.19992057728989529</v>
      </c>
    </row>
    <row r="690" spans="1:10" x14ac:dyDescent="0.3">
      <c r="A690">
        <v>1579</v>
      </c>
      <c r="B690" t="s">
        <v>153</v>
      </c>
      <c r="C690" t="s">
        <v>155</v>
      </c>
      <c r="D690">
        <v>51.193679809999999</v>
      </c>
      <c r="E690">
        <v>4.3985600500000004</v>
      </c>
      <c r="F690">
        <v>51.193630220000003</v>
      </c>
      <c r="G690">
        <v>4.3987698599999998</v>
      </c>
      <c r="H690">
        <v>51.193655014999997</v>
      </c>
      <c r="I690">
        <v>4.3986649550000001</v>
      </c>
      <c r="J690">
        <v>0.19992057728989529</v>
      </c>
    </row>
    <row r="691" spans="1:10" x14ac:dyDescent="0.3">
      <c r="A691">
        <v>151</v>
      </c>
      <c r="B691" t="s">
        <v>116</v>
      </c>
      <c r="C691" t="s">
        <v>149</v>
      </c>
      <c r="D691">
        <v>51.194030759999997</v>
      </c>
      <c r="E691">
        <v>4.3978252400000004</v>
      </c>
      <c r="F691">
        <v>51.193058010000001</v>
      </c>
      <c r="G691">
        <v>4.4002857200000003</v>
      </c>
      <c r="H691">
        <v>51.193544385000003</v>
      </c>
      <c r="I691">
        <v>4.3990554800000004</v>
      </c>
      <c r="J691">
        <v>0.19987457191235219</v>
      </c>
    </row>
    <row r="692" spans="1:10" x14ac:dyDescent="0.3">
      <c r="A692">
        <v>1345</v>
      </c>
      <c r="B692" t="s">
        <v>143</v>
      </c>
      <c r="C692" t="s">
        <v>155</v>
      </c>
      <c r="D692">
        <v>51.193775180000003</v>
      </c>
      <c r="E692">
        <v>4.3980297999999998</v>
      </c>
      <c r="F692">
        <v>51.193630220000003</v>
      </c>
      <c r="G692">
        <v>4.3987698599999998</v>
      </c>
      <c r="H692">
        <v>51.193702700000003</v>
      </c>
      <c r="I692">
        <v>4.3983998299999998</v>
      </c>
      <c r="J692">
        <v>0.19952381586084089</v>
      </c>
    </row>
    <row r="693" spans="1:10" x14ac:dyDescent="0.3">
      <c r="A693">
        <v>34</v>
      </c>
      <c r="B693" t="s">
        <v>113</v>
      </c>
      <c r="C693" t="s">
        <v>149</v>
      </c>
      <c r="D693">
        <v>51.193183900000001</v>
      </c>
      <c r="E693">
        <v>4.3994655600000003</v>
      </c>
      <c r="F693">
        <v>51.193058010000001</v>
      </c>
      <c r="G693">
        <v>4.4002857200000003</v>
      </c>
      <c r="H693">
        <v>51.193120954999998</v>
      </c>
      <c r="I693">
        <v>4.3998756400000003</v>
      </c>
      <c r="J693">
        <v>0.1995112883451334</v>
      </c>
    </row>
    <row r="694" spans="1:10" x14ac:dyDescent="0.3">
      <c r="A694">
        <v>1023</v>
      </c>
      <c r="B694" t="s">
        <v>134</v>
      </c>
      <c r="C694" t="s">
        <v>148</v>
      </c>
      <c r="D694">
        <v>51.193946840000002</v>
      </c>
      <c r="E694">
        <v>4.3972949999999997</v>
      </c>
      <c r="F694">
        <v>51.193553919999999</v>
      </c>
      <c r="G694">
        <v>4.3986430199999997</v>
      </c>
      <c r="H694">
        <v>51.193750379999997</v>
      </c>
      <c r="I694">
        <v>4.3979690099999997</v>
      </c>
      <c r="J694">
        <v>0.19950239270106801</v>
      </c>
    </row>
    <row r="695" spans="1:10" x14ac:dyDescent="0.3">
      <c r="A695">
        <v>579</v>
      </c>
      <c r="B695" t="s">
        <v>124</v>
      </c>
      <c r="C695" t="s">
        <v>149</v>
      </c>
      <c r="D695">
        <v>51.193561549999998</v>
      </c>
      <c r="E695">
        <v>4.3988680799999997</v>
      </c>
      <c r="F695">
        <v>51.193058010000001</v>
      </c>
      <c r="G695">
        <v>4.4002857200000003</v>
      </c>
      <c r="H695">
        <v>51.19330978</v>
      </c>
      <c r="I695">
        <v>4.3995768999999996</v>
      </c>
      <c r="J695">
        <v>0.19930709745074399</v>
      </c>
    </row>
    <row r="696" spans="1:10" x14ac:dyDescent="0.3">
      <c r="A696">
        <v>1101</v>
      </c>
      <c r="B696" t="s">
        <v>136</v>
      </c>
      <c r="C696" t="s">
        <v>149</v>
      </c>
      <c r="D696">
        <v>51.193561549999998</v>
      </c>
      <c r="E696">
        <v>4.3988680799999997</v>
      </c>
      <c r="F696">
        <v>51.193058010000001</v>
      </c>
      <c r="G696">
        <v>4.4002857200000003</v>
      </c>
      <c r="H696">
        <v>51.19330978</v>
      </c>
      <c r="I696">
        <v>4.3995768999999996</v>
      </c>
      <c r="J696">
        <v>0.19930709745074399</v>
      </c>
    </row>
    <row r="697" spans="1:10" x14ac:dyDescent="0.3">
      <c r="A697">
        <v>561</v>
      </c>
      <c r="B697" t="s">
        <v>124</v>
      </c>
      <c r="C697" t="s">
        <v>130</v>
      </c>
      <c r="D697">
        <v>51.193561549999998</v>
      </c>
      <c r="E697">
        <v>4.3988680799999997</v>
      </c>
      <c r="F697">
        <v>51.19372559</v>
      </c>
      <c r="G697">
        <v>4.3984794599999999</v>
      </c>
      <c r="H697">
        <v>51.193643569999999</v>
      </c>
      <c r="I697">
        <v>4.3986737700000003</v>
      </c>
      <c r="J697">
        <v>0.19893652475265519</v>
      </c>
    </row>
    <row r="698" spans="1:10" x14ac:dyDescent="0.3">
      <c r="A698">
        <v>846</v>
      </c>
      <c r="B698" t="s">
        <v>130</v>
      </c>
      <c r="C698" t="s">
        <v>136</v>
      </c>
      <c r="D698">
        <v>51.19372559</v>
      </c>
      <c r="E698">
        <v>4.3984794599999999</v>
      </c>
      <c r="F698">
        <v>51.193561549999998</v>
      </c>
      <c r="G698">
        <v>4.3988680799999997</v>
      </c>
      <c r="H698">
        <v>51.193643569999999</v>
      </c>
      <c r="I698">
        <v>4.3986737700000003</v>
      </c>
      <c r="J698">
        <v>0.19893652475265519</v>
      </c>
    </row>
    <row r="699" spans="1:10" x14ac:dyDescent="0.3">
      <c r="A699">
        <v>1497</v>
      </c>
      <c r="B699" t="s">
        <v>149</v>
      </c>
      <c r="C699" t="s">
        <v>167</v>
      </c>
      <c r="D699">
        <v>51.193058010000001</v>
      </c>
      <c r="E699">
        <v>4.4002857200000003</v>
      </c>
      <c r="F699">
        <v>51.194263460000002</v>
      </c>
      <c r="G699">
        <v>4.3969054200000004</v>
      </c>
      <c r="H699">
        <v>51.193660735000002</v>
      </c>
      <c r="I699">
        <v>4.3985955700000003</v>
      </c>
      <c r="J699">
        <v>0.19892552304870681</v>
      </c>
    </row>
    <row r="700" spans="1:10" x14ac:dyDescent="0.3">
      <c r="A700">
        <v>52</v>
      </c>
      <c r="B700" t="s">
        <v>113</v>
      </c>
      <c r="C700" t="s">
        <v>167</v>
      </c>
      <c r="D700">
        <v>51.193183900000001</v>
      </c>
      <c r="E700">
        <v>4.3994655600000003</v>
      </c>
      <c r="F700">
        <v>51.194263460000002</v>
      </c>
      <c r="G700">
        <v>4.3969054200000004</v>
      </c>
      <c r="H700">
        <v>51.193723680000012</v>
      </c>
      <c r="I700">
        <v>4.3981854900000004</v>
      </c>
      <c r="J700">
        <v>0.19862986380153061</v>
      </c>
    </row>
    <row r="701" spans="1:10" x14ac:dyDescent="0.3">
      <c r="A701">
        <v>432</v>
      </c>
      <c r="B701" t="s">
        <v>121</v>
      </c>
      <c r="C701" t="s">
        <v>155</v>
      </c>
      <c r="D701">
        <v>51.193393710000002</v>
      </c>
      <c r="E701">
        <v>4.39944267</v>
      </c>
      <c r="F701">
        <v>51.193630220000003</v>
      </c>
      <c r="G701">
        <v>4.3987698599999998</v>
      </c>
      <c r="H701">
        <v>51.193511964999999</v>
      </c>
      <c r="I701">
        <v>4.3991062650000003</v>
      </c>
      <c r="J701">
        <v>0.19845568132401689</v>
      </c>
    </row>
    <row r="702" spans="1:10" x14ac:dyDescent="0.3">
      <c r="A702">
        <v>408</v>
      </c>
      <c r="B702" t="s">
        <v>121</v>
      </c>
      <c r="C702" t="s">
        <v>130</v>
      </c>
      <c r="D702">
        <v>51.193393710000002</v>
      </c>
      <c r="E702">
        <v>4.39944267</v>
      </c>
      <c r="F702">
        <v>51.19372559</v>
      </c>
      <c r="G702">
        <v>4.3984794599999999</v>
      </c>
      <c r="H702">
        <v>51.193559649999997</v>
      </c>
      <c r="I702">
        <v>4.3989610649999999</v>
      </c>
      <c r="J702">
        <v>0.19833407488502419</v>
      </c>
    </row>
    <row r="703" spans="1:10" x14ac:dyDescent="0.3">
      <c r="A703">
        <v>843</v>
      </c>
      <c r="B703" t="s">
        <v>130</v>
      </c>
      <c r="C703" t="s">
        <v>133</v>
      </c>
      <c r="D703">
        <v>51.19372559</v>
      </c>
      <c r="E703">
        <v>4.3984794599999999</v>
      </c>
      <c r="F703">
        <v>51.193634029999998</v>
      </c>
      <c r="G703">
        <v>4.3984398799999997</v>
      </c>
      <c r="H703">
        <v>51.193679809999999</v>
      </c>
      <c r="I703">
        <v>4.3984596699999994</v>
      </c>
      <c r="J703">
        <v>0.19815368512411211</v>
      </c>
    </row>
    <row r="704" spans="1:10" x14ac:dyDescent="0.3">
      <c r="A704">
        <v>1446</v>
      </c>
      <c r="B704" t="s">
        <v>147</v>
      </c>
      <c r="C704" t="s">
        <v>169</v>
      </c>
      <c r="D704">
        <v>51.191902159999998</v>
      </c>
      <c r="E704">
        <v>4.3992333400000003</v>
      </c>
      <c r="F704">
        <v>51.192882539999999</v>
      </c>
      <c r="G704">
        <v>4.4016590100000004</v>
      </c>
      <c r="H704">
        <v>51.192392349999999</v>
      </c>
      <c r="I704">
        <v>4.4004461750000008</v>
      </c>
      <c r="J704">
        <v>0.1981311119531364</v>
      </c>
    </row>
    <row r="705" spans="1:10" x14ac:dyDescent="0.3">
      <c r="A705">
        <v>1493</v>
      </c>
      <c r="B705" t="s">
        <v>149</v>
      </c>
      <c r="C705" t="s">
        <v>163</v>
      </c>
      <c r="D705">
        <v>51.193058010000001</v>
      </c>
      <c r="E705">
        <v>4.4002857200000003</v>
      </c>
      <c r="F705">
        <v>51.193386080000003</v>
      </c>
      <c r="G705">
        <v>4.3991146099999998</v>
      </c>
      <c r="H705">
        <v>51.193222044999999</v>
      </c>
      <c r="I705">
        <v>4.3997001649999996</v>
      </c>
      <c r="J705">
        <v>0.19808710676646191</v>
      </c>
    </row>
    <row r="706" spans="1:10" x14ac:dyDescent="0.3">
      <c r="A706">
        <v>858</v>
      </c>
      <c r="B706" t="s">
        <v>130</v>
      </c>
      <c r="C706" t="s">
        <v>149</v>
      </c>
      <c r="D706">
        <v>51.19372559</v>
      </c>
      <c r="E706">
        <v>4.3984794599999999</v>
      </c>
      <c r="F706">
        <v>51.193058010000001</v>
      </c>
      <c r="G706">
        <v>4.4002857200000003</v>
      </c>
      <c r="H706">
        <v>51.193391800000001</v>
      </c>
      <c r="I706">
        <v>4.3993825900000001</v>
      </c>
      <c r="J706">
        <v>0.19786065769811781</v>
      </c>
    </row>
    <row r="707" spans="1:10" x14ac:dyDescent="0.3">
      <c r="A707">
        <v>585</v>
      </c>
      <c r="B707" t="s">
        <v>124</v>
      </c>
      <c r="C707" t="s">
        <v>155</v>
      </c>
      <c r="D707">
        <v>51.193561549999998</v>
      </c>
      <c r="E707">
        <v>4.3988680799999997</v>
      </c>
      <c r="F707">
        <v>51.193630220000003</v>
      </c>
      <c r="G707">
        <v>4.3987698599999998</v>
      </c>
      <c r="H707">
        <v>51.193595885000001</v>
      </c>
      <c r="I707">
        <v>4.3988189699999998</v>
      </c>
      <c r="J707">
        <v>0.19778745738070391</v>
      </c>
    </row>
    <row r="708" spans="1:10" x14ac:dyDescent="0.3">
      <c r="A708">
        <v>1107</v>
      </c>
      <c r="B708" t="s">
        <v>136</v>
      </c>
      <c r="C708" t="s">
        <v>155</v>
      </c>
      <c r="D708">
        <v>51.193561549999998</v>
      </c>
      <c r="E708">
        <v>4.3988680799999997</v>
      </c>
      <c r="F708">
        <v>51.193630220000003</v>
      </c>
      <c r="G708">
        <v>4.3987698599999998</v>
      </c>
      <c r="H708">
        <v>51.193595885000001</v>
      </c>
      <c r="I708">
        <v>4.3988189699999998</v>
      </c>
      <c r="J708">
        <v>0.19778745738070391</v>
      </c>
    </row>
    <row r="709" spans="1:10" x14ac:dyDescent="0.3">
      <c r="A709">
        <v>563</v>
      </c>
      <c r="B709" t="s">
        <v>124</v>
      </c>
      <c r="C709" t="s">
        <v>132</v>
      </c>
      <c r="D709">
        <v>51.193561549999998</v>
      </c>
      <c r="E709">
        <v>4.3988680799999997</v>
      </c>
      <c r="F709">
        <v>51.193679809999999</v>
      </c>
      <c r="G709">
        <v>4.3985600500000004</v>
      </c>
      <c r="H709">
        <v>51.193620680000002</v>
      </c>
      <c r="I709">
        <v>4.3987140650000001</v>
      </c>
      <c r="J709">
        <v>0.19755136629110301</v>
      </c>
    </row>
    <row r="710" spans="1:10" x14ac:dyDescent="0.3">
      <c r="A710">
        <v>583</v>
      </c>
      <c r="B710" t="s">
        <v>124</v>
      </c>
      <c r="C710" t="s">
        <v>153</v>
      </c>
      <c r="D710">
        <v>51.193561549999998</v>
      </c>
      <c r="E710">
        <v>4.3988680799999997</v>
      </c>
      <c r="F710">
        <v>51.193679809999999</v>
      </c>
      <c r="G710">
        <v>4.3985600500000004</v>
      </c>
      <c r="H710">
        <v>51.193620680000002</v>
      </c>
      <c r="I710">
        <v>4.3987140650000001</v>
      </c>
      <c r="J710">
        <v>0.19755136629110301</v>
      </c>
    </row>
    <row r="711" spans="1:10" x14ac:dyDescent="0.3">
      <c r="A711">
        <v>931</v>
      </c>
      <c r="B711" t="s">
        <v>132</v>
      </c>
      <c r="C711" t="s">
        <v>136</v>
      </c>
      <c r="D711">
        <v>51.193679809999999</v>
      </c>
      <c r="E711">
        <v>4.3985600500000004</v>
      </c>
      <c r="F711">
        <v>51.193561549999998</v>
      </c>
      <c r="G711">
        <v>4.3988680799999997</v>
      </c>
      <c r="H711">
        <v>51.193620680000002</v>
      </c>
      <c r="I711">
        <v>4.3987140650000001</v>
      </c>
      <c r="J711">
        <v>0.19755136629110301</v>
      </c>
    </row>
    <row r="712" spans="1:10" x14ac:dyDescent="0.3">
      <c r="A712">
        <v>1105</v>
      </c>
      <c r="B712" t="s">
        <v>136</v>
      </c>
      <c r="C712" t="s">
        <v>153</v>
      </c>
      <c r="D712">
        <v>51.193561549999998</v>
      </c>
      <c r="E712">
        <v>4.3988680799999997</v>
      </c>
      <c r="F712">
        <v>51.193679809999999</v>
      </c>
      <c r="G712">
        <v>4.3985600500000004</v>
      </c>
      <c r="H712">
        <v>51.193620680000002</v>
      </c>
      <c r="I712">
        <v>4.3987140650000001</v>
      </c>
      <c r="J712">
        <v>0.19755136629110301</v>
      </c>
    </row>
    <row r="713" spans="1:10" x14ac:dyDescent="0.3">
      <c r="A713">
        <v>943</v>
      </c>
      <c r="B713" t="s">
        <v>132</v>
      </c>
      <c r="C713" t="s">
        <v>149</v>
      </c>
      <c r="D713">
        <v>51.193679809999999</v>
      </c>
      <c r="E713">
        <v>4.3985600500000004</v>
      </c>
      <c r="F713">
        <v>51.193058010000001</v>
      </c>
      <c r="G713">
        <v>4.4002857200000003</v>
      </c>
      <c r="H713">
        <v>51.193368909999997</v>
      </c>
      <c r="I713">
        <v>4.3994228849999999</v>
      </c>
      <c r="J713">
        <v>0.1975336999843855</v>
      </c>
    </row>
    <row r="714" spans="1:10" x14ac:dyDescent="0.3">
      <c r="A714">
        <v>1483</v>
      </c>
      <c r="B714" t="s">
        <v>149</v>
      </c>
      <c r="C714" t="s">
        <v>153</v>
      </c>
      <c r="D714">
        <v>51.193058010000001</v>
      </c>
      <c r="E714">
        <v>4.4002857200000003</v>
      </c>
      <c r="F714">
        <v>51.193679809999999</v>
      </c>
      <c r="G714">
        <v>4.3985600500000004</v>
      </c>
      <c r="H714">
        <v>51.193368909999997</v>
      </c>
      <c r="I714">
        <v>4.3994228849999999</v>
      </c>
      <c r="J714">
        <v>0.1975336999843855</v>
      </c>
    </row>
    <row r="715" spans="1:10" x14ac:dyDescent="0.3">
      <c r="A715">
        <v>433</v>
      </c>
      <c r="B715" t="s">
        <v>121</v>
      </c>
      <c r="C715" t="s">
        <v>156</v>
      </c>
      <c r="D715">
        <v>51.193393710000002</v>
      </c>
      <c r="E715">
        <v>4.39944267</v>
      </c>
      <c r="F715">
        <v>51.193447110000001</v>
      </c>
      <c r="G715">
        <v>4.3991799399999998</v>
      </c>
      <c r="H715">
        <v>51.193420410000002</v>
      </c>
      <c r="I715">
        <v>4.3993113049999986</v>
      </c>
      <c r="J715">
        <v>0.19753087271637429</v>
      </c>
    </row>
    <row r="716" spans="1:10" x14ac:dyDescent="0.3">
      <c r="A716">
        <v>452</v>
      </c>
      <c r="B716" t="s">
        <v>121</v>
      </c>
      <c r="C716" t="s">
        <v>175</v>
      </c>
      <c r="D716">
        <v>51.193393710000002</v>
      </c>
      <c r="E716">
        <v>4.39944267</v>
      </c>
      <c r="F716">
        <v>51.193447110000001</v>
      </c>
      <c r="G716">
        <v>4.3991799399999998</v>
      </c>
      <c r="H716">
        <v>51.193420410000002</v>
      </c>
      <c r="I716">
        <v>4.3993113049999986</v>
      </c>
      <c r="J716">
        <v>0.19753087271637429</v>
      </c>
    </row>
    <row r="717" spans="1:10" x14ac:dyDescent="0.3">
      <c r="A717">
        <v>1542</v>
      </c>
      <c r="B717" t="s">
        <v>151</v>
      </c>
      <c r="C717" t="s">
        <v>163</v>
      </c>
      <c r="D717">
        <v>51.193954470000001</v>
      </c>
      <c r="E717">
        <v>4.3978433600000004</v>
      </c>
      <c r="F717">
        <v>51.193386080000003</v>
      </c>
      <c r="G717">
        <v>4.3991146099999998</v>
      </c>
      <c r="H717">
        <v>51.193670275000002</v>
      </c>
      <c r="I717">
        <v>4.3984789850000006</v>
      </c>
      <c r="J717">
        <v>0.19750600901766921</v>
      </c>
    </row>
    <row r="718" spans="1:10" x14ac:dyDescent="0.3">
      <c r="A718">
        <v>410</v>
      </c>
      <c r="B718" t="s">
        <v>121</v>
      </c>
      <c r="C718" t="s">
        <v>132</v>
      </c>
      <c r="D718">
        <v>51.193393710000002</v>
      </c>
      <c r="E718">
        <v>4.39944267</v>
      </c>
      <c r="F718">
        <v>51.193679809999999</v>
      </c>
      <c r="G718">
        <v>4.3985600500000004</v>
      </c>
      <c r="H718">
        <v>51.193536760000001</v>
      </c>
      <c r="I718">
        <v>4.3990013599999997</v>
      </c>
      <c r="J718">
        <v>0.19735031292577571</v>
      </c>
    </row>
    <row r="719" spans="1:10" x14ac:dyDescent="0.3">
      <c r="A719">
        <v>430</v>
      </c>
      <c r="B719" t="s">
        <v>121</v>
      </c>
      <c r="C719" t="s">
        <v>153</v>
      </c>
      <c r="D719">
        <v>51.193393710000002</v>
      </c>
      <c r="E719">
        <v>4.39944267</v>
      </c>
      <c r="F719">
        <v>51.193679809999999</v>
      </c>
      <c r="G719">
        <v>4.3985600500000004</v>
      </c>
      <c r="H719">
        <v>51.193536760000001</v>
      </c>
      <c r="I719">
        <v>4.3990013599999997</v>
      </c>
      <c r="J719">
        <v>0.19735031292577571</v>
      </c>
    </row>
    <row r="720" spans="1:10" x14ac:dyDescent="0.3">
      <c r="A720">
        <v>979</v>
      </c>
      <c r="B720" t="s">
        <v>133</v>
      </c>
      <c r="C720" t="s">
        <v>143</v>
      </c>
      <c r="D720">
        <v>51.193634029999998</v>
      </c>
      <c r="E720">
        <v>4.3984398799999997</v>
      </c>
      <c r="F720">
        <v>51.193775180000003</v>
      </c>
      <c r="G720">
        <v>4.3980297999999998</v>
      </c>
      <c r="H720">
        <v>51.193704605000001</v>
      </c>
      <c r="I720">
        <v>4.3982348399999998</v>
      </c>
      <c r="J720">
        <v>0.19718009070905149</v>
      </c>
    </row>
    <row r="721" spans="1:10" x14ac:dyDescent="0.3">
      <c r="A721">
        <v>865</v>
      </c>
      <c r="B721" t="s">
        <v>130</v>
      </c>
      <c r="C721" t="s">
        <v>156</v>
      </c>
      <c r="D721">
        <v>51.19372559</v>
      </c>
      <c r="E721">
        <v>4.3984794599999999</v>
      </c>
      <c r="F721">
        <v>51.193447110000001</v>
      </c>
      <c r="G721">
        <v>4.3991799399999998</v>
      </c>
      <c r="H721">
        <v>51.193586349999997</v>
      </c>
      <c r="I721">
        <v>4.3988297000000003</v>
      </c>
      <c r="J721">
        <v>0.19711694712106789</v>
      </c>
    </row>
    <row r="722" spans="1:10" x14ac:dyDescent="0.3">
      <c r="A722">
        <v>884</v>
      </c>
      <c r="B722" t="s">
        <v>130</v>
      </c>
      <c r="C722" t="s">
        <v>175</v>
      </c>
      <c r="D722">
        <v>51.19372559</v>
      </c>
      <c r="E722">
        <v>4.3984794599999999</v>
      </c>
      <c r="F722">
        <v>51.193447110000001</v>
      </c>
      <c r="G722">
        <v>4.3991799399999998</v>
      </c>
      <c r="H722">
        <v>51.193586349999997</v>
      </c>
      <c r="I722">
        <v>4.3988297000000003</v>
      </c>
      <c r="J722">
        <v>0.19711694712106789</v>
      </c>
    </row>
    <row r="723" spans="1:10" x14ac:dyDescent="0.3">
      <c r="A723">
        <v>1753</v>
      </c>
      <c r="B723" t="s">
        <v>163</v>
      </c>
      <c r="C723" t="s">
        <v>164</v>
      </c>
      <c r="D723">
        <v>51.193386080000003</v>
      </c>
      <c r="E723">
        <v>4.3991146099999998</v>
      </c>
      <c r="F723">
        <v>51.1939621</v>
      </c>
      <c r="G723">
        <v>4.3977522899999997</v>
      </c>
      <c r="H723">
        <v>51.193674090000002</v>
      </c>
      <c r="I723">
        <v>4.3984334499999997</v>
      </c>
      <c r="J723">
        <v>0.19705088332993681</v>
      </c>
    </row>
    <row r="724" spans="1:10" x14ac:dyDescent="0.3">
      <c r="A724">
        <v>402</v>
      </c>
      <c r="B724" t="s">
        <v>121</v>
      </c>
      <c r="C724" t="s">
        <v>124</v>
      </c>
      <c r="D724">
        <v>51.193393710000002</v>
      </c>
      <c r="E724">
        <v>4.39944267</v>
      </c>
      <c r="F724">
        <v>51.193561549999998</v>
      </c>
      <c r="G724">
        <v>4.3988680799999997</v>
      </c>
      <c r="H724">
        <v>51.193477629999997</v>
      </c>
      <c r="I724">
        <v>4.3991553749999994</v>
      </c>
      <c r="J724">
        <v>0.19691347886518401</v>
      </c>
    </row>
    <row r="725" spans="1:10" x14ac:dyDescent="0.3">
      <c r="A725">
        <v>414</v>
      </c>
      <c r="B725" t="s">
        <v>121</v>
      </c>
      <c r="C725" t="s">
        <v>136</v>
      </c>
      <c r="D725">
        <v>51.193393710000002</v>
      </c>
      <c r="E725">
        <v>4.39944267</v>
      </c>
      <c r="F725">
        <v>51.193561549999998</v>
      </c>
      <c r="G725">
        <v>4.3988680799999997</v>
      </c>
      <c r="H725">
        <v>51.193477629999997</v>
      </c>
      <c r="I725">
        <v>4.3991553749999994</v>
      </c>
      <c r="J725">
        <v>0.19691347886518401</v>
      </c>
    </row>
    <row r="726" spans="1:10" x14ac:dyDescent="0.3">
      <c r="A726">
        <v>574</v>
      </c>
      <c r="B726" t="s">
        <v>124</v>
      </c>
      <c r="C726" t="s">
        <v>143</v>
      </c>
      <c r="D726">
        <v>51.193561549999998</v>
      </c>
      <c r="E726">
        <v>4.3988680799999997</v>
      </c>
      <c r="F726">
        <v>51.193775180000003</v>
      </c>
      <c r="G726">
        <v>4.3980297999999998</v>
      </c>
      <c r="H726">
        <v>51.193668365000001</v>
      </c>
      <c r="I726">
        <v>4.3984489399999998</v>
      </c>
      <c r="J726">
        <v>0.19672598207034461</v>
      </c>
    </row>
    <row r="727" spans="1:10" x14ac:dyDescent="0.3">
      <c r="A727">
        <v>1096</v>
      </c>
      <c r="B727" t="s">
        <v>136</v>
      </c>
      <c r="C727" t="s">
        <v>143</v>
      </c>
      <c r="D727">
        <v>51.193561549999998</v>
      </c>
      <c r="E727">
        <v>4.3988680799999997</v>
      </c>
      <c r="F727">
        <v>51.193775180000003</v>
      </c>
      <c r="G727">
        <v>4.3980297999999998</v>
      </c>
      <c r="H727">
        <v>51.193668365000001</v>
      </c>
      <c r="I727">
        <v>4.3984489399999998</v>
      </c>
      <c r="J727">
        <v>0.19672598207034461</v>
      </c>
    </row>
    <row r="728" spans="1:10" x14ac:dyDescent="0.3">
      <c r="A728">
        <v>1621</v>
      </c>
      <c r="B728" t="s">
        <v>155</v>
      </c>
      <c r="C728" t="s">
        <v>156</v>
      </c>
      <c r="D728">
        <v>51.193630220000003</v>
      </c>
      <c r="E728">
        <v>4.3987698599999998</v>
      </c>
      <c r="F728">
        <v>51.193447110000001</v>
      </c>
      <c r="G728">
        <v>4.3991799399999998</v>
      </c>
      <c r="H728">
        <v>51.193538665000013</v>
      </c>
      <c r="I728">
        <v>4.3989748999999998</v>
      </c>
      <c r="J728">
        <v>0.19668909867285411</v>
      </c>
    </row>
    <row r="729" spans="1:10" x14ac:dyDescent="0.3">
      <c r="A729">
        <v>1640</v>
      </c>
      <c r="B729" t="s">
        <v>155</v>
      </c>
      <c r="C729" t="s">
        <v>175</v>
      </c>
      <c r="D729">
        <v>51.193630220000003</v>
      </c>
      <c r="E729">
        <v>4.3987698599999998</v>
      </c>
      <c r="F729">
        <v>51.193447110000001</v>
      </c>
      <c r="G729">
        <v>4.3991799399999998</v>
      </c>
      <c r="H729">
        <v>51.193538665000013</v>
      </c>
      <c r="I729">
        <v>4.3989748999999998</v>
      </c>
      <c r="J729">
        <v>0.19668909867285411</v>
      </c>
    </row>
    <row r="730" spans="1:10" x14ac:dyDescent="0.3">
      <c r="A730">
        <v>643</v>
      </c>
      <c r="B730" t="s">
        <v>125</v>
      </c>
      <c r="C730" t="s">
        <v>164</v>
      </c>
      <c r="D730">
        <v>51.19348145</v>
      </c>
      <c r="E730">
        <v>4.3982687</v>
      </c>
      <c r="F730">
        <v>51.1939621</v>
      </c>
      <c r="G730">
        <v>4.3977522899999997</v>
      </c>
      <c r="H730">
        <v>51.193721775</v>
      </c>
      <c r="I730">
        <v>4.3980104949999994</v>
      </c>
      <c r="J730">
        <v>0.1966489195705601</v>
      </c>
    </row>
    <row r="731" spans="1:10" x14ac:dyDescent="0.3">
      <c r="A731">
        <v>368</v>
      </c>
      <c r="B731" t="s">
        <v>120</v>
      </c>
      <c r="C731" t="s">
        <v>143</v>
      </c>
      <c r="D731">
        <v>51.193668369999997</v>
      </c>
      <c r="E731">
        <v>4.3979878399999999</v>
      </c>
      <c r="F731">
        <v>51.193775180000003</v>
      </c>
      <c r="G731">
        <v>4.3980297999999998</v>
      </c>
      <c r="H731">
        <v>51.193721775</v>
      </c>
      <c r="I731">
        <v>4.3980088199999994</v>
      </c>
      <c r="J731">
        <v>0.19663553160349839</v>
      </c>
    </row>
    <row r="732" spans="1:10" x14ac:dyDescent="0.3">
      <c r="A732">
        <v>630</v>
      </c>
      <c r="B732" t="s">
        <v>125</v>
      </c>
      <c r="C732" t="s">
        <v>151</v>
      </c>
      <c r="D732">
        <v>51.19348145</v>
      </c>
      <c r="E732">
        <v>4.3982687</v>
      </c>
      <c r="F732">
        <v>51.193954470000001</v>
      </c>
      <c r="G732">
        <v>4.3978433600000004</v>
      </c>
      <c r="H732">
        <v>51.193717960000001</v>
      </c>
      <c r="I732">
        <v>4.3980560300000002</v>
      </c>
      <c r="J732">
        <v>0.19661846361989549</v>
      </c>
    </row>
    <row r="733" spans="1:10" x14ac:dyDescent="0.3">
      <c r="A733">
        <v>928</v>
      </c>
      <c r="B733" t="s">
        <v>132</v>
      </c>
      <c r="C733" t="s">
        <v>133</v>
      </c>
      <c r="D733">
        <v>51.193679809999999</v>
      </c>
      <c r="E733">
        <v>4.3985600500000004</v>
      </c>
      <c r="F733">
        <v>51.193634029999998</v>
      </c>
      <c r="G733">
        <v>4.3984398799999997</v>
      </c>
      <c r="H733">
        <v>51.193656920000002</v>
      </c>
      <c r="I733">
        <v>4.3984999650000001</v>
      </c>
      <c r="J733">
        <v>0.19649778744981161</v>
      </c>
    </row>
    <row r="734" spans="1:10" x14ac:dyDescent="0.3">
      <c r="A734">
        <v>988</v>
      </c>
      <c r="B734" t="s">
        <v>133</v>
      </c>
      <c r="C734" t="s">
        <v>153</v>
      </c>
      <c r="D734">
        <v>51.193634029999998</v>
      </c>
      <c r="E734">
        <v>4.3984398799999997</v>
      </c>
      <c r="F734">
        <v>51.193679809999999</v>
      </c>
      <c r="G734">
        <v>4.3985600500000004</v>
      </c>
      <c r="H734">
        <v>51.193656920000002</v>
      </c>
      <c r="I734">
        <v>4.3984999650000001</v>
      </c>
      <c r="J734">
        <v>0.19649778744981161</v>
      </c>
    </row>
    <row r="735" spans="1:10" x14ac:dyDescent="0.3">
      <c r="A735">
        <v>1481</v>
      </c>
      <c r="B735" t="s">
        <v>149</v>
      </c>
      <c r="C735" t="s">
        <v>151</v>
      </c>
      <c r="D735">
        <v>51.193058010000001</v>
      </c>
      <c r="E735">
        <v>4.4002857200000003</v>
      </c>
      <c r="F735">
        <v>51.193954470000001</v>
      </c>
      <c r="G735">
        <v>4.3978433600000004</v>
      </c>
      <c r="H735">
        <v>51.193506239999998</v>
      </c>
      <c r="I735">
        <v>4.3990645400000004</v>
      </c>
      <c r="J735">
        <v>0.19646616746511769</v>
      </c>
    </row>
    <row r="736" spans="1:10" x14ac:dyDescent="0.3">
      <c r="A736">
        <v>1031</v>
      </c>
      <c r="B736" t="s">
        <v>134</v>
      </c>
      <c r="C736" t="s">
        <v>156</v>
      </c>
      <c r="D736">
        <v>51.193946840000002</v>
      </c>
      <c r="E736">
        <v>4.3972949999999997</v>
      </c>
      <c r="F736">
        <v>51.193447110000001</v>
      </c>
      <c r="G736">
        <v>4.3991799399999998</v>
      </c>
      <c r="H736">
        <v>51.193696975000002</v>
      </c>
      <c r="I736">
        <v>4.3982374699999998</v>
      </c>
      <c r="J736">
        <v>0.196383638257766</v>
      </c>
    </row>
    <row r="737" spans="1:10" x14ac:dyDescent="0.3">
      <c r="A737">
        <v>1050</v>
      </c>
      <c r="B737" t="s">
        <v>134</v>
      </c>
      <c r="C737" t="s">
        <v>175</v>
      </c>
      <c r="D737">
        <v>51.193946840000002</v>
      </c>
      <c r="E737">
        <v>4.3972949999999997</v>
      </c>
      <c r="F737">
        <v>51.193447110000001</v>
      </c>
      <c r="G737">
        <v>4.3991799399999998</v>
      </c>
      <c r="H737">
        <v>51.193696975000002</v>
      </c>
      <c r="I737">
        <v>4.3982374699999998</v>
      </c>
      <c r="J737">
        <v>0.196383638257766</v>
      </c>
    </row>
    <row r="738" spans="1:10" x14ac:dyDescent="0.3">
      <c r="A738">
        <v>355</v>
      </c>
      <c r="B738" t="s">
        <v>120</v>
      </c>
      <c r="C738" t="s">
        <v>130</v>
      </c>
      <c r="D738">
        <v>51.193668369999997</v>
      </c>
      <c r="E738">
        <v>4.3979878399999999</v>
      </c>
      <c r="F738">
        <v>51.19372559</v>
      </c>
      <c r="G738">
        <v>4.3984794599999999</v>
      </c>
      <c r="H738">
        <v>51.193696979999999</v>
      </c>
      <c r="I738">
        <v>4.3982336499999999</v>
      </c>
      <c r="J738">
        <v>0.19633226517302441</v>
      </c>
    </row>
    <row r="739" spans="1:10" x14ac:dyDescent="0.3">
      <c r="A739">
        <v>990</v>
      </c>
      <c r="B739" t="s">
        <v>133</v>
      </c>
      <c r="C739" t="s">
        <v>155</v>
      </c>
      <c r="D739">
        <v>51.193634029999998</v>
      </c>
      <c r="E739">
        <v>4.3984398799999997</v>
      </c>
      <c r="F739">
        <v>51.193630220000003</v>
      </c>
      <c r="G739">
        <v>4.3987698599999998</v>
      </c>
      <c r="H739">
        <v>51.193632125000001</v>
      </c>
      <c r="I739">
        <v>4.3986048699999998</v>
      </c>
      <c r="J739">
        <v>0.19612331445840381</v>
      </c>
    </row>
    <row r="740" spans="1:10" x14ac:dyDescent="0.3">
      <c r="A740">
        <v>857</v>
      </c>
      <c r="B740" t="s">
        <v>130</v>
      </c>
      <c r="C740" t="s">
        <v>148</v>
      </c>
      <c r="D740">
        <v>51.19372559</v>
      </c>
      <c r="E740">
        <v>4.3984794599999999</v>
      </c>
      <c r="F740">
        <v>51.193553919999999</v>
      </c>
      <c r="G740">
        <v>4.3986430199999997</v>
      </c>
      <c r="H740">
        <v>51.193639755</v>
      </c>
      <c r="I740">
        <v>4.3985612399999994</v>
      </c>
      <c r="J740">
        <v>0.19595790655338599</v>
      </c>
    </row>
    <row r="741" spans="1:10" x14ac:dyDescent="0.3">
      <c r="A741">
        <v>950</v>
      </c>
      <c r="B741" t="s">
        <v>132</v>
      </c>
      <c r="C741" t="s">
        <v>156</v>
      </c>
      <c r="D741">
        <v>51.193679809999999</v>
      </c>
      <c r="E741">
        <v>4.3985600500000004</v>
      </c>
      <c r="F741">
        <v>51.193447110000001</v>
      </c>
      <c r="G741">
        <v>4.3991799399999998</v>
      </c>
      <c r="H741">
        <v>51.19356346</v>
      </c>
      <c r="I741">
        <v>4.3988699950000001</v>
      </c>
      <c r="J741">
        <v>0.19595741028468761</v>
      </c>
    </row>
    <row r="742" spans="1:10" x14ac:dyDescent="0.3">
      <c r="A742">
        <v>969</v>
      </c>
      <c r="B742" t="s">
        <v>132</v>
      </c>
      <c r="C742" t="s">
        <v>175</v>
      </c>
      <c r="D742">
        <v>51.193679809999999</v>
      </c>
      <c r="E742">
        <v>4.3985600500000004</v>
      </c>
      <c r="F742">
        <v>51.193447110000001</v>
      </c>
      <c r="G742">
        <v>4.3991799399999998</v>
      </c>
      <c r="H742">
        <v>51.19356346</v>
      </c>
      <c r="I742">
        <v>4.3988699950000001</v>
      </c>
      <c r="J742">
        <v>0.19595741028468761</v>
      </c>
    </row>
    <row r="743" spans="1:10" x14ac:dyDescent="0.3">
      <c r="A743">
        <v>1580</v>
      </c>
      <c r="B743" t="s">
        <v>153</v>
      </c>
      <c r="C743" t="s">
        <v>156</v>
      </c>
      <c r="D743">
        <v>51.193679809999999</v>
      </c>
      <c r="E743">
        <v>4.3985600500000004</v>
      </c>
      <c r="F743">
        <v>51.193447110000001</v>
      </c>
      <c r="G743">
        <v>4.3991799399999998</v>
      </c>
      <c r="H743">
        <v>51.19356346</v>
      </c>
      <c r="I743">
        <v>4.3988699950000001</v>
      </c>
      <c r="J743">
        <v>0.19595741028468761</v>
      </c>
    </row>
    <row r="744" spans="1:10" x14ac:dyDescent="0.3">
      <c r="A744">
        <v>1599</v>
      </c>
      <c r="B744" t="s">
        <v>153</v>
      </c>
      <c r="C744" t="s">
        <v>175</v>
      </c>
      <c r="D744">
        <v>51.193679809999999</v>
      </c>
      <c r="E744">
        <v>4.3985600500000004</v>
      </c>
      <c r="F744">
        <v>51.193447110000001</v>
      </c>
      <c r="G744">
        <v>4.3991799399999998</v>
      </c>
      <c r="H744">
        <v>51.19356346</v>
      </c>
      <c r="I744">
        <v>4.3988699950000001</v>
      </c>
      <c r="J744">
        <v>0.19595741028468761</v>
      </c>
    </row>
    <row r="745" spans="1:10" x14ac:dyDescent="0.3">
      <c r="A745">
        <v>1686</v>
      </c>
      <c r="B745" t="s">
        <v>158</v>
      </c>
      <c r="C745" t="s">
        <v>167</v>
      </c>
      <c r="D745">
        <v>51.193183900000001</v>
      </c>
      <c r="E745">
        <v>4.3987512600000001</v>
      </c>
      <c r="F745">
        <v>51.194263460000002</v>
      </c>
      <c r="G745">
        <v>4.3969054200000004</v>
      </c>
      <c r="H745">
        <v>51.193723680000012</v>
      </c>
      <c r="I745">
        <v>4.3978283400000002</v>
      </c>
      <c r="J745">
        <v>0.19580769283999699</v>
      </c>
    </row>
    <row r="746" spans="1:10" x14ac:dyDescent="0.3">
      <c r="A746">
        <v>69</v>
      </c>
      <c r="B746" t="s">
        <v>115</v>
      </c>
      <c r="C746" t="s">
        <v>124</v>
      </c>
      <c r="F746">
        <v>51.193561549999998</v>
      </c>
      <c r="G746">
        <v>4.3988680799999997</v>
      </c>
      <c r="H746">
        <v>51.193561549999998</v>
      </c>
      <c r="I746">
        <v>4.3988680799999997</v>
      </c>
      <c r="J746">
        <v>0.1957085861710233</v>
      </c>
    </row>
    <row r="747" spans="1:10" x14ac:dyDescent="0.3">
      <c r="A747">
        <v>81</v>
      </c>
      <c r="B747" t="s">
        <v>115</v>
      </c>
      <c r="C747" t="s">
        <v>136</v>
      </c>
      <c r="F747">
        <v>51.193561549999998</v>
      </c>
      <c r="G747">
        <v>4.3988680799999997</v>
      </c>
      <c r="H747">
        <v>51.193561549999998</v>
      </c>
      <c r="I747">
        <v>4.3988680799999997</v>
      </c>
      <c r="J747">
        <v>0.1957085861710233</v>
      </c>
    </row>
    <row r="748" spans="1:10" x14ac:dyDescent="0.3">
      <c r="A748">
        <v>454</v>
      </c>
      <c r="B748" t="s">
        <v>122</v>
      </c>
      <c r="C748" t="s">
        <v>124</v>
      </c>
      <c r="F748">
        <v>51.193561549999998</v>
      </c>
      <c r="G748">
        <v>4.3988680799999997</v>
      </c>
      <c r="H748">
        <v>51.193561549999998</v>
      </c>
      <c r="I748">
        <v>4.3988680799999997</v>
      </c>
      <c r="J748">
        <v>0.1957085861710233</v>
      </c>
    </row>
    <row r="749" spans="1:10" x14ac:dyDescent="0.3">
      <c r="A749">
        <v>466</v>
      </c>
      <c r="B749" t="s">
        <v>122</v>
      </c>
      <c r="C749" t="s">
        <v>136</v>
      </c>
      <c r="F749">
        <v>51.193561549999998</v>
      </c>
      <c r="G749">
        <v>4.3988680799999997</v>
      </c>
      <c r="H749">
        <v>51.193561549999998</v>
      </c>
      <c r="I749">
        <v>4.3988680799999997</v>
      </c>
      <c r="J749">
        <v>0.1957085861710233</v>
      </c>
    </row>
    <row r="750" spans="1:10" x14ac:dyDescent="0.3">
      <c r="A750">
        <v>505</v>
      </c>
      <c r="B750" t="s">
        <v>123</v>
      </c>
      <c r="C750" t="s">
        <v>124</v>
      </c>
      <c r="F750">
        <v>51.193561549999998</v>
      </c>
      <c r="G750">
        <v>4.3988680799999997</v>
      </c>
      <c r="H750">
        <v>51.193561549999998</v>
      </c>
      <c r="I750">
        <v>4.3988680799999997</v>
      </c>
      <c r="J750">
        <v>0.1957085861710233</v>
      </c>
    </row>
    <row r="751" spans="1:10" x14ac:dyDescent="0.3">
      <c r="A751">
        <v>517</v>
      </c>
      <c r="B751" t="s">
        <v>123</v>
      </c>
      <c r="C751" t="s">
        <v>136</v>
      </c>
      <c r="F751">
        <v>51.193561549999998</v>
      </c>
      <c r="G751">
        <v>4.3988680799999997</v>
      </c>
      <c r="H751">
        <v>51.193561549999998</v>
      </c>
      <c r="I751">
        <v>4.3988680799999997</v>
      </c>
      <c r="J751">
        <v>0.1957085861710233</v>
      </c>
    </row>
    <row r="752" spans="1:10" x14ac:dyDescent="0.3">
      <c r="A752">
        <v>558</v>
      </c>
      <c r="B752" t="s">
        <v>124</v>
      </c>
      <c r="C752" t="s">
        <v>127</v>
      </c>
      <c r="D752">
        <v>51.193561549999998</v>
      </c>
      <c r="E752">
        <v>4.3988680799999997</v>
      </c>
      <c r="H752">
        <v>51.193561549999998</v>
      </c>
      <c r="I752">
        <v>4.3988680799999997</v>
      </c>
      <c r="J752">
        <v>0.1957085861710233</v>
      </c>
    </row>
    <row r="753" spans="1:10" x14ac:dyDescent="0.3">
      <c r="A753">
        <v>559</v>
      </c>
      <c r="B753" t="s">
        <v>124</v>
      </c>
      <c r="C753" t="s">
        <v>128</v>
      </c>
      <c r="D753">
        <v>51.193561549999998</v>
      </c>
      <c r="E753">
        <v>4.3988680799999997</v>
      </c>
      <c r="H753">
        <v>51.193561549999998</v>
      </c>
      <c r="I753">
        <v>4.3988680799999997</v>
      </c>
      <c r="J753">
        <v>0.1957085861710233</v>
      </c>
    </row>
    <row r="754" spans="1:10" x14ac:dyDescent="0.3">
      <c r="A754">
        <v>560</v>
      </c>
      <c r="B754" t="s">
        <v>124</v>
      </c>
      <c r="C754" t="s">
        <v>129</v>
      </c>
      <c r="D754">
        <v>51.193561549999998</v>
      </c>
      <c r="E754">
        <v>4.3988680799999997</v>
      </c>
      <c r="H754">
        <v>51.193561549999998</v>
      </c>
      <c r="I754">
        <v>4.3988680799999997</v>
      </c>
      <c r="J754">
        <v>0.1957085861710233</v>
      </c>
    </row>
    <row r="755" spans="1:10" x14ac:dyDescent="0.3">
      <c r="A755">
        <v>562</v>
      </c>
      <c r="B755" t="s">
        <v>124</v>
      </c>
      <c r="C755" t="s">
        <v>131</v>
      </c>
      <c r="D755">
        <v>51.193561549999998</v>
      </c>
      <c r="E755">
        <v>4.3988680799999997</v>
      </c>
      <c r="H755">
        <v>51.193561549999998</v>
      </c>
      <c r="I755">
        <v>4.3988680799999997</v>
      </c>
      <c r="J755">
        <v>0.1957085861710233</v>
      </c>
    </row>
    <row r="756" spans="1:10" x14ac:dyDescent="0.3">
      <c r="A756">
        <v>567</v>
      </c>
      <c r="B756" t="s">
        <v>124</v>
      </c>
      <c r="C756" t="s">
        <v>136</v>
      </c>
      <c r="D756">
        <v>51.193561549999998</v>
      </c>
      <c r="E756">
        <v>4.3988680799999997</v>
      </c>
      <c r="F756">
        <v>51.193561549999998</v>
      </c>
      <c r="G756">
        <v>4.3988680799999997</v>
      </c>
      <c r="H756">
        <v>51.193561549999998</v>
      </c>
      <c r="I756">
        <v>4.3988680799999997</v>
      </c>
      <c r="J756">
        <v>0.1957085861710233</v>
      </c>
    </row>
    <row r="757" spans="1:10" x14ac:dyDescent="0.3">
      <c r="A757">
        <v>568</v>
      </c>
      <c r="B757" t="s">
        <v>124</v>
      </c>
      <c r="C757" t="s">
        <v>137</v>
      </c>
      <c r="D757">
        <v>51.193561549999998</v>
      </c>
      <c r="E757">
        <v>4.3988680799999997</v>
      </c>
      <c r="H757">
        <v>51.193561549999998</v>
      </c>
      <c r="I757">
        <v>4.3988680799999997</v>
      </c>
      <c r="J757">
        <v>0.1957085861710233</v>
      </c>
    </row>
    <row r="758" spans="1:10" x14ac:dyDescent="0.3">
      <c r="A758">
        <v>569</v>
      </c>
      <c r="B758" t="s">
        <v>124</v>
      </c>
      <c r="C758" t="s">
        <v>138</v>
      </c>
      <c r="D758">
        <v>51.193561549999998</v>
      </c>
      <c r="E758">
        <v>4.3988680799999997</v>
      </c>
      <c r="H758">
        <v>51.193561549999998</v>
      </c>
      <c r="I758">
        <v>4.3988680799999997</v>
      </c>
      <c r="J758">
        <v>0.1957085861710233</v>
      </c>
    </row>
    <row r="759" spans="1:10" x14ac:dyDescent="0.3">
      <c r="A759">
        <v>570</v>
      </c>
      <c r="B759" t="s">
        <v>124</v>
      </c>
      <c r="C759" t="s">
        <v>139</v>
      </c>
      <c r="D759">
        <v>51.193561549999998</v>
      </c>
      <c r="E759">
        <v>4.3988680799999997</v>
      </c>
      <c r="H759">
        <v>51.193561549999998</v>
      </c>
      <c r="I759">
        <v>4.3988680799999997</v>
      </c>
      <c r="J759">
        <v>0.1957085861710233</v>
      </c>
    </row>
    <row r="760" spans="1:10" x14ac:dyDescent="0.3">
      <c r="A760">
        <v>571</v>
      </c>
      <c r="B760" t="s">
        <v>124</v>
      </c>
      <c r="C760" t="s">
        <v>140</v>
      </c>
      <c r="D760">
        <v>51.193561549999998</v>
      </c>
      <c r="E760">
        <v>4.3988680799999997</v>
      </c>
      <c r="H760">
        <v>51.193561549999998</v>
      </c>
      <c r="I760">
        <v>4.3988680799999997</v>
      </c>
      <c r="J760">
        <v>0.1957085861710233</v>
      </c>
    </row>
    <row r="761" spans="1:10" x14ac:dyDescent="0.3">
      <c r="A761">
        <v>572</v>
      </c>
      <c r="B761" t="s">
        <v>124</v>
      </c>
      <c r="C761" t="s">
        <v>141</v>
      </c>
      <c r="D761">
        <v>51.193561549999998</v>
      </c>
      <c r="E761">
        <v>4.3988680799999997</v>
      </c>
      <c r="H761">
        <v>51.193561549999998</v>
      </c>
      <c r="I761">
        <v>4.3988680799999997</v>
      </c>
      <c r="J761">
        <v>0.1957085861710233</v>
      </c>
    </row>
    <row r="762" spans="1:10" x14ac:dyDescent="0.3">
      <c r="A762">
        <v>573</v>
      </c>
      <c r="B762" t="s">
        <v>124</v>
      </c>
      <c r="C762" t="s">
        <v>142</v>
      </c>
      <c r="D762">
        <v>51.193561549999998</v>
      </c>
      <c r="E762">
        <v>4.3988680799999997</v>
      </c>
      <c r="H762">
        <v>51.193561549999998</v>
      </c>
      <c r="I762">
        <v>4.3988680799999997</v>
      </c>
      <c r="J762">
        <v>0.1957085861710233</v>
      </c>
    </row>
    <row r="763" spans="1:10" x14ac:dyDescent="0.3">
      <c r="A763">
        <v>580</v>
      </c>
      <c r="B763" t="s">
        <v>124</v>
      </c>
      <c r="C763" t="s">
        <v>150</v>
      </c>
      <c r="D763">
        <v>51.193561549999998</v>
      </c>
      <c r="E763">
        <v>4.3988680799999997</v>
      </c>
      <c r="H763">
        <v>51.193561549999998</v>
      </c>
      <c r="I763">
        <v>4.3988680799999997</v>
      </c>
      <c r="J763">
        <v>0.1957085861710233</v>
      </c>
    </row>
    <row r="764" spans="1:10" x14ac:dyDescent="0.3">
      <c r="A764">
        <v>582</v>
      </c>
      <c r="B764" t="s">
        <v>124</v>
      </c>
      <c r="C764" t="s">
        <v>152</v>
      </c>
      <c r="D764">
        <v>51.193561549999998</v>
      </c>
      <c r="E764">
        <v>4.3988680799999997</v>
      </c>
      <c r="H764">
        <v>51.193561549999998</v>
      </c>
      <c r="I764">
        <v>4.3988680799999997</v>
      </c>
      <c r="J764">
        <v>0.1957085861710233</v>
      </c>
    </row>
    <row r="765" spans="1:10" x14ac:dyDescent="0.3">
      <c r="A765">
        <v>587</v>
      </c>
      <c r="B765" t="s">
        <v>124</v>
      </c>
      <c r="C765" t="s">
        <v>157</v>
      </c>
      <c r="D765">
        <v>51.193561549999998</v>
      </c>
      <c r="E765">
        <v>4.3988680799999997</v>
      </c>
      <c r="H765">
        <v>51.193561549999998</v>
      </c>
      <c r="I765">
        <v>4.3988680799999997</v>
      </c>
      <c r="J765">
        <v>0.1957085861710233</v>
      </c>
    </row>
    <row r="766" spans="1:10" x14ac:dyDescent="0.3">
      <c r="A766">
        <v>589</v>
      </c>
      <c r="B766" t="s">
        <v>124</v>
      </c>
      <c r="C766" t="s">
        <v>159</v>
      </c>
      <c r="D766">
        <v>51.193561549999998</v>
      </c>
      <c r="E766">
        <v>4.3988680799999997</v>
      </c>
      <c r="H766">
        <v>51.193561549999998</v>
      </c>
      <c r="I766">
        <v>4.3988680799999997</v>
      </c>
      <c r="J766">
        <v>0.1957085861710233</v>
      </c>
    </row>
    <row r="767" spans="1:10" x14ac:dyDescent="0.3">
      <c r="A767">
        <v>590</v>
      </c>
      <c r="B767" t="s">
        <v>124</v>
      </c>
      <c r="C767" t="s">
        <v>160</v>
      </c>
      <c r="D767">
        <v>51.193561549999998</v>
      </c>
      <c r="E767">
        <v>4.3988680799999997</v>
      </c>
      <c r="H767">
        <v>51.193561549999998</v>
      </c>
      <c r="I767">
        <v>4.3988680799999997</v>
      </c>
      <c r="J767">
        <v>0.1957085861710233</v>
      </c>
    </row>
    <row r="768" spans="1:10" x14ac:dyDescent="0.3">
      <c r="A768">
        <v>591</v>
      </c>
      <c r="B768" t="s">
        <v>124</v>
      </c>
      <c r="C768" t="s">
        <v>161</v>
      </c>
      <c r="D768">
        <v>51.193561549999998</v>
      </c>
      <c r="E768">
        <v>4.3988680799999997</v>
      </c>
      <c r="H768">
        <v>51.193561549999998</v>
      </c>
      <c r="I768">
        <v>4.3988680799999997</v>
      </c>
      <c r="J768">
        <v>0.1957085861710233</v>
      </c>
    </row>
    <row r="769" spans="1:10" x14ac:dyDescent="0.3">
      <c r="A769">
        <v>595</v>
      </c>
      <c r="B769" t="s">
        <v>124</v>
      </c>
      <c r="C769" t="s">
        <v>165</v>
      </c>
      <c r="D769">
        <v>51.193561549999998</v>
      </c>
      <c r="E769">
        <v>4.3988680799999997</v>
      </c>
      <c r="H769">
        <v>51.193561549999998</v>
      </c>
      <c r="I769">
        <v>4.3988680799999997</v>
      </c>
      <c r="J769">
        <v>0.1957085861710233</v>
      </c>
    </row>
    <row r="770" spans="1:10" x14ac:dyDescent="0.3">
      <c r="A770">
        <v>596</v>
      </c>
      <c r="B770" t="s">
        <v>124</v>
      </c>
      <c r="C770" t="s">
        <v>166</v>
      </c>
      <c r="D770">
        <v>51.193561549999998</v>
      </c>
      <c r="E770">
        <v>4.3988680799999997</v>
      </c>
      <c r="H770">
        <v>51.193561549999998</v>
      </c>
      <c r="I770">
        <v>4.3988680799999997</v>
      </c>
      <c r="J770">
        <v>0.1957085861710233</v>
      </c>
    </row>
    <row r="771" spans="1:10" x14ac:dyDescent="0.3">
      <c r="A771">
        <v>598</v>
      </c>
      <c r="B771" t="s">
        <v>124</v>
      </c>
      <c r="C771" t="s">
        <v>168</v>
      </c>
      <c r="D771">
        <v>51.193561549999998</v>
      </c>
      <c r="E771">
        <v>4.3988680799999997</v>
      </c>
      <c r="H771">
        <v>51.193561549999998</v>
      </c>
      <c r="I771">
        <v>4.3988680799999997</v>
      </c>
      <c r="J771">
        <v>0.1957085861710233</v>
      </c>
    </row>
    <row r="772" spans="1:10" x14ac:dyDescent="0.3">
      <c r="A772">
        <v>600</v>
      </c>
      <c r="B772" t="s">
        <v>124</v>
      </c>
      <c r="C772" t="s">
        <v>170</v>
      </c>
      <c r="D772">
        <v>51.193561549999998</v>
      </c>
      <c r="E772">
        <v>4.3988680799999997</v>
      </c>
      <c r="H772">
        <v>51.193561549999998</v>
      </c>
      <c r="I772">
        <v>4.3988680799999997</v>
      </c>
      <c r="J772">
        <v>0.1957085861710233</v>
      </c>
    </row>
    <row r="773" spans="1:10" x14ac:dyDescent="0.3">
      <c r="A773">
        <v>601</v>
      </c>
      <c r="B773" t="s">
        <v>124</v>
      </c>
      <c r="C773" t="s">
        <v>171</v>
      </c>
      <c r="D773">
        <v>51.193561549999998</v>
      </c>
      <c r="E773">
        <v>4.3988680799999997</v>
      </c>
      <c r="H773">
        <v>51.193561549999998</v>
      </c>
      <c r="I773">
        <v>4.3988680799999997</v>
      </c>
      <c r="J773">
        <v>0.1957085861710233</v>
      </c>
    </row>
    <row r="774" spans="1:10" x14ac:dyDescent="0.3">
      <c r="A774">
        <v>602</v>
      </c>
      <c r="B774" t="s">
        <v>124</v>
      </c>
      <c r="C774" t="s">
        <v>172</v>
      </c>
      <c r="D774">
        <v>51.193561549999998</v>
      </c>
      <c r="E774">
        <v>4.3988680799999997</v>
      </c>
      <c r="H774">
        <v>51.193561549999998</v>
      </c>
      <c r="I774">
        <v>4.3988680799999997</v>
      </c>
      <c r="J774">
        <v>0.1957085861710233</v>
      </c>
    </row>
    <row r="775" spans="1:10" x14ac:dyDescent="0.3">
      <c r="A775">
        <v>604</v>
      </c>
      <c r="B775" t="s">
        <v>124</v>
      </c>
      <c r="C775" t="s">
        <v>174</v>
      </c>
      <c r="D775">
        <v>51.193561549999998</v>
      </c>
      <c r="E775">
        <v>4.3988680799999997</v>
      </c>
      <c r="H775">
        <v>51.193561549999998</v>
      </c>
      <c r="I775">
        <v>4.3988680799999997</v>
      </c>
      <c r="J775">
        <v>0.1957085861710233</v>
      </c>
    </row>
    <row r="776" spans="1:10" x14ac:dyDescent="0.3">
      <c r="A776">
        <v>711</v>
      </c>
      <c r="B776" t="s">
        <v>127</v>
      </c>
      <c r="C776" t="s">
        <v>136</v>
      </c>
      <c r="F776">
        <v>51.193561549999998</v>
      </c>
      <c r="G776">
        <v>4.3988680799999997</v>
      </c>
      <c r="H776">
        <v>51.193561549999998</v>
      </c>
      <c r="I776">
        <v>4.3988680799999997</v>
      </c>
      <c r="J776">
        <v>0.1957085861710233</v>
      </c>
    </row>
    <row r="777" spans="1:10" x14ac:dyDescent="0.3">
      <c r="A777">
        <v>757</v>
      </c>
      <c r="B777" t="s">
        <v>128</v>
      </c>
      <c r="C777" t="s">
        <v>136</v>
      </c>
      <c r="F777">
        <v>51.193561549999998</v>
      </c>
      <c r="G777">
        <v>4.3988680799999997</v>
      </c>
      <c r="H777">
        <v>51.193561549999998</v>
      </c>
      <c r="I777">
        <v>4.3988680799999997</v>
      </c>
      <c r="J777">
        <v>0.1957085861710233</v>
      </c>
    </row>
    <row r="778" spans="1:10" x14ac:dyDescent="0.3">
      <c r="A778">
        <v>802</v>
      </c>
      <c r="B778" t="s">
        <v>129</v>
      </c>
      <c r="C778" t="s">
        <v>136</v>
      </c>
      <c r="F778">
        <v>51.193561549999998</v>
      </c>
      <c r="G778">
        <v>4.3988680799999997</v>
      </c>
      <c r="H778">
        <v>51.193561549999998</v>
      </c>
      <c r="I778">
        <v>4.3988680799999997</v>
      </c>
      <c r="J778">
        <v>0.1957085861710233</v>
      </c>
    </row>
    <row r="779" spans="1:10" x14ac:dyDescent="0.3">
      <c r="A779">
        <v>889</v>
      </c>
      <c r="B779" t="s">
        <v>131</v>
      </c>
      <c r="C779" t="s">
        <v>136</v>
      </c>
      <c r="F779">
        <v>51.193561549999998</v>
      </c>
      <c r="G779">
        <v>4.3988680799999997</v>
      </c>
      <c r="H779">
        <v>51.193561549999998</v>
      </c>
      <c r="I779">
        <v>4.3988680799999997</v>
      </c>
      <c r="J779">
        <v>0.1957085861710233</v>
      </c>
    </row>
    <row r="780" spans="1:10" x14ac:dyDescent="0.3">
      <c r="A780">
        <v>1090</v>
      </c>
      <c r="B780" t="s">
        <v>136</v>
      </c>
      <c r="C780" t="s">
        <v>137</v>
      </c>
      <c r="D780">
        <v>51.193561549999998</v>
      </c>
      <c r="E780">
        <v>4.3988680799999997</v>
      </c>
      <c r="H780">
        <v>51.193561549999998</v>
      </c>
      <c r="I780">
        <v>4.3988680799999997</v>
      </c>
      <c r="J780">
        <v>0.1957085861710233</v>
      </c>
    </row>
    <row r="781" spans="1:10" x14ac:dyDescent="0.3">
      <c r="A781">
        <v>1091</v>
      </c>
      <c r="B781" t="s">
        <v>136</v>
      </c>
      <c r="C781" t="s">
        <v>138</v>
      </c>
      <c r="D781">
        <v>51.193561549999998</v>
      </c>
      <c r="E781">
        <v>4.3988680799999997</v>
      </c>
      <c r="H781">
        <v>51.193561549999998</v>
      </c>
      <c r="I781">
        <v>4.3988680799999997</v>
      </c>
      <c r="J781">
        <v>0.1957085861710233</v>
      </c>
    </row>
    <row r="782" spans="1:10" x14ac:dyDescent="0.3">
      <c r="A782">
        <v>1092</v>
      </c>
      <c r="B782" t="s">
        <v>136</v>
      </c>
      <c r="C782" t="s">
        <v>139</v>
      </c>
      <c r="D782">
        <v>51.193561549999998</v>
      </c>
      <c r="E782">
        <v>4.3988680799999997</v>
      </c>
      <c r="H782">
        <v>51.193561549999998</v>
      </c>
      <c r="I782">
        <v>4.3988680799999997</v>
      </c>
      <c r="J782">
        <v>0.1957085861710233</v>
      </c>
    </row>
    <row r="783" spans="1:10" x14ac:dyDescent="0.3">
      <c r="A783">
        <v>1093</v>
      </c>
      <c r="B783" t="s">
        <v>136</v>
      </c>
      <c r="C783" t="s">
        <v>140</v>
      </c>
      <c r="D783">
        <v>51.193561549999998</v>
      </c>
      <c r="E783">
        <v>4.3988680799999997</v>
      </c>
      <c r="H783">
        <v>51.193561549999998</v>
      </c>
      <c r="I783">
        <v>4.3988680799999997</v>
      </c>
      <c r="J783">
        <v>0.1957085861710233</v>
      </c>
    </row>
    <row r="784" spans="1:10" x14ac:dyDescent="0.3">
      <c r="A784">
        <v>1094</v>
      </c>
      <c r="B784" t="s">
        <v>136</v>
      </c>
      <c r="C784" t="s">
        <v>141</v>
      </c>
      <c r="D784">
        <v>51.193561549999998</v>
      </c>
      <c r="E784">
        <v>4.3988680799999997</v>
      </c>
      <c r="H784">
        <v>51.193561549999998</v>
      </c>
      <c r="I784">
        <v>4.3988680799999997</v>
      </c>
      <c r="J784">
        <v>0.1957085861710233</v>
      </c>
    </row>
    <row r="785" spans="1:10" x14ac:dyDescent="0.3">
      <c r="A785">
        <v>1095</v>
      </c>
      <c r="B785" t="s">
        <v>136</v>
      </c>
      <c r="C785" t="s">
        <v>142</v>
      </c>
      <c r="D785">
        <v>51.193561549999998</v>
      </c>
      <c r="E785">
        <v>4.3988680799999997</v>
      </c>
      <c r="H785">
        <v>51.193561549999998</v>
      </c>
      <c r="I785">
        <v>4.3988680799999997</v>
      </c>
      <c r="J785">
        <v>0.1957085861710233</v>
      </c>
    </row>
    <row r="786" spans="1:10" x14ac:dyDescent="0.3">
      <c r="A786">
        <v>1102</v>
      </c>
      <c r="B786" t="s">
        <v>136</v>
      </c>
      <c r="C786" t="s">
        <v>150</v>
      </c>
      <c r="D786">
        <v>51.193561549999998</v>
      </c>
      <c r="E786">
        <v>4.3988680799999997</v>
      </c>
      <c r="H786">
        <v>51.193561549999998</v>
      </c>
      <c r="I786">
        <v>4.3988680799999997</v>
      </c>
      <c r="J786">
        <v>0.1957085861710233</v>
      </c>
    </row>
    <row r="787" spans="1:10" x14ac:dyDescent="0.3">
      <c r="A787">
        <v>1104</v>
      </c>
      <c r="B787" t="s">
        <v>136</v>
      </c>
      <c r="C787" t="s">
        <v>152</v>
      </c>
      <c r="D787">
        <v>51.193561549999998</v>
      </c>
      <c r="E787">
        <v>4.3988680799999997</v>
      </c>
      <c r="H787">
        <v>51.193561549999998</v>
      </c>
      <c r="I787">
        <v>4.3988680799999997</v>
      </c>
      <c r="J787">
        <v>0.1957085861710233</v>
      </c>
    </row>
    <row r="788" spans="1:10" x14ac:dyDescent="0.3">
      <c r="A788">
        <v>1109</v>
      </c>
      <c r="B788" t="s">
        <v>136</v>
      </c>
      <c r="C788" t="s">
        <v>157</v>
      </c>
      <c r="D788">
        <v>51.193561549999998</v>
      </c>
      <c r="E788">
        <v>4.3988680799999997</v>
      </c>
      <c r="H788">
        <v>51.193561549999998</v>
      </c>
      <c r="I788">
        <v>4.3988680799999997</v>
      </c>
      <c r="J788">
        <v>0.1957085861710233</v>
      </c>
    </row>
    <row r="789" spans="1:10" x14ac:dyDescent="0.3">
      <c r="A789">
        <v>1111</v>
      </c>
      <c r="B789" t="s">
        <v>136</v>
      </c>
      <c r="C789" t="s">
        <v>159</v>
      </c>
      <c r="D789">
        <v>51.193561549999998</v>
      </c>
      <c r="E789">
        <v>4.3988680799999997</v>
      </c>
      <c r="H789">
        <v>51.193561549999998</v>
      </c>
      <c r="I789">
        <v>4.3988680799999997</v>
      </c>
      <c r="J789">
        <v>0.1957085861710233</v>
      </c>
    </row>
    <row r="790" spans="1:10" x14ac:dyDescent="0.3">
      <c r="A790">
        <v>1112</v>
      </c>
      <c r="B790" t="s">
        <v>136</v>
      </c>
      <c r="C790" t="s">
        <v>160</v>
      </c>
      <c r="D790">
        <v>51.193561549999998</v>
      </c>
      <c r="E790">
        <v>4.3988680799999997</v>
      </c>
      <c r="H790">
        <v>51.193561549999998</v>
      </c>
      <c r="I790">
        <v>4.3988680799999997</v>
      </c>
      <c r="J790">
        <v>0.1957085861710233</v>
      </c>
    </row>
    <row r="791" spans="1:10" x14ac:dyDescent="0.3">
      <c r="A791">
        <v>1113</v>
      </c>
      <c r="B791" t="s">
        <v>136</v>
      </c>
      <c r="C791" t="s">
        <v>161</v>
      </c>
      <c r="D791">
        <v>51.193561549999998</v>
      </c>
      <c r="E791">
        <v>4.3988680799999997</v>
      </c>
      <c r="H791">
        <v>51.193561549999998</v>
      </c>
      <c r="I791">
        <v>4.3988680799999997</v>
      </c>
      <c r="J791">
        <v>0.1957085861710233</v>
      </c>
    </row>
    <row r="792" spans="1:10" x14ac:dyDescent="0.3">
      <c r="A792">
        <v>1117</v>
      </c>
      <c r="B792" t="s">
        <v>136</v>
      </c>
      <c r="C792" t="s">
        <v>165</v>
      </c>
      <c r="D792">
        <v>51.193561549999998</v>
      </c>
      <c r="E792">
        <v>4.3988680799999997</v>
      </c>
      <c r="H792">
        <v>51.193561549999998</v>
      </c>
      <c r="I792">
        <v>4.3988680799999997</v>
      </c>
      <c r="J792">
        <v>0.1957085861710233</v>
      </c>
    </row>
    <row r="793" spans="1:10" x14ac:dyDescent="0.3">
      <c r="A793">
        <v>1118</v>
      </c>
      <c r="B793" t="s">
        <v>136</v>
      </c>
      <c r="C793" t="s">
        <v>166</v>
      </c>
      <c r="D793">
        <v>51.193561549999998</v>
      </c>
      <c r="E793">
        <v>4.3988680799999997</v>
      </c>
      <c r="H793">
        <v>51.193561549999998</v>
      </c>
      <c r="I793">
        <v>4.3988680799999997</v>
      </c>
      <c r="J793">
        <v>0.1957085861710233</v>
      </c>
    </row>
    <row r="794" spans="1:10" x14ac:dyDescent="0.3">
      <c r="A794">
        <v>1120</v>
      </c>
      <c r="B794" t="s">
        <v>136</v>
      </c>
      <c r="C794" t="s">
        <v>168</v>
      </c>
      <c r="D794">
        <v>51.193561549999998</v>
      </c>
      <c r="E794">
        <v>4.3988680799999997</v>
      </c>
      <c r="H794">
        <v>51.193561549999998</v>
      </c>
      <c r="I794">
        <v>4.3988680799999997</v>
      </c>
      <c r="J794">
        <v>0.1957085861710233</v>
      </c>
    </row>
    <row r="795" spans="1:10" x14ac:dyDescent="0.3">
      <c r="A795">
        <v>1122</v>
      </c>
      <c r="B795" t="s">
        <v>136</v>
      </c>
      <c r="C795" t="s">
        <v>170</v>
      </c>
      <c r="D795">
        <v>51.193561549999998</v>
      </c>
      <c r="E795">
        <v>4.3988680799999997</v>
      </c>
      <c r="H795">
        <v>51.193561549999998</v>
      </c>
      <c r="I795">
        <v>4.3988680799999997</v>
      </c>
      <c r="J795">
        <v>0.1957085861710233</v>
      </c>
    </row>
    <row r="796" spans="1:10" x14ac:dyDescent="0.3">
      <c r="A796">
        <v>1123</v>
      </c>
      <c r="B796" t="s">
        <v>136</v>
      </c>
      <c r="C796" t="s">
        <v>171</v>
      </c>
      <c r="D796">
        <v>51.193561549999998</v>
      </c>
      <c r="E796">
        <v>4.3988680799999997</v>
      </c>
      <c r="H796">
        <v>51.193561549999998</v>
      </c>
      <c r="I796">
        <v>4.3988680799999997</v>
      </c>
      <c r="J796">
        <v>0.1957085861710233</v>
      </c>
    </row>
    <row r="797" spans="1:10" x14ac:dyDescent="0.3">
      <c r="A797">
        <v>1124</v>
      </c>
      <c r="B797" t="s">
        <v>136</v>
      </c>
      <c r="C797" t="s">
        <v>172</v>
      </c>
      <c r="D797">
        <v>51.193561549999998</v>
      </c>
      <c r="E797">
        <v>4.3988680799999997</v>
      </c>
      <c r="H797">
        <v>51.193561549999998</v>
      </c>
      <c r="I797">
        <v>4.3988680799999997</v>
      </c>
      <c r="J797">
        <v>0.1957085861710233</v>
      </c>
    </row>
    <row r="798" spans="1:10" x14ac:dyDescent="0.3">
      <c r="A798">
        <v>1126</v>
      </c>
      <c r="B798" t="s">
        <v>136</v>
      </c>
      <c r="C798" t="s">
        <v>174</v>
      </c>
      <c r="D798">
        <v>51.193561549999998</v>
      </c>
      <c r="E798">
        <v>4.3988680799999997</v>
      </c>
      <c r="H798">
        <v>51.193561549999998</v>
      </c>
      <c r="I798">
        <v>4.3988680799999997</v>
      </c>
      <c r="J798">
        <v>0.1957085861710233</v>
      </c>
    </row>
    <row r="799" spans="1:10" x14ac:dyDescent="0.3">
      <c r="A799">
        <v>412</v>
      </c>
      <c r="B799" t="s">
        <v>121</v>
      </c>
      <c r="C799" t="s">
        <v>134</v>
      </c>
      <c r="D799">
        <v>51.193393710000002</v>
      </c>
      <c r="E799">
        <v>4.39944267</v>
      </c>
      <c r="F799">
        <v>51.193946840000002</v>
      </c>
      <c r="G799">
        <v>4.3972949999999997</v>
      </c>
      <c r="H799">
        <v>51.193670275000002</v>
      </c>
      <c r="I799">
        <v>4.3983688349999994</v>
      </c>
      <c r="J799">
        <v>0.19549731826282579</v>
      </c>
    </row>
    <row r="800" spans="1:10" x14ac:dyDescent="0.3">
      <c r="A800">
        <v>1494</v>
      </c>
      <c r="B800" t="s">
        <v>149</v>
      </c>
      <c r="C800" t="s">
        <v>164</v>
      </c>
      <c r="D800">
        <v>51.193058010000001</v>
      </c>
      <c r="E800">
        <v>4.4002857200000003</v>
      </c>
      <c r="F800">
        <v>51.1939621</v>
      </c>
      <c r="G800">
        <v>4.3977522899999997</v>
      </c>
      <c r="H800">
        <v>51.193510054999997</v>
      </c>
      <c r="I800">
        <v>4.3990190050000004</v>
      </c>
      <c r="J800">
        <v>0.19530730476861649</v>
      </c>
    </row>
    <row r="801" spans="1:10" x14ac:dyDescent="0.3">
      <c r="A801">
        <v>232</v>
      </c>
      <c r="B801" t="s">
        <v>117</v>
      </c>
      <c r="C801" t="s">
        <v>173</v>
      </c>
      <c r="D801">
        <v>51.19330978</v>
      </c>
      <c r="E801">
        <v>4.3987922700000004</v>
      </c>
      <c r="F801">
        <v>51.194114689999999</v>
      </c>
      <c r="G801">
        <v>4.3970589599999998</v>
      </c>
      <c r="H801">
        <v>51.193712235</v>
      </c>
      <c r="I801">
        <v>4.3979256150000001</v>
      </c>
      <c r="J801">
        <v>0.19499989838881421</v>
      </c>
    </row>
    <row r="802" spans="1:10" x14ac:dyDescent="0.3">
      <c r="A802">
        <v>100</v>
      </c>
      <c r="B802" t="s">
        <v>115</v>
      </c>
      <c r="C802" t="s">
        <v>156</v>
      </c>
      <c r="F802">
        <v>51.193447110000001</v>
      </c>
      <c r="G802">
        <v>4.3991799399999998</v>
      </c>
      <c r="H802">
        <v>51.193447110000001</v>
      </c>
      <c r="I802">
        <v>4.3991799399999998</v>
      </c>
      <c r="J802">
        <v>0.1949316099614547</v>
      </c>
    </row>
    <row r="803" spans="1:10" x14ac:dyDescent="0.3">
      <c r="A803">
        <v>119</v>
      </c>
      <c r="B803" t="s">
        <v>115</v>
      </c>
      <c r="C803" t="s">
        <v>175</v>
      </c>
      <c r="F803">
        <v>51.193447110000001</v>
      </c>
      <c r="G803">
        <v>4.3991799399999998</v>
      </c>
      <c r="H803">
        <v>51.193447110000001</v>
      </c>
      <c r="I803">
        <v>4.3991799399999998</v>
      </c>
      <c r="J803">
        <v>0.1949316099614547</v>
      </c>
    </row>
    <row r="804" spans="1:10" x14ac:dyDescent="0.3">
      <c r="A804">
        <v>485</v>
      </c>
      <c r="B804" t="s">
        <v>122</v>
      </c>
      <c r="C804" t="s">
        <v>156</v>
      </c>
      <c r="F804">
        <v>51.193447110000001</v>
      </c>
      <c r="G804">
        <v>4.3991799399999998</v>
      </c>
      <c r="H804">
        <v>51.193447110000001</v>
      </c>
      <c r="I804">
        <v>4.3991799399999998</v>
      </c>
      <c r="J804">
        <v>0.1949316099614547</v>
      </c>
    </row>
    <row r="805" spans="1:10" x14ac:dyDescent="0.3">
      <c r="A805">
        <v>504</v>
      </c>
      <c r="B805" t="s">
        <v>122</v>
      </c>
      <c r="C805" t="s">
        <v>175</v>
      </c>
      <c r="F805">
        <v>51.193447110000001</v>
      </c>
      <c r="G805">
        <v>4.3991799399999998</v>
      </c>
      <c r="H805">
        <v>51.193447110000001</v>
      </c>
      <c r="I805">
        <v>4.3991799399999998</v>
      </c>
      <c r="J805">
        <v>0.1949316099614547</v>
      </c>
    </row>
    <row r="806" spans="1:10" x14ac:dyDescent="0.3">
      <c r="A806">
        <v>536</v>
      </c>
      <c r="B806" t="s">
        <v>123</v>
      </c>
      <c r="C806" t="s">
        <v>156</v>
      </c>
      <c r="F806">
        <v>51.193447110000001</v>
      </c>
      <c r="G806">
        <v>4.3991799399999998</v>
      </c>
      <c r="H806">
        <v>51.193447110000001</v>
      </c>
      <c r="I806">
        <v>4.3991799399999998</v>
      </c>
      <c r="J806">
        <v>0.1949316099614547</v>
      </c>
    </row>
    <row r="807" spans="1:10" x14ac:dyDescent="0.3">
      <c r="A807">
        <v>555</v>
      </c>
      <c r="B807" t="s">
        <v>123</v>
      </c>
      <c r="C807" t="s">
        <v>175</v>
      </c>
      <c r="F807">
        <v>51.193447110000001</v>
      </c>
      <c r="G807">
        <v>4.3991799399999998</v>
      </c>
      <c r="H807">
        <v>51.193447110000001</v>
      </c>
      <c r="I807">
        <v>4.3991799399999998</v>
      </c>
      <c r="J807">
        <v>0.1949316099614547</v>
      </c>
    </row>
    <row r="808" spans="1:10" x14ac:dyDescent="0.3">
      <c r="A808">
        <v>730</v>
      </c>
      <c r="B808" t="s">
        <v>127</v>
      </c>
      <c r="C808" t="s">
        <v>156</v>
      </c>
      <c r="F808">
        <v>51.193447110000001</v>
      </c>
      <c r="G808">
        <v>4.3991799399999998</v>
      </c>
      <c r="H808">
        <v>51.193447110000001</v>
      </c>
      <c r="I808">
        <v>4.3991799399999998</v>
      </c>
      <c r="J808">
        <v>0.1949316099614547</v>
      </c>
    </row>
    <row r="809" spans="1:10" x14ac:dyDescent="0.3">
      <c r="A809">
        <v>749</v>
      </c>
      <c r="B809" t="s">
        <v>127</v>
      </c>
      <c r="C809" t="s">
        <v>175</v>
      </c>
      <c r="F809">
        <v>51.193447110000001</v>
      </c>
      <c r="G809">
        <v>4.3991799399999998</v>
      </c>
      <c r="H809">
        <v>51.193447110000001</v>
      </c>
      <c r="I809">
        <v>4.3991799399999998</v>
      </c>
      <c r="J809">
        <v>0.1949316099614547</v>
      </c>
    </row>
    <row r="810" spans="1:10" x14ac:dyDescent="0.3">
      <c r="A810">
        <v>776</v>
      </c>
      <c r="B810" t="s">
        <v>128</v>
      </c>
      <c r="C810" t="s">
        <v>156</v>
      </c>
      <c r="F810">
        <v>51.193447110000001</v>
      </c>
      <c r="G810">
        <v>4.3991799399999998</v>
      </c>
      <c r="H810">
        <v>51.193447110000001</v>
      </c>
      <c r="I810">
        <v>4.3991799399999998</v>
      </c>
      <c r="J810">
        <v>0.1949316099614547</v>
      </c>
    </row>
    <row r="811" spans="1:10" x14ac:dyDescent="0.3">
      <c r="A811">
        <v>795</v>
      </c>
      <c r="B811" t="s">
        <v>128</v>
      </c>
      <c r="C811" t="s">
        <v>175</v>
      </c>
      <c r="F811">
        <v>51.193447110000001</v>
      </c>
      <c r="G811">
        <v>4.3991799399999998</v>
      </c>
      <c r="H811">
        <v>51.193447110000001</v>
      </c>
      <c r="I811">
        <v>4.3991799399999998</v>
      </c>
      <c r="J811">
        <v>0.1949316099614547</v>
      </c>
    </row>
    <row r="812" spans="1:10" x14ac:dyDescent="0.3">
      <c r="A812">
        <v>821</v>
      </c>
      <c r="B812" t="s">
        <v>129</v>
      </c>
      <c r="C812" t="s">
        <v>156</v>
      </c>
      <c r="F812">
        <v>51.193447110000001</v>
      </c>
      <c r="G812">
        <v>4.3991799399999998</v>
      </c>
      <c r="H812">
        <v>51.193447110000001</v>
      </c>
      <c r="I812">
        <v>4.3991799399999998</v>
      </c>
      <c r="J812">
        <v>0.1949316099614547</v>
      </c>
    </row>
    <row r="813" spans="1:10" x14ac:dyDescent="0.3">
      <c r="A813">
        <v>840</v>
      </c>
      <c r="B813" t="s">
        <v>129</v>
      </c>
      <c r="C813" t="s">
        <v>175</v>
      </c>
      <c r="F813">
        <v>51.193447110000001</v>
      </c>
      <c r="G813">
        <v>4.3991799399999998</v>
      </c>
      <c r="H813">
        <v>51.193447110000001</v>
      </c>
      <c r="I813">
        <v>4.3991799399999998</v>
      </c>
      <c r="J813">
        <v>0.1949316099614547</v>
      </c>
    </row>
    <row r="814" spans="1:10" x14ac:dyDescent="0.3">
      <c r="A814">
        <v>908</v>
      </c>
      <c r="B814" t="s">
        <v>131</v>
      </c>
      <c r="C814" t="s">
        <v>156</v>
      </c>
      <c r="F814">
        <v>51.193447110000001</v>
      </c>
      <c r="G814">
        <v>4.3991799399999998</v>
      </c>
      <c r="H814">
        <v>51.193447110000001</v>
      </c>
      <c r="I814">
        <v>4.3991799399999998</v>
      </c>
      <c r="J814">
        <v>0.1949316099614547</v>
      </c>
    </row>
    <row r="815" spans="1:10" x14ac:dyDescent="0.3">
      <c r="A815">
        <v>927</v>
      </c>
      <c r="B815" t="s">
        <v>131</v>
      </c>
      <c r="C815" t="s">
        <v>175</v>
      </c>
      <c r="F815">
        <v>51.193447110000001</v>
      </c>
      <c r="G815">
        <v>4.3991799399999998</v>
      </c>
      <c r="H815">
        <v>51.193447110000001</v>
      </c>
      <c r="I815">
        <v>4.3991799399999998</v>
      </c>
      <c r="J815">
        <v>0.1949316099614547</v>
      </c>
    </row>
    <row r="816" spans="1:10" x14ac:dyDescent="0.3">
      <c r="A816">
        <v>1145</v>
      </c>
      <c r="B816" t="s">
        <v>137</v>
      </c>
      <c r="C816" t="s">
        <v>156</v>
      </c>
      <c r="F816">
        <v>51.193447110000001</v>
      </c>
      <c r="G816">
        <v>4.3991799399999998</v>
      </c>
      <c r="H816">
        <v>51.193447110000001</v>
      </c>
      <c r="I816">
        <v>4.3991799399999998</v>
      </c>
      <c r="J816">
        <v>0.1949316099614547</v>
      </c>
    </row>
    <row r="817" spans="1:10" x14ac:dyDescent="0.3">
      <c r="A817">
        <v>1164</v>
      </c>
      <c r="B817" t="s">
        <v>137</v>
      </c>
      <c r="C817" t="s">
        <v>175</v>
      </c>
      <c r="F817">
        <v>51.193447110000001</v>
      </c>
      <c r="G817">
        <v>4.3991799399999998</v>
      </c>
      <c r="H817">
        <v>51.193447110000001</v>
      </c>
      <c r="I817">
        <v>4.3991799399999998</v>
      </c>
      <c r="J817">
        <v>0.1949316099614547</v>
      </c>
    </row>
    <row r="818" spans="1:10" x14ac:dyDescent="0.3">
      <c r="A818">
        <v>1181</v>
      </c>
      <c r="B818" t="s">
        <v>138</v>
      </c>
      <c r="C818" t="s">
        <v>156</v>
      </c>
      <c r="F818">
        <v>51.193447110000001</v>
      </c>
      <c r="G818">
        <v>4.3991799399999998</v>
      </c>
      <c r="H818">
        <v>51.193447110000001</v>
      </c>
      <c r="I818">
        <v>4.3991799399999998</v>
      </c>
      <c r="J818">
        <v>0.1949316099614547</v>
      </c>
    </row>
    <row r="819" spans="1:10" x14ac:dyDescent="0.3">
      <c r="A819">
        <v>1200</v>
      </c>
      <c r="B819" t="s">
        <v>138</v>
      </c>
      <c r="C819" t="s">
        <v>175</v>
      </c>
      <c r="F819">
        <v>51.193447110000001</v>
      </c>
      <c r="G819">
        <v>4.3991799399999998</v>
      </c>
      <c r="H819">
        <v>51.193447110000001</v>
      </c>
      <c r="I819">
        <v>4.3991799399999998</v>
      </c>
      <c r="J819">
        <v>0.1949316099614547</v>
      </c>
    </row>
    <row r="820" spans="1:10" x14ac:dyDescent="0.3">
      <c r="A820">
        <v>1216</v>
      </c>
      <c r="B820" t="s">
        <v>139</v>
      </c>
      <c r="C820" t="s">
        <v>156</v>
      </c>
      <c r="F820">
        <v>51.193447110000001</v>
      </c>
      <c r="G820">
        <v>4.3991799399999998</v>
      </c>
      <c r="H820">
        <v>51.193447110000001</v>
      </c>
      <c r="I820">
        <v>4.3991799399999998</v>
      </c>
      <c r="J820">
        <v>0.1949316099614547</v>
      </c>
    </row>
    <row r="821" spans="1:10" x14ac:dyDescent="0.3">
      <c r="A821">
        <v>1235</v>
      </c>
      <c r="B821" t="s">
        <v>139</v>
      </c>
      <c r="C821" t="s">
        <v>175</v>
      </c>
      <c r="F821">
        <v>51.193447110000001</v>
      </c>
      <c r="G821">
        <v>4.3991799399999998</v>
      </c>
      <c r="H821">
        <v>51.193447110000001</v>
      </c>
      <c r="I821">
        <v>4.3991799399999998</v>
      </c>
      <c r="J821">
        <v>0.1949316099614547</v>
      </c>
    </row>
    <row r="822" spans="1:10" x14ac:dyDescent="0.3">
      <c r="A822">
        <v>1250</v>
      </c>
      <c r="B822" t="s">
        <v>140</v>
      </c>
      <c r="C822" t="s">
        <v>156</v>
      </c>
      <c r="F822">
        <v>51.193447110000001</v>
      </c>
      <c r="G822">
        <v>4.3991799399999998</v>
      </c>
      <c r="H822">
        <v>51.193447110000001</v>
      </c>
      <c r="I822">
        <v>4.3991799399999998</v>
      </c>
      <c r="J822">
        <v>0.1949316099614547</v>
      </c>
    </row>
    <row r="823" spans="1:10" x14ac:dyDescent="0.3">
      <c r="A823">
        <v>1269</v>
      </c>
      <c r="B823" t="s">
        <v>140</v>
      </c>
      <c r="C823" t="s">
        <v>175</v>
      </c>
      <c r="F823">
        <v>51.193447110000001</v>
      </c>
      <c r="G823">
        <v>4.3991799399999998</v>
      </c>
      <c r="H823">
        <v>51.193447110000001</v>
      </c>
      <c r="I823">
        <v>4.3991799399999998</v>
      </c>
      <c r="J823">
        <v>0.1949316099614547</v>
      </c>
    </row>
    <row r="824" spans="1:10" x14ac:dyDescent="0.3">
      <c r="A824">
        <v>1283</v>
      </c>
      <c r="B824" t="s">
        <v>141</v>
      </c>
      <c r="C824" t="s">
        <v>156</v>
      </c>
      <c r="F824">
        <v>51.193447110000001</v>
      </c>
      <c r="G824">
        <v>4.3991799399999998</v>
      </c>
      <c r="H824">
        <v>51.193447110000001</v>
      </c>
      <c r="I824">
        <v>4.3991799399999998</v>
      </c>
      <c r="J824">
        <v>0.1949316099614547</v>
      </c>
    </row>
    <row r="825" spans="1:10" x14ac:dyDescent="0.3">
      <c r="A825">
        <v>1302</v>
      </c>
      <c r="B825" t="s">
        <v>141</v>
      </c>
      <c r="C825" t="s">
        <v>175</v>
      </c>
      <c r="F825">
        <v>51.193447110000001</v>
      </c>
      <c r="G825">
        <v>4.3991799399999998</v>
      </c>
      <c r="H825">
        <v>51.193447110000001</v>
      </c>
      <c r="I825">
        <v>4.3991799399999998</v>
      </c>
      <c r="J825">
        <v>0.1949316099614547</v>
      </c>
    </row>
    <row r="826" spans="1:10" x14ac:dyDescent="0.3">
      <c r="A826">
        <v>1315</v>
      </c>
      <c r="B826" t="s">
        <v>142</v>
      </c>
      <c r="C826" t="s">
        <v>156</v>
      </c>
      <c r="F826">
        <v>51.193447110000001</v>
      </c>
      <c r="G826">
        <v>4.3991799399999998</v>
      </c>
      <c r="H826">
        <v>51.193447110000001</v>
      </c>
      <c r="I826">
        <v>4.3991799399999998</v>
      </c>
      <c r="J826">
        <v>0.1949316099614547</v>
      </c>
    </row>
    <row r="827" spans="1:10" x14ac:dyDescent="0.3">
      <c r="A827">
        <v>1334</v>
      </c>
      <c r="B827" t="s">
        <v>142</v>
      </c>
      <c r="C827" t="s">
        <v>175</v>
      </c>
      <c r="F827">
        <v>51.193447110000001</v>
      </c>
      <c r="G827">
        <v>4.3991799399999998</v>
      </c>
      <c r="H827">
        <v>51.193447110000001</v>
      </c>
      <c r="I827">
        <v>4.3991799399999998</v>
      </c>
      <c r="J827">
        <v>0.1949316099614547</v>
      </c>
    </row>
    <row r="828" spans="1:10" x14ac:dyDescent="0.3">
      <c r="A828">
        <v>1511</v>
      </c>
      <c r="B828" t="s">
        <v>150</v>
      </c>
      <c r="C828" t="s">
        <v>156</v>
      </c>
      <c r="F828">
        <v>51.193447110000001</v>
      </c>
      <c r="G828">
        <v>4.3991799399999998</v>
      </c>
      <c r="H828">
        <v>51.193447110000001</v>
      </c>
      <c r="I828">
        <v>4.3991799399999998</v>
      </c>
      <c r="J828">
        <v>0.1949316099614547</v>
      </c>
    </row>
    <row r="829" spans="1:10" x14ac:dyDescent="0.3">
      <c r="A829">
        <v>1530</v>
      </c>
      <c r="B829" t="s">
        <v>150</v>
      </c>
      <c r="C829" t="s">
        <v>175</v>
      </c>
      <c r="F829">
        <v>51.193447110000001</v>
      </c>
      <c r="G829">
        <v>4.3991799399999998</v>
      </c>
      <c r="H829">
        <v>51.193447110000001</v>
      </c>
      <c r="I829">
        <v>4.3991799399999998</v>
      </c>
      <c r="J829">
        <v>0.1949316099614547</v>
      </c>
    </row>
    <row r="830" spans="1:10" x14ac:dyDescent="0.3">
      <c r="A830">
        <v>1558</v>
      </c>
      <c r="B830" t="s">
        <v>152</v>
      </c>
      <c r="C830" t="s">
        <v>156</v>
      </c>
      <c r="F830">
        <v>51.193447110000001</v>
      </c>
      <c r="G830">
        <v>4.3991799399999998</v>
      </c>
      <c r="H830">
        <v>51.193447110000001</v>
      </c>
      <c r="I830">
        <v>4.3991799399999998</v>
      </c>
      <c r="J830">
        <v>0.1949316099614547</v>
      </c>
    </row>
    <row r="831" spans="1:10" x14ac:dyDescent="0.3">
      <c r="A831">
        <v>1577</v>
      </c>
      <c r="B831" t="s">
        <v>152</v>
      </c>
      <c r="C831" t="s">
        <v>175</v>
      </c>
      <c r="F831">
        <v>51.193447110000001</v>
      </c>
      <c r="G831">
        <v>4.3991799399999998</v>
      </c>
      <c r="H831">
        <v>51.193447110000001</v>
      </c>
      <c r="I831">
        <v>4.3991799399999998</v>
      </c>
      <c r="J831">
        <v>0.1949316099614547</v>
      </c>
    </row>
    <row r="832" spans="1:10" x14ac:dyDescent="0.3">
      <c r="A832">
        <v>1641</v>
      </c>
      <c r="B832" t="s">
        <v>156</v>
      </c>
      <c r="C832" t="s">
        <v>157</v>
      </c>
      <c r="D832">
        <v>51.193447110000001</v>
      </c>
      <c r="E832">
        <v>4.3991799399999998</v>
      </c>
      <c r="H832">
        <v>51.193447110000001</v>
      </c>
      <c r="I832">
        <v>4.3991799399999998</v>
      </c>
      <c r="J832">
        <v>0.1949316099614547</v>
      </c>
    </row>
    <row r="833" spans="1:10" x14ac:dyDescent="0.3">
      <c r="A833">
        <v>1643</v>
      </c>
      <c r="B833" t="s">
        <v>156</v>
      </c>
      <c r="C833" t="s">
        <v>159</v>
      </c>
      <c r="D833">
        <v>51.193447110000001</v>
      </c>
      <c r="E833">
        <v>4.3991799399999998</v>
      </c>
      <c r="H833">
        <v>51.193447110000001</v>
      </c>
      <c r="I833">
        <v>4.3991799399999998</v>
      </c>
      <c r="J833">
        <v>0.1949316099614547</v>
      </c>
    </row>
    <row r="834" spans="1:10" x14ac:dyDescent="0.3">
      <c r="A834">
        <v>1644</v>
      </c>
      <c r="B834" t="s">
        <v>156</v>
      </c>
      <c r="C834" t="s">
        <v>160</v>
      </c>
      <c r="D834">
        <v>51.193447110000001</v>
      </c>
      <c r="E834">
        <v>4.3991799399999998</v>
      </c>
      <c r="H834">
        <v>51.193447110000001</v>
      </c>
      <c r="I834">
        <v>4.3991799399999998</v>
      </c>
      <c r="J834">
        <v>0.1949316099614547</v>
      </c>
    </row>
    <row r="835" spans="1:10" x14ac:dyDescent="0.3">
      <c r="A835">
        <v>1645</v>
      </c>
      <c r="B835" t="s">
        <v>156</v>
      </c>
      <c r="C835" t="s">
        <v>161</v>
      </c>
      <c r="D835">
        <v>51.193447110000001</v>
      </c>
      <c r="E835">
        <v>4.3991799399999998</v>
      </c>
      <c r="H835">
        <v>51.193447110000001</v>
      </c>
      <c r="I835">
        <v>4.3991799399999998</v>
      </c>
      <c r="J835">
        <v>0.1949316099614547</v>
      </c>
    </row>
    <row r="836" spans="1:10" x14ac:dyDescent="0.3">
      <c r="A836">
        <v>1649</v>
      </c>
      <c r="B836" t="s">
        <v>156</v>
      </c>
      <c r="C836" t="s">
        <v>165</v>
      </c>
      <c r="D836">
        <v>51.193447110000001</v>
      </c>
      <c r="E836">
        <v>4.3991799399999998</v>
      </c>
      <c r="H836">
        <v>51.193447110000001</v>
      </c>
      <c r="I836">
        <v>4.3991799399999998</v>
      </c>
      <c r="J836">
        <v>0.1949316099614547</v>
      </c>
    </row>
    <row r="837" spans="1:10" x14ac:dyDescent="0.3">
      <c r="A837">
        <v>1650</v>
      </c>
      <c r="B837" t="s">
        <v>156</v>
      </c>
      <c r="C837" t="s">
        <v>166</v>
      </c>
      <c r="D837">
        <v>51.193447110000001</v>
      </c>
      <c r="E837">
        <v>4.3991799399999998</v>
      </c>
      <c r="H837">
        <v>51.193447110000001</v>
      </c>
      <c r="I837">
        <v>4.3991799399999998</v>
      </c>
      <c r="J837">
        <v>0.1949316099614547</v>
      </c>
    </row>
    <row r="838" spans="1:10" x14ac:dyDescent="0.3">
      <c r="A838">
        <v>1652</v>
      </c>
      <c r="B838" t="s">
        <v>156</v>
      </c>
      <c r="C838" t="s">
        <v>168</v>
      </c>
      <c r="D838">
        <v>51.193447110000001</v>
      </c>
      <c r="E838">
        <v>4.3991799399999998</v>
      </c>
      <c r="H838">
        <v>51.193447110000001</v>
      </c>
      <c r="I838">
        <v>4.3991799399999998</v>
      </c>
      <c r="J838">
        <v>0.1949316099614547</v>
      </c>
    </row>
    <row r="839" spans="1:10" x14ac:dyDescent="0.3">
      <c r="A839">
        <v>1654</v>
      </c>
      <c r="B839" t="s">
        <v>156</v>
      </c>
      <c r="C839" t="s">
        <v>170</v>
      </c>
      <c r="D839">
        <v>51.193447110000001</v>
      </c>
      <c r="E839">
        <v>4.3991799399999998</v>
      </c>
      <c r="H839">
        <v>51.193447110000001</v>
      </c>
      <c r="I839">
        <v>4.3991799399999998</v>
      </c>
      <c r="J839">
        <v>0.1949316099614547</v>
      </c>
    </row>
    <row r="840" spans="1:10" x14ac:dyDescent="0.3">
      <c r="A840">
        <v>1655</v>
      </c>
      <c r="B840" t="s">
        <v>156</v>
      </c>
      <c r="C840" t="s">
        <v>171</v>
      </c>
      <c r="D840">
        <v>51.193447110000001</v>
      </c>
      <c r="E840">
        <v>4.3991799399999998</v>
      </c>
      <c r="H840">
        <v>51.193447110000001</v>
      </c>
      <c r="I840">
        <v>4.3991799399999998</v>
      </c>
      <c r="J840">
        <v>0.1949316099614547</v>
      </c>
    </row>
    <row r="841" spans="1:10" x14ac:dyDescent="0.3">
      <c r="A841">
        <v>1656</v>
      </c>
      <c r="B841" t="s">
        <v>156</v>
      </c>
      <c r="C841" t="s">
        <v>172</v>
      </c>
      <c r="D841">
        <v>51.193447110000001</v>
      </c>
      <c r="E841">
        <v>4.3991799399999998</v>
      </c>
      <c r="H841">
        <v>51.193447110000001</v>
      </c>
      <c r="I841">
        <v>4.3991799399999998</v>
      </c>
      <c r="J841">
        <v>0.1949316099614547</v>
      </c>
    </row>
    <row r="842" spans="1:10" x14ac:dyDescent="0.3">
      <c r="A842">
        <v>1658</v>
      </c>
      <c r="B842" t="s">
        <v>156</v>
      </c>
      <c r="C842" t="s">
        <v>174</v>
      </c>
      <c r="D842">
        <v>51.193447110000001</v>
      </c>
      <c r="E842">
        <v>4.3991799399999998</v>
      </c>
      <c r="H842">
        <v>51.193447110000001</v>
      </c>
      <c r="I842">
        <v>4.3991799399999998</v>
      </c>
      <c r="J842">
        <v>0.1949316099614547</v>
      </c>
    </row>
    <row r="843" spans="1:10" x14ac:dyDescent="0.3">
      <c r="A843">
        <v>1659</v>
      </c>
      <c r="B843" t="s">
        <v>156</v>
      </c>
      <c r="C843" t="s">
        <v>175</v>
      </c>
      <c r="D843">
        <v>51.193447110000001</v>
      </c>
      <c r="E843">
        <v>4.3991799399999998</v>
      </c>
      <c r="F843">
        <v>51.193447110000001</v>
      </c>
      <c r="G843">
        <v>4.3991799399999998</v>
      </c>
      <c r="H843">
        <v>51.193447110000001</v>
      </c>
      <c r="I843">
        <v>4.3991799399999998</v>
      </c>
      <c r="J843">
        <v>0.1949316099614547</v>
      </c>
    </row>
    <row r="844" spans="1:10" x14ac:dyDescent="0.3">
      <c r="A844">
        <v>1677</v>
      </c>
      <c r="B844" t="s">
        <v>157</v>
      </c>
      <c r="C844" t="s">
        <v>175</v>
      </c>
      <c r="F844">
        <v>51.193447110000001</v>
      </c>
      <c r="G844">
        <v>4.3991799399999998</v>
      </c>
      <c r="H844">
        <v>51.193447110000001</v>
      </c>
      <c r="I844">
        <v>4.3991799399999998</v>
      </c>
      <c r="J844">
        <v>0.1949316099614547</v>
      </c>
    </row>
    <row r="845" spans="1:10" x14ac:dyDescent="0.3">
      <c r="A845">
        <v>1710</v>
      </c>
      <c r="B845" t="s">
        <v>159</v>
      </c>
      <c r="C845" t="s">
        <v>175</v>
      </c>
      <c r="F845">
        <v>51.193447110000001</v>
      </c>
      <c r="G845">
        <v>4.3991799399999998</v>
      </c>
      <c r="H845">
        <v>51.193447110000001</v>
      </c>
      <c r="I845">
        <v>4.3991799399999998</v>
      </c>
      <c r="J845">
        <v>0.1949316099614547</v>
      </c>
    </row>
    <row r="846" spans="1:10" x14ac:dyDescent="0.3">
      <c r="A846">
        <v>1725</v>
      </c>
      <c r="B846" t="s">
        <v>160</v>
      </c>
      <c r="C846" t="s">
        <v>175</v>
      </c>
      <c r="F846">
        <v>51.193447110000001</v>
      </c>
      <c r="G846">
        <v>4.3991799399999998</v>
      </c>
      <c r="H846">
        <v>51.193447110000001</v>
      </c>
      <c r="I846">
        <v>4.3991799399999998</v>
      </c>
      <c r="J846">
        <v>0.1949316099614547</v>
      </c>
    </row>
    <row r="847" spans="1:10" x14ac:dyDescent="0.3">
      <c r="A847">
        <v>1739</v>
      </c>
      <c r="B847" t="s">
        <v>161</v>
      </c>
      <c r="C847" t="s">
        <v>175</v>
      </c>
      <c r="F847">
        <v>51.193447110000001</v>
      </c>
      <c r="G847">
        <v>4.3991799399999998</v>
      </c>
      <c r="H847">
        <v>51.193447110000001</v>
      </c>
      <c r="I847">
        <v>4.3991799399999998</v>
      </c>
      <c r="J847">
        <v>0.1949316099614547</v>
      </c>
    </row>
    <row r="848" spans="1:10" x14ac:dyDescent="0.3">
      <c r="A848">
        <v>1785</v>
      </c>
      <c r="B848" t="s">
        <v>165</v>
      </c>
      <c r="C848" t="s">
        <v>175</v>
      </c>
      <c r="F848">
        <v>51.193447110000001</v>
      </c>
      <c r="G848">
        <v>4.3991799399999998</v>
      </c>
      <c r="H848">
        <v>51.193447110000001</v>
      </c>
      <c r="I848">
        <v>4.3991799399999998</v>
      </c>
      <c r="J848">
        <v>0.1949316099614547</v>
      </c>
    </row>
    <row r="849" spans="1:10" x14ac:dyDescent="0.3">
      <c r="A849">
        <v>1794</v>
      </c>
      <c r="B849" t="s">
        <v>166</v>
      </c>
      <c r="C849" t="s">
        <v>175</v>
      </c>
      <c r="F849">
        <v>51.193447110000001</v>
      </c>
      <c r="G849">
        <v>4.3991799399999998</v>
      </c>
      <c r="H849">
        <v>51.193447110000001</v>
      </c>
      <c r="I849">
        <v>4.3991799399999998</v>
      </c>
      <c r="J849">
        <v>0.1949316099614547</v>
      </c>
    </row>
    <row r="850" spans="1:10" x14ac:dyDescent="0.3">
      <c r="A850">
        <v>1809</v>
      </c>
      <c r="B850" t="s">
        <v>168</v>
      </c>
      <c r="C850" t="s">
        <v>175</v>
      </c>
      <c r="F850">
        <v>51.193447110000001</v>
      </c>
      <c r="G850">
        <v>4.3991799399999998</v>
      </c>
      <c r="H850">
        <v>51.193447110000001</v>
      </c>
      <c r="I850">
        <v>4.3991799399999998</v>
      </c>
      <c r="J850">
        <v>0.1949316099614547</v>
      </c>
    </row>
    <row r="851" spans="1:10" x14ac:dyDescent="0.3">
      <c r="A851">
        <v>1820</v>
      </c>
      <c r="B851" t="s">
        <v>170</v>
      </c>
      <c r="C851" t="s">
        <v>175</v>
      </c>
      <c r="F851">
        <v>51.193447110000001</v>
      </c>
      <c r="G851">
        <v>4.3991799399999998</v>
      </c>
      <c r="H851">
        <v>51.193447110000001</v>
      </c>
      <c r="I851">
        <v>4.3991799399999998</v>
      </c>
      <c r="J851">
        <v>0.1949316099614547</v>
      </c>
    </row>
    <row r="852" spans="1:10" x14ac:dyDescent="0.3">
      <c r="A852">
        <v>1824</v>
      </c>
      <c r="B852" t="s">
        <v>171</v>
      </c>
      <c r="C852" t="s">
        <v>175</v>
      </c>
      <c r="F852">
        <v>51.193447110000001</v>
      </c>
      <c r="G852">
        <v>4.3991799399999998</v>
      </c>
      <c r="H852">
        <v>51.193447110000001</v>
      </c>
      <c r="I852">
        <v>4.3991799399999998</v>
      </c>
      <c r="J852">
        <v>0.1949316099614547</v>
      </c>
    </row>
    <row r="853" spans="1:10" x14ac:dyDescent="0.3">
      <c r="A853">
        <v>1827</v>
      </c>
      <c r="B853" t="s">
        <v>172</v>
      </c>
      <c r="C853" t="s">
        <v>175</v>
      </c>
      <c r="F853">
        <v>51.193447110000001</v>
      </c>
      <c r="G853">
        <v>4.3991799399999998</v>
      </c>
      <c r="H853">
        <v>51.193447110000001</v>
      </c>
      <c r="I853">
        <v>4.3991799399999998</v>
      </c>
      <c r="J853">
        <v>0.1949316099614547</v>
      </c>
    </row>
    <row r="854" spans="1:10" x14ac:dyDescent="0.3">
      <c r="A854">
        <v>1830</v>
      </c>
      <c r="B854" t="s">
        <v>174</v>
      </c>
      <c r="C854" t="s">
        <v>175</v>
      </c>
      <c r="F854">
        <v>51.193447110000001</v>
      </c>
      <c r="G854">
        <v>4.3991799399999998</v>
      </c>
      <c r="H854">
        <v>51.193447110000001</v>
      </c>
      <c r="I854">
        <v>4.3991799399999998</v>
      </c>
      <c r="J854">
        <v>0.1949316099614547</v>
      </c>
    </row>
    <row r="855" spans="1:10" x14ac:dyDescent="0.3">
      <c r="A855">
        <v>586</v>
      </c>
      <c r="B855" t="s">
        <v>124</v>
      </c>
      <c r="C855" t="s">
        <v>156</v>
      </c>
      <c r="D855">
        <v>51.193561549999998</v>
      </c>
      <c r="E855">
        <v>4.3988680799999997</v>
      </c>
      <c r="F855">
        <v>51.193447110000001</v>
      </c>
      <c r="G855">
        <v>4.3991799399999998</v>
      </c>
      <c r="H855">
        <v>51.193504330000003</v>
      </c>
      <c r="I855">
        <v>4.3990240099999998</v>
      </c>
      <c r="J855">
        <v>0.19491416905510159</v>
      </c>
    </row>
    <row r="856" spans="1:10" x14ac:dyDescent="0.3">
      <c r="A856">
        <v>605</v>
      </c>
      <c r="B856" t="s">
        <v>124</v>
      </c>
      <c r="C856" t="s">
        <v>175</v>
      </c>
      <c r="D856">
        <v>51.193561549999998</v>
      </c>
      <c r="E856">
        <v>4.3988680799999997</v>
      </c>
      <c r="F856">
        <v>51.193447110000001</v>
      </c>
      <c r="G856">
        <v>4.3991799399999998</v>
      </c>
      <c r="H856">
        <v>51.193504330000003</v>
      </c>
      <c r="I856">
        <v>4.3990240099999998</v>
      </c>
      <c r="J856">
        <v>0.19491416905510159</v>
      </c>
    </row>
    <row r="857" spans="1:10" x14ac:dyDescent="0.3">
      <c r="A857">
        <v>1108</v>
      </c>
      <c r="B857" t="s">
        <v>136</v>
      </c>
      <c r="C857" t="s">
        <v>156</v>
      </c>
      <c r="D857">
        <v>51.193561549999998</v>
      </c>
      <c r="E857">
        <v>4.3988680799999997</v>
      </c>
      <c r="F857">
        <v>51.193447110000001</v>
      </c>
      <c r="G857">
        <v>4.3991799399999998</v>
      </c>
      <c r="H857">
        <v>51.193504330000003</v>
      </c>
      <c r="I857">
        <v>4.3990240099999998</v>
      </c>
      <c r="J857">
        <v>0.19491416905510159</v>
      </c>
    </row>
    <row r="858" spans="1:10" x14ac:dyDescent="0.3">
      <c r="A858">
        <v>1127</v>
      </c>
      <c r="B858" t="s">
        <v>136</v>
      </c>
      <c r="C858" t="s">
        <v>175</v>
      </c>
      <c r="D858">
        <v>51.193561549999998</v>
      </c>
      <c r="E858">
        <v>4.3988680799999997</v>
      </c>
      <c r="F858">
        <v>51.193447110000001</v>
      </c>
      <c r="G858">
        <v>4.3991799399999998</v>
      </c>
      <c r="H858">
        <v>51.193504330000003</v>
      </c>
      <c r="I858">
        <v>4.3990240099999998</v>
      </c>
      <c r="J858">
        <v>0.19491416905510159</v>
      </c>
    </row>
    <row r="859" spans="1:10" x14ac:dyDescent="0.3">
      <c r="A859">
        <v>614</v>
      </c>
      <c r="B859" t="s">
        <v>125</v>
      </c>
      <c r="C859" t="s">
        <v>134</v>
      </c>
      <c r="D859">
        <v>51.19348145</v>
      </c>
      <c r="E859">
        <v>4.3982687</v>
      </c>
      <c r="F859">
        <v>51.193946840000002</v>
      </c>
      <c r="G859">
        <v>4.3972949999999997</v>
      </c>
      <c r="H859">
        <v>51.193714145000001</v>
      </c>
      <c r="I859">
        <v>4.3977818499999994</v>
      </c>
      <c r="J859">
        <v>0.19461070851936471</v>
      </c>
    </row>
    <row r="860" spans="1:10" x14ac:dyDescent="0.3">
      <c r="A860">
        <v>120</v>
      </c>
      <c r="B860" t="s">
        <v>116</v>
      </c>
      <c r="C860" t="s">
        <v>117</v>
      </c>
      <c r="D860">
        <v>51.194030759999997</v>
      </c>
      <c r="E860">
        <v>4.3978252400000004</v>
      </c>
      <c r="F860">
        <v>51.19330978</v>
      </c>
      <c r="G860">
        <v>4.3987922700000004</v>
      </c>
      <c r="H860">
        <v>51.193670269999998</v>
      </c>
      <c r="I860">
        <v>4.3983087550000004</v>
      </c>
      <c r="J860">
        <v>0.19452011601266739</v>
      </c>
    </row>
    <row r="861" spans="1:10" x14ac:dyDescent="0.3">
      <c r="A861">
        <v>2</v>
      </c>
      <c r="B861" t="s">
        <v>113</v>
      </c>
      <c r="C861" t="s">
        <v>116</v>
      </c>
      <c r="D861">
        <v>51.193183900000001</v>
      </c>
      <c r="E861">
        <v>4.3994655600000003</v>
      </c>
      <c r="F861">
        <v>51.194030759999997</v>
      </c>
      <c r="G861">
        <v>4.3978252400000004</v>
      </c>
      <c r="H861">
        <v>51.193607329999999</v>
      </c>
      <c r="I861">
        <v>4.3986454000000004</v>
      </c>
      <c r="J861">
        <v>0.19447222770802999</v>
      </c>
    </row>
    <row r="862" spans="1:10" x14ac:dyDescent="0.3">
      <c r="A862">
        <v>942</v>
      </c>
      <c r="B862" t="s">
        <v>132</v>
      </c>
      <c r="C862" t="s">
        <v>148</v>
      </c>
      <c r="D862">
        <v>51.193679809999999</v>
      </c>
      <c r="E862">
        <v>4.3985600500000004</v>
      </c>
      <c r="F862">
        <v>51.193553919999999</v>
      </c>
      <c r="G862">
        <v>4.3986430199999997</v>
      </c>
      <c r="H862">
        <v>51.193616865000003</v>
      </c>
      <c r="I862">
        <v>4.3986015350000001</v>
      </c>
      <c r="J862">
        <v>0.19444387916895539</v>
      </c>
    </row>
    <row r="863" spans="1:10" x14ac:dyDescent="0.3">
      <c r="A863">
        <v>1457</v>
      </c>
      <c r="B863" t="s">
        <v>148</v>
      </c>
      <c r="C863" t="s">
        <v>153</v>
      </c>
      <c r="D863">
        <v>51.193553919999999</v>
      </c>
      <c r="E863">
        <v>4.3986430199999997</v>
      </c>
      <c r="F863">
        <v>51.193679809999999</v>
      </c>
      <c r="G863">
        <v>4.3985600500000004</v>
      </c>
      <c r="H863">
        <v>51.193616865000003</v>
      </c>
      <c r="I863">
        <v>4.3986015350000001</v>
      </c>
      <c r="J863">
        <v>0.19444387916895539</v>
      </c>
    </row>
    <row r="864" spans="1:10" x14ac:dyDescent="0.3">
      <c r="A864">
        <v>357</v>
      </c>
      <c r="B864" t="s">
        <v>120</v>
      </c>
      <c r="C864" t="s">
        <v>132</v>
      </c>
      <c r="D864">
        <v>51.193668369999997</v>
      </c>
      <c r="E864">
        <v>4.3979878399999999</v>
      </c>
      <c r="F864">
        <v>51.193679809999999</v>
      </c>
      <c r="G864">
        <v>4.3985600500000004</v>
      </c>
      <c r="H864">
        <v>51.193674090000002</v>
      </c>
      <c r="I864">
        <v>4.3982739449999997</v>
      </c>
      <c r="J864">
        <v>0.19440854350556219</v>
      </c>
    </row>
    <row r="865" spans="1:10" x14ac:dyDescent="0.3">
      <c r="A865">
        <v>377</v>
      </c>
      <c r="B865" t="s">
        <v>120</v>
      </c>
      <c r="C865" t="s">
        <v>153</v>
      </c>
      <c r="D865">
        <v>51.193668369999997</v>
      </c>
      <c r="E865">
        <v>4.3979878399999999</v>
      </c>
      <c r="F865">
        <v>51.193679809999999</v>
      </c>
      <c r="G865">
        <v>4.3985600500000004</v>
      </c>
      <c r="H865">
        <v>51.193674090000002</v>
      </c>
      <c r="I865">
        <v>4.3982739449999997</v>
      </c>
      <c r="J865">
        <v>0.19440854350556219</v>
      </c>
    </row>
    <row r="866" spans="1:10" x14ac:dyDescent="0.3">
      <c r="A866">
        <v>1459</v>
      </c>
      <c r="B866" t="s">
        <v>148</v>
      </c>
      <c r="C866" t="s">
        <v>155</v>
      </c>
      <c r="D866">
        <v>51.193553919999999</v>
      </c>
      <c r="E866">
        <v>4.3986430199999997</v>
      </c>
      <c r="F866">
        <v>51.193630220000003</v>
      </c>
      <c r="G866">
        <v>4.3987698599999998</v>
      </c>
      <c r="H866">
        <v>51.193592070000001</v>
      </c>
      <c r="I866">
        <v>4.3987064399999998</v>
      </c>
      <c r="J866">
        <v>0.19439507058353789</v>
      </c>
    </row>
    <row r="867" spans="1:10" x14ac:dyDescent="0.3">
      <c r="A867">
        <v>421</v>
      </c>
      <c r="B867" t="s">
        <v>121</v>
      </c>
      <c r="C867" t="s">
        <v>143</v>
      </c>
      <c r="D867">
        <v>51.193393710000002</v>
      </c>
      <c r="E867">
        <v>4.39944267</v>
      </c>
      <c r="F867">
        <v>51.193775180000003</v>
      </c>
      <c r="G867">
        <v>4.3980297999999998</v>
      </c>
      <c r="H867">
        <v>51.193584444999999</v>
      </c>
      <c r="I867">
        <v>4.3987362349999994</v>
      </c>
      <c r="J867">
        <v>0.1943784291679253</v>
      </c>
    </row>
    <row r="868" spans="1:10" x14ac:dyDescent="0.3">
      <c r="A868">
        <v>1338</v>
      </c>
      <c r="B868" t="s">
        <v>143</v>
      </c>
      <c r="C868" t="s">
        <v>148</v>
      </c>
      <c r="D868">
        <v>51.193775180000003</v>
      </c>
      <c r="E868">
        <v>4.3980297999999998</v>
      </c>
      <c r="F868">
        <v>51.193553919999999</v>
      </c>
      <c r="G868">
        <v>4.3986430199999997</v>
      </c>
      <c r="H868">
        <v>51.193664550000001</v>
      </c>
      <c r="I868">
        <v>4.3983364099999998</v>
      </c>
      <c r="J868">
        <v>0.19434056581110171</v>
      </c>
    </row>
    <row r="869" spans="1:10" x14ac:dyDescent="0.3">
      <c r="A869">
        <v>1346</v>
      </c>
      <c r="B869" t="s">
        <v>143</v>
      </c>
      <c r="C869" t="s">
        <v>156</v>
      </c>
      <c r="D869">
        <v>51.193775180000003</v>
      </c>
      <c r="E869">
        <v>4.3980297999999998</v>
      </c>
      <c r="F869">
        <v>51.193447110000001</v>
      </c>
      <c r="G869">
        <v>4.3991799399999998</v>
      </c>
      <c r="H869">
        <v>51.193611145000013</v>
      </c>
      <c r="I869">
        <v>4.3986048699999998</v>
      </c>
      <c r="J869">
        <v>0.1939197857434875</v>
      </c>
    </row>
    <row r="870" spans="1:10" x14ac:dyDescent="0.3">
      <c r="A870">
        <v>1365</v>
      </c>
      <c r="B870" t="s">
        <v>143</v>
      </c>
      <c r="C870" t="s">
        <v>175</v>
      </c>
      <c r="D870">
        <v>51.193775180000003</v>
      </c>
      <c r="E870">
        <v>4.3980297999999998</v>
      </c>
      <c r="F870">
        <v>51.193447110000001</v>
      </c>
      <c r="G870">
        <v>4.3991799399999998</v>
      </c>
      <c r="H870">
        <v>51.193611145000013</v>
      </c>
      <c r="I870">
        <v>4.3986048699999998</v>
      </c>
      <c r="J870">
        <v>0.1939197857434875</v>
      </c>
    </row>
    <row r="871" spans="1:10" x14ac:dyDescent="0.3">
      <c r="A871">
        <v>1453</v>
      </c>
      <c r="B871" t="s">
        <v>148</v>
      </c>
      <c r="C871" t="s">
        <v>149</v>
      </c>
      <c r="D871">
        <v>51.193553919999999</v>
      </c>
      <c r="E871">
        <v>4.3986430199999997</v>
      </c>
      <c r="F871">
        <v>51.193058010000001</v>
      </c>
      <c r="G871">
        <v>4.4002857200000003</v>
      </c>
      <c r="H871">
        <v>51.193305965</v>
      </c>
      <c r="I871">
        <v>4.3994643699999996</v>
      </c>
      <c r="J871">
        <v>0.19388528295689941</v>
      </c>
    </row>
    <row r="872" spans="1:10" x14ac:dyDescent="0.3">
      <c r="A872">
        <v>138</v>
      </c>
      <c r="B872" t="s">
        <v>116</v>
      </c>
      <c r="C872" t="s">
        <v>135</v>
      </c>
      <c r="D872">
        <v>51.194030759999997</v>
      </c>
      <c r="E872">
        <v>4.3978252400000004</v>
      </c>
      <c r="F872">
        <v>51.193271639999999</v>
      </c>
      <c r="G872">
        <v>4.3989534399999997</v>
      </c>
      <c r="H872">
        <v>51.193651199999998</v>
      </c>
      <c r="I872">
        <v>4.3983893399999996</v>
      </c>
      <c r="J872">
        <v>0.19379719882986379</v>
      </c>
    </row>
    <row r="873" spans="1:10" x14ac:dyDescent="0.3">
      <c r="A873">
        <v>564</v>
      </c>
      <c r="B873" t="s">
        <v>124</v>
      </c>
      <c r="C873" t="s">
        <v>133</v>
      </c>
      <c r="D873">
        <v>51.193561549999998</v>
      </c>
      <c r="E873">
        <v>4.3988680799999997</v>
      </c>
      <c r="F873">
        <v>51.193634029999998</v>
      </c>
      <c r="G873">
        <v>4.3984398799999997</v>
      </c>
      <c r="H873">
        <v>51.193597789999998</v>
      </c>
      <c r="I873">
        <v>4.3986539799999997</v>
      </c>
      <c r="J873">
        <v>0.19368385455253101</v>
      </c>
    </row>
    <row r="874" spans="1:10" x14ac:dyDescent="0.3">
      <c r="A874">
        <v>972</v>
      </c>
      <c r="B874" t="s">
        <v>133</v>
      </c>
      <c r="C874" t="s">
        <v>136</v>
      </c>
      <c r="D874">
        <v>51.193634029999998</v>
      </c>
      <c r="E874">
        <v>4.3984398799999997</v>
      </c>
      <c r="F874">
        <v>51.193561549999998</v>
      </c>
      <c r="G874">
        <v>4.3988680799999997</v>
      </c>
      <c r="H874">
        <v>51.193597789999998</v>
      </c>
      <c r="I874">
        <v>4.3986539799999997</v>
      </c>
      <c r="J874">
        <v>0.19368385455253101</v>
      </c>
    </row>
    <row r="875" spans="1:10" x14ac:dyDescent="0.3">
      <c r="A875">
        <v>1087</v>
      </c>
      <c r="B875" t="s">
        <v>135</v>
      </c>
      <c r="C875" t="s">
        <v>173</v>
      </c>
      <c r="D875">
        <v>51.193271639999999</v>
      </c>
      <c r="E875">
        <v>4.3989534399999997</v>
      </c>
      <c r="F875">
        <v>51.194114689999999</v>
      </c>
      <c r="G875">
        <v>4.3970589599999998</v>
      </c>
      <c r="H875">
        <v>51.193693164999999</v>
      </c>
      <c r="I875">
        <v>4.3980061999999993</v>
      </c>
      <c r="J875">
        <v>0.1934543316128578</v>
      </c>
    </row>
    <row r="876" spans="1:10" x14ac:dyDescent="0.3">
      <c r="A876">
        <v>440</v>
      </c>
      <c r="B876" t="s">
        <v>121</v>
      </c>
      <c r="C876" t="s">
        <v>163</v>
      </c>
      <c r="D876">
        <v>51.193393710000002</v>
      </c>
      <c r="E876">
        <v>4.39944267</v>
      </c>
      <c r="F876">
        <v>51.193386080000003</v>
      </c>
      <c r="G876">
        <v>4.3991146099999998</v>
      </c>
      <c r="H876">
        <v>51.193389895000003</v>
      </c>
      <c r="I876">
        <v>4.3992786400000004</v>
      </c>
      <c r="J876">
        <v>0.19344578391551701</v>
      </c>
    </row>
    <row r="877" spans="1:10" x14ac:dyDescent="0.3">
      <c r="A877">
        <v>379</v>
      </c>
      <c r="B877" t="s">
        <v>120</v>
      </c>
      <c r="C877" t="s">
        <v>155</v>
      </c>
      <c r="D877">
        <v>51.193668369999997</v>
      </c>
      <c r="E877">
        <v>4.3979878399999999</v>
      </c>
      <c r="F877">
        <v>51.193630220000003</v>
      </c>
      <c r="G877">
        <v>4.3987698599999998</v>
      </c>
      <c r="H877">
        <v>51.193649295</v>
      </c>
      <c r="I877">
        <v>4.3983788500000003</v>
      </c>
      <c r="J877">
        <v>0.1934084859379965</v>
      </c>
    </row>
    <row r="878" spans="1:10" x14ac:dyDescent="0.3">
      <c r="A878">
        <v>411</v>
      </c>
      <c r="B878" t="s">
        <v>121</v>
      </c>
      <c r="C878" t="s">
        <v>133</v>
      </c>
      <c r="D878">
        <v>51.193393710000002</v>
      </c>
      <c r="E878">
        <v>4.39944267</v>
      </c>
      <c r="F878">
        <v>51.193634029999998</v>
      </c>
      <c r="G878">
        <v>4.3984398799999997</v>
      </c>
      <c r="H878">
        <v>51.193513869999997</v>
      </c>
      <c r="I878">
        <v>4.3989412750000003</v>
      </c>
      <c r="J878">
        <v>0.19316802658563439</v>
      </c>
    </row>
    <row r="879" spans="1:10" x14ac:dyDescent="0.3">
      <c r="A879">
        <v>872</v>
      </c>
      <c r="B879" t="s">
        <v>130</v>
      </c>
      <c r="C879" t="s">
        <v>163</v>
      </c>
      <c r="D879">
        <v>51.19372559</v>
      </c>
      <c r="E879">
        <v>4.3984794599999999</v>
      </c>
      <c r="F879">
        <v>51.193386080000003</v>
      </c>
      <c r="G879">
        <v>4.3991146099999998</v>
      </c>
      <c r="H879">
        <v>51.193555834999998</v>
      </c>
      <c r="I879">
        <v>4.3987970349999994</v>
      </c>
      <c r="J879">
        <v>0.19309450312256329</v>
      </c>
    </row>
    <row r="880" spans="1:10" x14ac:dyDescent="0.3">
      <c r="A880">
        <v>984</v>
      </c>
      <c r="B880" t="s">
        <v>133</v>
      </c>
      <c r="C880" t="s">
        <v>149</v>
      </c>
      <c r="D880">
        <v>51.193634029999998</v>
      </c>
      <c r="E880">
        <v>4.3984398799999997</v>
      </c>
      <c r="F880">
        <v>51.193058010000001</v>
      </c>
      <c r="G880">
        <v>4.4002857200000003</v>
      </c>
      <c r="H880">
        <v>51.19334602</v>
      </c>
      <c r="I880">
        <v>4.3993627999999996</v>
      </c>
      <c r="J880">
        <v>0.19296456934791939</v>
      </c>
    </row>
    <row r="881" spans="1:10" x14ac:dyDescent="0.3">
      <c r="A881">
        <v>1503</v>
      </c>
      <c r="B881" t="s">
        <v>149</v>
      </c>
      <c r="C881" t="s">
        <v>173</v>
      </c>
      <c r="D881">
        <v>51.193058010000001</v>
      </c>
      <c r="E881">
        <v>4.4002857200000003</v>
      </c>
      <c r="F881">
        <v>51.194114689999999</v>
      </c>
      <c r="G881">
        <v>4.3970589599999998</v>
      </c>
      <c r="H881">
        <v>51.193586349999997</v>
      </c>
      <c r="I881">
        <v>4.3986723400000001</v>
      </c>
      <c r="J881">
        <v>0.19294401010480339</v>
      </c>
    </row>
    <row r="882" spans="1:10" x14ac:dyDescent="0.3">
      <c r="A882">
        <v>78</v>
      </c>
      <c r="B882" t="s">
        <v>115</v>
      </c>
      <c r="C882" t="s">
        <v>133</v>
      </c>
      <c r="F882">
        <v>51.193634029999998</v>
      </c>
      <c r="G882">
        <v>4.3984398799999997</v>
      </c>
      <c r="H882">
        <v>51.193634029999998</v>
      </c>
      <c r="I882">
        <v>4.3984398799999997</v>
      </c>
      <c r="J882">
        <v>0.19288001660218859</v>
      </c>
    </row>
    <row r="883" spans="1:10" x14ac:dyDescent="0.3">
      <c r="A883">
        <v>463</v>
      </c>
      <c r="B883" t="s">
        <v>122</v>
      </c>
      <c r="C883" t="s">
        <v>133</v>
      </c>
      <c r="F883">
        <v>51.193634029999998</v>
      </c>
      <c r="G883">
        <v>4.3984398799999997</v>
      </c>
      <c r="H883">
        <v>51.193634029999998</v>
      </c>
      <c r="I883">
        <v>4.3984398799999997</v>
      </c>
      <c r="J883">
        <v>0.19288001660218859</v>
      </c>
    </row>
    <row r="884" spans="1:10" x14ac:dyDescent="0.3">
      <c r="A884">
        <v>514</v>
      </c>
      <c r="B884" t="s">
        <v>123</v>
      </c>
      <c r="C884" t="s">
        <v>133</v>
      </c>
      <c r="F884">
        <v>51.193634029999998</v>
      </c>
      <c r="G884">
        <v>4.3984398799999997</v>
      </c>
      <c r="H884">
        <v>51.193634029999998</v>
      </c>
      <c r="I884">
        <v>4.3984398799999997</v>
      </c>
      <c r="J884">
        <v>0.19288001660218859</v>
      </c>
    </row>
    <row r="885" spans="1:10" x14ac:dyDescent="0.3">
      <c r="A885">
        <v>708</v>
      </c>
      <c r="B885" t="s">
        <v>127</v>
      </c>
      <c r="C885" t="s">
        <v>133</v>
      </c>
      <c r="F885">
        <v>51.193634029999998</v>
      </c>
      <c r="G885">
        <v>4.3984398799999997</v>
      </c>
      <c r="H885">
        <v>51.193634029999998</v>
      </c>
      <c r="I885">
        <v>4.3984398799999997</v>
      </c>
      <c r="J885">
        <v>0.19288001660218859</v>
      </c>
    </row>
    <row r="886" spans="1:10" x14ac:dyDescent="0.3">
      <c r="A886">
        <v>754</v>
      </c>
      <c r="B886" t="s">
        <v>128</v>
      </c>
      <c r="C886" t="s">
        <v>133</v>
      </c>
      <c r="F886">
        <v>51.193634029999998</v>
      </c>
      <c r="G886">
        <v>4.3984398799999997</v>
      </c>
      <c r="H886">
        <v>51.193634029999998</v>
      </c>
      <c r="I886">
        <v>4.3984398799999997</v>
      </c>
      <c r="J886">
        <v>0.19288001660218859</v>
      </c>
    </row>
    <row r="887" spans="1:10" x14ac:dyDescent="0.3">
      <c r="A887">
        <v>799</v>
      </c>
      <c r="B887" t="s">
        <v>129</v>
      </c>
      <c r="C887" t="s">
        <v>133</v>
      </c>
      <c r="F887">
        <v>51.193634029999998</v>
      </c>
      <c r="G887">
        <v>4.3984398799999997</v>
      </c>
      <c r="H887">
        <v>51.193634029999998</v>
      </c>
      <c r="I887">
        <v>4.3984398799999997</v>
      </c>
      <c r="J887">
        <v>0.19288001660218859</v>
      </c>
    </row>
    <row r="888" spans="1:10" x14ac:dyDescent="0.3">
      <c r="A888">
        <v>886</v>
      </c>
      <c r="B888" t="s">
        <v>131</v>
      </c>
      <c r="C888" t="s">
        <v>133</v>
      </c>
      <c r="F888">
        <v>51.193634029999998</v>
      </c>
      <c r="G888">
        <v>4.3984398799999997</v>
      </c>
      <c r="H888">
        <v>51.193634029999998</v>
      </c>
      <c r="I888">
        <v>4.3984398799999997</v>
      </c>
      <c r="J888">
        <v>0.19288001660218859</v>
      </c>
    </row>
    <row r="889" spans="1:10" x14ac:dyDescent="0.3">
      <c r="A889">
        <v>973</v>
      </c>
      <c r="B889" t="s">
        <v>133</v>
      </c>
      <c r="C889" t="s">
        <v>137</v>
      </c>
      <c r="D889">
        <v>51.193634029999998</v>
      </c>
      <c r="E889">
        <v>4.3984398799999997</v>
      </c>
      <c r="H889">
        <v>51.193634029999998</v>
      </c>
      <c r="I889">
        <v>4.3984398799999997</v>
      </c>
      <c r="J889">
        <v>0.19288001660218859</v>
      </c>
    </row>
    <row r="890" spans="1:10" x14ac:dyDescent="0.3">
      <c r="A890">
        <v>974</v>
      </c>
      <c r="B890" t="s">
        <v>133</v>
      </c>
      <c r="C890" t="s">
        <v>138</v>
      </c>
      <c r="D890">
        <v>51.193634029999998</v>
      </c>
      <c r="E890">
        <v>4.3984398799999997</v>
      </c>
      <c r="H890">
        <v>51.193634029999998</v>
      </c>
      <c r="I890">
        <v>4.3984398799999997</v>
      </c>
      <c r="J890">
        <v>0.19288001660218859</v>
      </c>
    </row>
    <row r="891" spans="1:10" x14ac:dyDescent="0.3">
      <c r="A891">
        <v>975</v>
      </c>
      <c r="B891" t="s">
        <v>133</v>
      </c>
      <c r="C891" t="s">
        <v>139</v>
      </c>
      <c r="D891">
        <v>51.193634029999998</v>
      </c>
      <c r="E891">
        <v>4.3984398799999997</v>
      </c>
      <c r="H891">
        <v>51.193634029999998</v>
      </c>
      <c r="I891">
        <v>4.3984398799999997</v>
      </c>
      <c r="J891">
        <v>0.19288001660218859</v>
      </c>
    </row>
    <row r="892" spans="1:10" x14ac:dyDescent="0.3">
      <c r="A892">
        <v>976</v>
      </c>
      <c r="B892" t="s">
        <v>133</v>
      </c>
      <c r="C892" t="s">
        <v>140</v>
      </c>
      <c r="D892">
        <v>51.193634029999998</v>
      </c>
      <c r="E892">
        <v>4.3984398799999997</v>
      </c>
      <c r="H892">
        <v>51.193634029999998</v>
      </c>
      <c r="I892">
        <v>4.3984398799999997</v>
      </c>
      <c r="J892">
        <v>0.19288001660218859</v>
      </c>
    </row>
    <row r="893" spans="1:10" x14ac:dyDescent="0.3">
      <c r="A893">
        <v>977</v>
      </c>
      <c r="B893" t="s">
        <v>133</v>
      </c>
      <c r="C893" t="s">
        <v>141</v>
      </c>
      <c r="D893">
        <v>51.193634029999998</v>
      </c>
      <c r="E893">
        <v>4.3984398799999997</v>
      </c>
      <c r="H893">
        <v>51.193634029999998</v>
      </c>
      <c r="I893">
        <v>4.3984398799999997</v>
      </c>
      <c r="J893">
        <v>0.19288001660218859</v>
      </c>
    </row>
    <row r="894" spans="1:10" x14ac:dyDescent="0.3">
      <c r="A894">
        <v>978</v>
      </c>
      <c r="B894" t="s">
        <v>133</v>
      </c>
      <c r="C894" t="s">
        <v>142</v>
      </c>
      <c r="D894">
        <v>51.193634029999998</v>
      </c>
      <c r="E894">
        <v>4.3984398799999997</v>
      </c>
      <c r="H894">
        <v>51.193634029999998</v>
      </c>
      <c r="I894">
        <v>4.3984398799999997</v>
      </c>
      <c r="J894">
        <v>0.19288001660218859</v>
      </c>
    </row>
    <row r="895" spans="1:10" x14ac:dyDescent="0.3">
      <c r="A895">
        <v>985</v>
      </c>
      <c r="B895" t="s">
        <v>133</v>
      </c>
      <c r="C895" t="s">
        <v>150</v>
      </c>
      <c r="D895">
        <v>51.193634029999998</v>
      </c>
      <c r="E895">
        <v>4.3984398799999997</v>
      </c>
      <c r="H895">
        <v>51.193634029999998</v>
      </c>
      <c r="I895">
        <v>4.3984398799999997</v>
      </c>
      <c r="J895">
        <v>0.19288001660218859</v>
      </c>
    </row>
    <row r="896" spans="1:10" x14ac:dyDescent="0.3">
      <c r="A896">
        <v>987</v>
      </c>
      <c r="B896" t="s">
        <v>133</v>
      </c>
      <c r="C896" t="s">
        <v>152</v>
      </c>
      <c r="D896">
        <v>51.193634029999998</v>
      </c>
      <c r="E896">
        <v>4.3984398799999997</v>
      </c>
      <c r="H896">
        <v>51.193634029999998</v>
      </c>
      <c r="I896">
        <v>4.3984398799999997</v>
      </c>
      <c r="J896">
        <v>0.19288001660218859</v>
      </c>
    </row>
    <row r="897" spans="1:10" x14ac:dyDescent="0.3">
      <c r="A897">
        <v>992</v>
      </c>
      <c r="B897" t="s">
        <v>133</v>
      </c>
      <c r="C897" t="s">
        <v>157</v>
      </c>
      <c r="D897">
        <v>51.193634029999998</v>
      </c>
      <c r="E897">
        <v>4.3984398799999997</v>
      </c>
      <c r="H897">
        <v>51.193634029999998</v>
      </c>
      <c r="I897">
        <v>4.3984398799999997</v>
      </c>
      <c r="J897">
        <v>0.19288001660218859</v>
      </c>
    </row>
    <row r="898" spans="1:10" x14ac:dyDescent="0.3">
      <c r="A898">
        <v>994</v>
      </c>
      <c r="B898" t="s">
        <v>133</v>
      </c>
      <c r="C898" t="s">
        <v>159</v>
      </c>
      <c r="D898">
        <v>51.193634029999998</v>
      </c>
      <c r="E898">
        <v>4.3984398799999997</v>
      </c>
      <c r="H898">
        <v>51.193634029999998</v>
      </c>
      <c r="I898">
        <v>4.3984398799999997</v>
      </c>
      <c r="J898">
        <v>0.19288001660218859</v>
      </c>
    </row>
    <row r="899" spans="1:10" x14ac:dyDescent="0.3">
      <c r="A899">
        <v>995</v>
      </c>
      <c r="B899" t="s">
        <v>133</v>
      </c>
      <c r="C899" t="s">
        <v>160</v>
      </c>
      <c r="D899">
        <v>51.193634029999998</v>
      </c>
      <c r="E899">
        <v>4.3984398799999997</v>
      </c>
      <c r="H899">
        <v>51.193634029999998</v>
      </c>
      <c r="I899">
        <v>4.3984398799999997</v>
      </c>
      <c r="J899">
        <v>0.19288001660218859</v>
      </c>
    </row>
    <row r="900" spans="1:10" x14ac:dyDescent="0.3">
      <c r="A900">
        <v>996</v>
      </c>
      <c r="B900" t="s">
        <v>133</v>
      </c>
      <c r="C900" t="s">
        <v>161</v>
      </c>
      <c r="D900">
        <v>51.193634029999998</v>
      </c>
      <c r="E900">
        <v>4.3984398799999997</v>
      </c>
      <c r="H900">
        <v>51.193634029999998</v>
      </c>
      <c r="I900">
        <v>4.3984398799999997</v>
      </c>
      <c r="J900">
        <v>0.19288001660218859</v>
      </c>
    </row>
    <row r="901" spans="1:10" x14ac:dyDescent="0.3">
      <c r="A901">
        <v>1000</v>
      </c>
      <c r="B901" t="s">
        <v>133</v>
      </c>
      <c r="C901" t="s">
        <v>165</v>
      </c>
      <c r="D901">
        <v>51.193634029999998</v>
      </c>
      <c r="E901">
        <v>4.3984398799999997</v>
      </c>
      <c r="H901">
        <v>51.193634029999998</v>
      </c>
      <c r="I901">
        <v>4.3984398799999997</v>
      </c>
      <c r="J901">
        <v>0.19288001660218859</v>
      </c>
    </row>
    <row r="902" spans="1:10" x14ac:dyDescent="0.3">
      <c r="A902">
        <v>1001</v>
      </c>
      <c r="B902" t="s">
        <v>133</v>
      </c>
      <c r="C902" t="s">
        <v>166</v>
      </c>
      <c r="D902">
        <v>51.193634029999998</v>
      </c>
      <c r="E902">
        <v>4.3984398799999997</v>
      </c>
      <c r="H902">
        <v>51.193634029999998</v>
      </c>
      <c r="I902">
        <v>4.3984398799999997</v>
      </c>
      <c r="J902">
        <v>0.19288001660218859</v>
      </c>
    </row>
    <row r="903" spans="1:10" x14ac:dyDescent="0.3">
      <c r="A903">
        <v>1003</v>
      </c>
      <c r="B903" t="s">
        <v>133</v>
      </c>
      <c r="C903" t="s">
        <v>168</v>
      </c>
      <c r="D903">
        <v>51.193634029999998</v>
      </c>
      <c r="E903">
        <v>4.3984398799999997</v>
      </c>
      <c r="H903">
        <v>51.193634029999998</v>
      </c>
      <c r="I903">
        <v>4.3984398799999997</v>
      </c>
      <c r="J903">
        <v>0.19288001660218859</v>
      </c>
    </row>
    <row r="904" spans="1:10" x14ac:dyDescent="0.3">
      <c r="A904">
        <v>1005</v>
      </c>
      <c r="B904" t="s">
        <v>133</v>
      </c>
      <c r="C904" t="s">
        <v>170</v>
      </c>
      <c r="D904">
        <v>51.193634029999998</v>
      </c>
      <c r="E904">
        <v>4.3984398799999997</v>
      </c>
      <c r="H904">
        <v>51.193634029999998</v>
      </c>
      <c r="I904">
        <v>4.3984398799999997</v>
      </c>
      <c r="J904">
        <v>0.19288001660218859</v>
      </c>
    </row>
    <row r="905" spans="1:10" x14ac:dyDescent="0.3">
      <c r="A905">
        <v>1006</v>
      </c>
      <c r="B905" t="s">
        <v>133</v>
      </c>
      <c r="C905" t="s">
        <v>171</v>
      </c>
      <c r="D905">
        <v>51.193634029999998</v>
      </c>
      <c r="E905">
        <v>4.3984398799999997</v>
      </c>
      <c r="H905">
        <v>51.193634029999998</v>
      </c>
      <c r="I905">
        <v>4.3984398799999997</v>
      </c>
      <c r="J905">
        <v>0.19288001660218859</v>
      </c>
    </row>
    <row r="906" spans="1:10" x14ac:dyDescent="0.3">
      <c r="A906">
        <v>1007</v>
      </c>
      <c r="B906" t="s">
        <v>133</v>
      </c>
      <c r="C906" t="s">
        <v>172</v>
      </c>
      <c r="D906">
        <v>51.193634029999998</v>
      </c>
      <c r="E906">
        <v>4.3984398799999997</v>
      </c>
      <c r="H906">
        <v>51.193634029999998</v>
      </c>
      <c r="I906">
        <v>4.3984398799999997</v>
      </c>
      <c r="J906">
        <v>0.19288001660218859</v>
      </c>
    </row>
    <row r="907" spans="1:10" x14ac:dyDescent="0.3">
      <c r="A907">
        <v>1009</v>
      </c>
      <c r="B907" t="s">
        <v>133</v>
      </c>
      <c r="C907" t="s">
        <v>174</v>
      </c>
      <c r="D907">
        <v>51.193634029999998</v>
      </c>
      <c r="E907">
        <v>4.3984398799999997</v>
      </c>
      <c r="H907">
        <v>51.193634029999998</v>
      </c>
      <c r="I907">
        <v>4.3984398799999997</v>
      </c>
      <c r="J907">
        <v>0.19288001660218859</v>
      </c>
    </row>
    <row r="908" spans="1:10" x14ac:dyDescent="0.3">
      <c r="A908">
        <v>1628</v>
      </c>
      <c r="B908" t="s">
        <v>155</v>
      </c>
      <c r="C908" t="s">
        <v>163</v>
      </c>
      <c r="D908">
        <v>51.193630220000003</v>
      </c>
      <c r="E908">
        <v>4.3987698599999998</v>
      </c>
      <c r="F908">
        <v>51.193386080000003</v>
      </c>
      <c r="G908">
        <v>4.3991146099999998</v>
      </c>
      <c r="H908">
        <v>51.19350815</v>
      </c>
      <c r="I908">
        <v>4.3989422349999998</v>
      </c>
      <c r="J908">
        <v>0.19263155579355129</v>
      </c>
    </row>
    <row r="909" spans="1:10" x14ac:dyDescent="0.3">
      <c r="A909">
        <v>1038</v>
      </c>
      <c r="B909" t="s">
        <v>134</v>
      </c>
      <c r="C909" t="s">
        <v>163</v>
      </c>
      <c r="D909">
        <v>51.193946840000002</v>
      </c>
      <c r="E909">
        <v>4.3972949999999997</v>
      </c>
      <c r="F909">
        <v>51.193386080000003</v>
      </c>
      <c r="G909">
        <v>4.3991146099999998</v>
      </c>
      <c r="H909">
        <v>51.193666460000003</v>
      </c>
      <c r="I909">
        <v>4.3982048049999998</v>
      </c>
      <c r="J909">
        <v>0.19261707189175109</v>
      </c>
    </row>
    <row r="910" spans="1:10" x14ac:dyDescent="0.3">
      <c r="A910">
        <v>425</v>
      </c>
      <c r="B910" t="s">
        <v>121</v>
      </c>
      <c r="C910" t="s">
        <v>148</v>
      </c>
      <c r="D910">
        <v>51.193393710000002</v>
      </c>
      <c r="E910">
        <v>4.39944267</v>
      </c>
      <c r="F910">
        <v>51.193553919999999</v>
      </c>
      <c r="G910">
        <v>4.3986430199999997</v>
      </c>
      <c r="H910">
        <v>51.193473814999997</v>
      </c>
      <c r="I910">
        <v>4.3990428450000003</v>
      </c>
      <c r="J910">
        <v>0.1925823728529685</v>
      </c>
    </row>
    <row r="911" spans="1:10" x14ac:dyDescent="0.3">
      <c r="A911">
        <v>578</v>
      </c>
      <c r="B911" t="s">
        <v>124</v>
      </c>
      <c r="C911" t="s">
        <v>148</v>
      </c>
      <c r="D911">
        <v>51.193561549999998</v>
      </c>
      <c r="E911">
        <v>4.3988680799999997</v>
      </c>
      <c r="F911">
        <v>51.193553919999999</v>
      </c>
      <c r="G911">
        <v>4.3986430199999997</v>
      </c>
      <c r="H911">
        <v>51.193557734999999</v>
      </c>
      <c r="I911">
        <v>4.3987555499999997</v>
      </c>
      <c r="J911">
        <v>0.19214832966653919</v>
      </c>
    </row>
    <row r="912" spans="1:10" x14ac:dyDescent="0.3">
      <c r="A912">
        <v>1100</v>
      </c>
      <c r="B912" t="s">
        <v>136</v>
      </c>
      <c r="C912" t="s">
        <v>148</v>
      </c>
      <c r="D912">
        <v>51.193561549999998</v>
      </c>
      <c r="E912">
        <v>4.3988680799999997</v>
      </c>
      <c r="F912">
        <v>51.193553919999999</v>
      </c>
      <c r="G912">
        <v>4.3986430199999997</v>
      </c>
      <c r="H912">
        <v>51.193557734999999</v>
      </c>
      <c r="I912">
        <v>4.3987555499999997</v>
      </c>
      <c r="J912">
        <v>0.19214832966653919</v>
      </c>
    </row>
    <row r="913" spans="1:10" x14ac:dyDescent="0.3">
      <c r="A913">
        <v>7</v>
      </c>
      <c r="B913" t="s">
        <v>113</v>
      </c>
      <c r="C913" t="s">
        <v>121</v>
      </c>
      <c r="D913">
        <v>51.193183900000001</v>
      </c>
      <c r="E913">
        <v>4.3994655600000003</v>
      </c>
      <c r="F913">
        <v>51.193393710000002</v>
      </c>
      <c r="G913">
        <v>4.39944267</v>
      </c>
      <c r="H913">
        <v>51.193288805000002</v>
      </c>
      <c r="I913">
        <v>4.3994541150000002</v>
      </c>
      <c r="J913">
        <v>0.19196224807708329</v>
      </c>
    </row>
    <row r="914" spans="1:10" x14ac:dyDescent="0.3">
      <c r="A914">
        <v>957</v>
      </c>
      <c r="B914" t="s">
        <v>132</v>
      </c>
      <c r="C914" t="s">
        <v>163</v>
      </c>
      <c r="D914">
        <v>51.193679809999999</v>
      </c>
      <c r="E914">
        <v>4.3985600500000004</v>
      </c>
      <c r="F914">
        <v>51.193386080000003</v>
      </c>
      <c r="G914">
        <v>4.3991146099999998</v>
      </c>
      <c r="H914">
        <v>51.193532945000001</v>
      </c>
      <c r="I914">
        <v>4.3988373300000001</v>
      </c>
      <c r="J914">
        <v>0.1919223593544212</v>
      </c>
    </row>
    <row r="915" spans="1:10" x14ac:dyDescent="0.3">
      <c r="A915">
        <v>1587</v>
      </c>
      <c r="B915" t="s">
        <v>153</v>
      </c>
      <c r="C915" t="s">
        <v>163</v>
      </c>
      <c r="D915">
        <v>51.193679809999999</v>
      </c>
      <c r="E915">
        <v>4.3985600500000004</v>
      </c>
      <c r="F915">
        <v>51.193386080000003</v>
      </c>
      <c r="G915">
        <v>4.3991146099999998</v>
      </c>
      <c r="H915">
        <v>51.193532945000001</v>
      </c>
      <c r="I915">
        <v>4.3988373300000001</v>
      </c>
      <c r="J915">
        <v>0.1919223593544212</v>
      </c>
    </row>
    <row r="916" spans="1:10" x14ac:dyDescent="0.3">
      <c r="A916">
        <v>991</v>
      </c>
      <c r="B916" t="s">
        <v>133</v>
      </c>
      <c r="C916" t="s">
        <v>156</v>
      </c>
      <c r="D916">
        <v>51.193634029999998</v>
      </c>
      <c r="E916">
        <v>4.3984398799999997</v>
      </c>
      <c r="F916">
        <v>51.193447110000001</v>
      </c>
      <c r="G916">
        <v>4.3991799399999998</v>
      </c>
      <c r="H916">
        <v>51.193540570000003</v>
      </c>
      <c r="I916">
        <v>4.3988099099999998</v>
      </c>
      <c r="J916">
        <v>0.1919051679149445</v>
      </c>
    </row>
    <row r="917" spans="1:10" x14ac:dyDescent="0.3">
      <c r="A917">
        <v>1010</v>
      </c>
      <c r="B917" t="s">
        <v>133</v>
      </c>
      <c r="C917" t="s">
        <v>175</v>
      </c>
      <c r="D917">
        <v>51.193634029999998</v>
      </c>
      <c r="E917">
        <v>4.3984398799999997</v>
      </c>
      <c r="F917">
        <v>51.193447110000001</v>
      </c>
      <c r="G917">
        <v>4.3991799399999998</v>
      </c>
      <c r="H917">
        <v>51.193540570000003</v>
      </c>
      <c r="I917">
        <v>4.3988099099999998</v>
      </c>
      <c r="J917">
        <v>0.1919051679149445</v>
      </c>
    </row>
    <row r="918" spans="1:10" x14ac:dyDescent="0.3">
      <c r="A918">
        <v>58</v>
      </c>
      <c r="B918" t="s">
        <v>113</v>
      </c>
      <c r="C918" t="s">
        <v>173</v>
      </c>
      <c r="D918">
        <v>51.193183900000001</v>
      </c>
      <c r="E918">
        <v>4.3994655600000003</v>
      </c>
      <c r="F918">
        <v>51.194114689999999</v>
      </c>
      <c r="G918">
        <v>4.3970589599999998</v>
      </c>
      <c r="H918">
        <v>51.193649295</v>
      </c>
      <c r="I918">
        <v>4.3982622600000001</v>
      </c>
      <c r="J918">
        <v>0.19154190245292621</v>
      </c>
    </row>
    <row r="919" spans="1:10" x14ac:dyDescent="0.3">
      <c r="A919">
        <v>1339</v>
      </c>
      <c r="B919" t="s">
        <v>143</v>
      </c>
      <c r="C919" t="s">
        <v>149</v>
      </c>
      <c r="D919">
        <v>51.193775180000003</v>
      </c>
      <c r="E919">
        <v>4.3980297999999998</v>
      </c>
      <c r="F919">
        <v>51.193058010000001</v>
      </c>
      <c r="G919">
        <v>4.4002857200000003</v>
      </c>
      <c r="H919">
        <v>51.193416595000002</v>
      </c>
      <c r="I919">
        <v>4.3991577599999996</v>
      </c>
      <c r="J919">
        <v>0.1912381412761425</v>
      </c>
    </row>
    <row r="920" spans="1:10" x14ac:dyDescent="0.3">
      <c r="A920">
        <v>358</v>
      </c>
      <c r="B920" t="s">
        <v>120</v>
      </c>
      <c r="C920" t="s">
        <v>133</v>
      </c>
      <c r="D920">
        <v>51.193668369999997</v>
      </c>
      <c r="E920">
        <v>4.3979878399999999</v>
      </c>
      <c r="F920">
        <v>51.193634029999998</v>
      </c>
      <c r="G920">
        <v>4.3984398799999997</v>
      </c>
      <c r="H920">
        <v>51.193651199999998</v>
      </c>
      <c r="I920">
        <v>4.3982138600000003</v>
      </c>
      <c r="J920">
        <v>0.19107113735739559</v>
      </c>
    </row>
    <row r="921" spans="1:10" x14ac:dyDescent="0.3">
      <c r="A921">
        <v>1460</v>
      </c>
      <c r="B921" t="s">
        <v>148</v>
      </c>
      <c r="C921" t="s">
        <v>156</v>
      </c>
      <c r="D921">
        <v>51.193553919999999</v>
      </c>
      <c r="E921">
        <v>4.3986430199999997</v>
      </c>
      <c r="F921">
        <v>51.193447110000001</v>
      </c>
      <c r="G921">
        <v>4.3991799399999998</v>
      </c>
      <c r="H921">
        <v>51.193500514999997</v>
      </c>
      <c r="I921">
        <v>4.3989114799999998</v>
      </c>
      <c r="J921">
        <v>0.19090741149318971</v>
      </c>
    </row>
    <row r="922" spans="1:10" x14ac:dyDescent="0.3">
      <c r="A922">
        <v>1479</v>
      </c>
      <c r="B922" t="s">
        <v>148</v>
      </c>
      <c r="C922" t="s">
        <v>175</v>
      </c>
      <c r="D922">
        <v>51.193553919999999</v>
      </c>
      <c r="E922">
        <v>4.3986430199999997</v>
      </c>
      <c r="F922">
        <v>51.193447110000001</v>
      </c>
      <c r="G922">
        <v>4.3991799399999998</v>
      </c>
      <c r="H922">
        <v>51.193500514999997</v>
      </c>
      <c r="I922">
        <v>4.3989114799999998</v>
      </c>
      <c r="J922">
        <v>0.19090741149318971</v>
      </c>
    </row>
    <row r="923" spans="1:10" x14ac:dyDescent="0.3">
      <c r="A923">
        <v>1647</v>
      </c>
      <c r="B923" t="s">
        <v>156</v>
      </c>
      <c r="C923" t="s">
        <v>163</v>
      </c>
      <c r="D923">
        <v>51.193447110000001</v>
      </c>
      <c r="E923">
        <v>4.3991799399999998</v>
      </c>
      <c r="F923">
        <v>51.193386080000003</v>
      </c>
      <c r="G923">
        <v>4.3991146099999998</v>
      </c>
      <c r="H923">
        <v>51.193416595000002</v>
      </c>
      <c r="I923">
        <v>4.3991472749999998</v>
      </c>
      <c r="J923">
        <v>0.19084728326730041</v>
      </c>
    </row>
    <row r="924" spans="1:10" x14ac:dyDescent="0.3">
      <c r="A924">
        <v>1764</v>
      </c>
      <c r="B924" t="s">
        <v>163</v>
      </c>
      <c r="C924" t="s">
        <v>175</v>
      </c>
      <c r="D924">
        <v>51.193386080000003</v>
      </c>
      <c r="E924">
        <v>4.3991146099999998</v>
      </c>
      <c r="F924">
        <v>51.193447110000001</v>
      </c>
      <c r="G924">
        <v>4.3991799399999998</v>
      </c>
      <c r="H924">
        <v>51.193416595000002</v>
      </c>
      <c r="I924">
        <v>4.3991472749999998</v>
      </c>
      <c r="J924">
        <v>0.19084728326730041</v>
      </c>
    </row>
    <row r="925" spans="1:10" x14ac:dyDescent="0.3">
      <c r="A925">
        <v>593</v>
      </c>
      <c r="B925" t="s">
        <v>124</v>
      </c>
      <c r="C925" t="s">
        <v>163</v>
      </c>
      <c r="D925">
        <v>51.193561549999998</v>
      </c>
      <c r="E925">
        <v>4.3988680799999997</v>
      </c>
      <c r="F925">
        <v>51.193386080000003</v>
      </c>
      <c r="G925">
        <v>4.3991146099999998</v>
      </c>
      <c r="H925">
        <v>51.193473814999997</v>
      </c>
      <c r="I925">
        <v>4.3989913449999998</v>
      </c>
      <c r="J925">
        <v>0.1908459505601037</v>
      </c>
    </row>
    <row r="926" spans="1:10" x14ac:dyDescent="0.3">
      <c r="A926">
        <v>1115</v>
      </c>
      <c r="B926" t="s">
        <v>136</v>
      </c>
      <c r="C926" t="s">
        <v>163</v>
      </c>
      <c r="D926">
        <v>51.193561549999998</v>
      </c>
      <c r="E926">
        <v>4.3988680799999997</v>
      </c>
      <c r="F926">
        <v>51.193386080000003</v>
      </c>
      <c r="G926">
        <v>4.3991146099999998</v>
      </c>
      <c r="H926">
        <v>51.193473814999997</v>
      </c>
      <c r="I926">
        <v>4.3989913449999998</v>
      </c>
      <c r="J926">
        <v>0.1908459505601037</v>
      </c>
    </row>
    <row r="927" spans="1:10" x14ac:dyDescent="0.3">
      <c r="A927">
        <v>36</v>
      </c>
      <c r="B927" t="s">
        <v>113</v>
      </c>
      <c r="C927" t="s">
        <v>151</v>
      </c>
      <c r="D927">
        <v>51.193183900000001</v>
      </c>
      <c r="E927">
        <v>4.3994655600000003</v>
      </c>
      <c r="F927">
        <v>51.193954470000001</v>
      </c>
      <c r="G927">
        <v>4.3978433600000004</v>
      </c>
      <c r="H927">
        <v>51.193569185000001</v>
      </c>
      <c r="I927">
        <v>4.3986544600000004</v>
      </c>
      <c r="J927">
        <v>0.19071731723683061</v>
      </c>
    </row>
    <row r="928" spans="1:10" x14ac:dyDescent="0.3">
      <c r="A928">
        <v>983</v>
      </c>
      <c r="B928" t="s">
        <v>133</v>
      </c>
      <c r="C928" t="s">
        <v>148</v>
      </c>
      <c r="D928">
        <v>51.193634029999998</v>
      </c>
      <c r="E928">
        <v>4.3984398799999997</v>
      </c>
      <c r="F928">
        <v>51.193553919999999</v>
      </c>
      <c r="G928">
        <v>4.3986430199999997</v>
      </c>
      <c r="H928">
        <v>51.193593974999999</v>
      </c>
      <c r="I928">
        <v>4.3985414499999997</v>
      </c>
      <c r="J928">
        <v>0.19069122320900811</v>
      </c>
    </row>
    <row r="929" spans="1:10" x14ac:dyDescent="0.3">
      <c r="A929">
        <v>349</v>
      </c>
      <c r="B929" t="s">
        <v>120</v>
      </c>
      <c r="C929" t="s">
        <v>124</v>
      </c>
      <c r="D929">
        <v>51.193668369999997</v>
      </c>
      <c r="E929">
        <v>4.3979878399999999</v>
      </c>
      <c r="F929">
        <v>51.193561549999998</v>
      </c>
      <c r="G929">
        <v>4.3988680799999997</v>
      </c>
      <c r="H929">
        <v>51.193614959999998</v>
      </c>
      <c r="I929">
        <v>4.3984279599999994</v>
      </c>
      <c r="J929">
        <v>0.19061358481318461</v>
      </c>
    </row>
    <row r="930" spans="1:10" x14ac:dyDescent="0.3">
      <c r="A930">
        <v>361</v>
      </c>
      <c r="B930" t="s">
        <v>120</v>
      </c>
      <c r="C930" t="s">
        <v>136</v>
      </c>
      <c r="D930">
        <v>51.193668369999997</v>
      </c>
      <c r="E930">
        <v>4.3979878399999999</v>
      </c>
      <c r="F930">
        <v>51.193561549999998</v>
      </c>
      <c r="G930">
        <v>4.3988680799999997</v>
      </c>
      <c r="H930">
        <v>51.193614959999998</v>
      </c>
      <c r="I930">
        <v>4.3984279599999994</v>
      </c>
      <c r="J930">
        <v>0.19061358481318461</v>
      </c>
    </row>
    <row r="931" spans="1:10" x14ac:dyDescent="0.3">
      <c r="A931">
        <v>65</v>
      </c>
      <c r="B931" t="s">
        <v>115</v>
      </c>
      <c r="C931" t="s">
        <v>120</v>
      </c>
      <c r="F931">
        <v>51.193668369999997</v>
      </c>
      <c r="G931">
        <v>4.3979878399999999</v>
      </c>
      <c r="H931">
        <v>51.193668369999997</v>
      </c>
      <c r="I931">
        <v>4.3979878399999999</v>
      </c>
      <c r="J931">
        <v>0.19057046467847721</v>
      </c>
    </row>
    <row r="932" spans="1:10" x14ac:dyDescent="0.3">
      <c r="A932">
        <v>347</v>
      </c>
      <c r="B932" t="s">
        <v>120</v>
      </c>
      <c r="C932" t="s">
        <v>122</v>
      </c>
      <c r="D932">
        <v>51.193668369999997</v>
      </c>
      <c r="E932">
        <v>4.3979878399999999</v>
      </c>
      <c r="H932">
        <v>51.193668369999997</v>
      </c>
      <c r="I932">
        <v>4.3979878399999999</v>
      </c>
      <c r="J932">
        <v>0.19057046467847721</v>
      </c>
    </row>
    <row r="933" spans="1:10" x14ac:dyDescent="0.3">
      <c r="A933">
        <v>348</v>
      </c>
      <c r="B933" t="s">
        <v>120</v>
      </c>
      <c r="C933" t="s">
        <v>123</v>
      </c>
      <c r="D933">
        <v>51.193668369999997</v>
      </c>
      <c r="E933">
        <v>4.3979878399999999</v>
      </c>
      <c r="H933">
        <v>51.193668369999997</v>
      </c>
      <c r="I933">
        <v>4.3979878399999999</v>
      </c>
      <c r="J933">
        <v>0.19057046467847721</v>
      </c>
    </row>
    <row r="934" spans="1:10" x14ac:dyDescent="0.3">
      <c r="A934">
        <v>352</v>
      </c>
      <c r="B934" t="s">
        <v>120</v>
      </c>
      <c r="C934" t="s">
        <v>127</v>
      </c>
      <c r="D934">
        <v>51.193668369999997</v>
      </c>
      <c r="E934">
        <v>4.3979878399999999</v>
      </c>
      <c r="H934">
        <v>51.193668369999997</v>
      </c>
      <c r="I934">
        <v>4.3979878399999999</v>
      </c>
      <c r="J934">
        <v>0.19057046467847721</v>
      </c>
    </row>
    <row r="935" spans="1:10" x14ac:dyDescent="0.3">
      <c r="A935">
        <v>353</v>
      </c>
      <c r="B935" t="s">
        <v>120</v>
      </c>
      <c r="C935" t="s">
        <v>128</v>
      </c>
      <c r="D935">
        <v>51.193668369999997</v>
      </c>
      <c r="E935">
        <v>4.3979878399999999</v>
      </c>
      <c r="H935">
        <v>51.193668369999997</v>
      </c>
      <c r="I935">
        <v>4.3979878399999999</v>
      </c>
      <c r="J935">
        <v>0.19057046467847721</v>
      </c>
    </row>
    <row r="936" spans="1:10" x14ac:dyDescent="0.3">
      <c r="A936">
        <v>354</v>
      </c>
      <c r="B936" t="s">
        <v>120</v>
      </c>
      <c r="C936" t="s">
        <v>129</v>
      </c>
      <c r="D936">
        <v>51.193668369999997</v>
      </c>
      <c r="E936">
        <v>4.3979878399999999</v>
      </c>
      <c r="H936">
        <v>51.193668369999997</v>
      </c>
      <c r="I936">
        <v>4.3979878399999999</v>
      </c>
      <c r="J936">
        <v>0.19057046467847721</v>
      </c>
    </row>
    <row r="937" spans="1:10" x14ac:dyDescent="0.3">
      <c r="A937">
        <v>356</v>
      </c>
      <c r="B937" t="s">
        <v>120</v>
      </c>
      <c r="C937" t="s">
        <v>131</v>
      </c>
      <c r="D937">
        <v>51.193668369999997</v>
      </c>
      <c r="E937">
        <v>4.3979878399999999</v>
      </c>
      <c r="H937">
        <v>51.193668369999997</v>
      </c>
      <c r="I937">
        <v>4.3979878399999999</v>
      </c>
      <c r="J937">
        <v>0.19057046467847721</v>
      </c>
    </row>
    <row r="938" spans="1:10" x14ac:dyDescent="0.3">
      <c r="A938">
        <v>362</v>
      </c>
      <c r="B938" t="s">
        <v>120</v>
      </c>
      <c r="C938" t="s">
        <v>137</v>
      </c>
      <c r="D938">
        <v>51.193668369999997</v>
      </c>
      <c r="E938">
        <v>4.3979878399999999</v>
      </c>
      <c r="H938">
        <v>51.193668369999997</v>
      </c>
      <c r="I938">
        <v>4.3979878399999999</v>
      </c>
      <c r="J938">
        <v>0.19057046467847721</v>
      </c>
    </row>
    <row r="939" spans="1:10" x14ac:dyDescent="0.3">
      <c r="A939">
        <v>363</v>
      </c>
      <c r="B939" t="s">
        <v>120</v>
      </c>
      <c r="C939" t="s">
        <v>138</v>
      </c>
      <c r="D939">
        <v>51.193668369999997</v>
      </c>
      <c r="E939">
        <v>4.3979878399999999</v>
      </c>
      <c r="H939">
        <v>51.193668369999997</v>
      </c>
      <c r="I939">
        <v>4.3979878399999999</v>
      </c>
      <c r="J939">
        <v>0.19057046467847721</v>
      </c>
    </row>
    <row r="940" spans="1:10" x14ac:dyDescent="0.3">
      <c r="A940">
        <v>364</v>
      </c>
      <c r="B940" t="s">
        <v>120</v>
      </c>
      <c r="C940" t="s">
        <v>139</v>
      </c>
      <c r="D940">
        <v>51.193668369999997</v>
      </c>
      <c r="E940">
        <v>4.3979878399999999</v>
      </c>
      <c r="H940">
        <v>51.193668369999997</v>
      </c>
      <c r="I940">
        <v>4.3979878399999999</v>
      </c>
      <c r="J940">
        <v>0.19057046467847721</v>
      </c>
    </row>
    <row r="941" spans="1:10" x14ac:dyDescent="0.3">
      <c r="A941">
        <v>365</v>
      </c>
      <c r="B941" t="s">
        <v>120</v>
      </c>
      <c r="C941" t="s">
        <v>140</v>
      </c>
      <c r="D941">
        <v>51.193668369999997</v>
      </c>
      <c r="E941">
        <v>4.3979878399999999</v>
      </c>
      <c r="H941">
        <v>51.193668369999997</v>
      </c>
      <c r="I941">
        <v>4.3979878399999999</v>
      </c>
      <c r="J941">
        <v>0.19057046467847721</v>
      </c>
    </row>
    <row r="942" spans="1:10" x14ac:dyDescent="0.3">
      <c r="A942">
        <v>366</v>
      </c>
      <c r="B942" t="s">
        <v>120</v>
      </c>
      <c r="C942" t="s">
        <v>141</v>
      </c>
      <c r="D942">
        <v>51.193668369999997</v>
      </c>
      <c r="E942">
        <v>4.3979878399999999</v>
      </c>
      <c r="H942">
        <v>51.193668369999997</v>
      </c>
      <c r="I942">
        <v>4.3979878399999999</v>
      </c>
      <c r="J942">
        <v>0.19057046467847721</v>
      </c>
    </row>
    <row r="943" spans="1:10" x14ac:dyDescent="0.3">
      <c r="A943">
        <v>367</v>
      </c>
      <c r="B943" t="s">
        <v>120</v>
      </c>
      <c r="C943" t="s">
        <v>142</v>
      </c>
      <c r="D943">
        <v>51.193668369999997</v>
      </c>
      <c r="E943">
        <v>4.3979878399999999</v>
      </c>
      <c r="H943">
        <v>51.193668369999997</v>
      </c>
      <c r="I943">
        <v>4.3979878399999999</v>
      </c>
      <c r="J943">
        <v>0.19057046467847721</v>
      </c>
    </row>
    <row r="944" spans="1:10" x14ac:dyDescent="0.3">
      <c r="A944">
        <v>374</v>
      </c>
      <c r="B944" t="s">
        <v>120</v>
      </c>
      <c r="C944" t="s">
        <v>150</v>
      </c>
      <c r="D944">
        <v>51.193668369999997</v>
      </c>
      <c r="E944">
        <v>4.3979878399999999</v>
      </c>
      <c r="H944">
        <v>51.193668369999997</v>
      </c>
      <c r="I944">
        <v>4.3979878399999999</v>
      </c>
      <c r="J944">
        <v>0.19057046467847721</v>
      </c>
    </row>
    <row r="945" spans="1:10" x14ac:dyDescent="0.3">
      <c r="A945">
        <v>376</v>
      </c>
      <c r="B945" t="s">
        <v>120</v>
      </c>
      <c r="C945" t="s">
        <v>152</v>
      </c>
      <c r="D945">
        <v>51.193668369999997</v>
      </c>
      <c r="E945">
        <v>4.3979878399999999</v>
      </c>
      <c r="H945">
        <v>51.193668369999997</v>
      </c>
      <c r="I945">
        <v>4.3979878399999999</v>
      </c>
      <c r="J945">
        <v>0.19057046467847721</v>
      </c>
    </row>
    <row r="946" spans="1:10" x14ac:dyDescent="0.3">
      <c r="A946">
        <v>381</v>
      </c>
      <c r="B946" t="s">
        <v>120</v>
      </c>
      <c r="C946" t="s">
        <v>157</v>
      </c>
      <c r="D946">
        <v>51.193668369999997</v>
      </c>
      <c r="E946">
        <v>4.3979878399999999</v>
      </c>
      <c r="H946">
        <v>51.193668369999997</v>
      </c>
      <c r="I946">
        <v>4.3979878399999999</v>
      </c>
      <c r="J946">
        <v>0.19057046467847721</v>
      </c>
    </row>
    <row r="947" spans="1:10" x14ac:dyDescent="0.3">
      <c r="A947">
        <v>383</v>
      </c>
      <c r="B947" t="s">
        <v>120</v>
      </c>
      <c r="C947" t="s">
        <v>159</v>
      </c>
      <c r="D947">
        <v>51.193668369999997</v>
      </c>
      <c r="E947">
        <v>4.3979878399999999</v>
      </c>
      <c r="H947">
        <v>51.193668369999997</v>
      </c>
      <c r="I947">
        <v>4.3979878399999999</v>
      </c>
      <c r="J947">
        <v>0.19057046467847721</v>
      </c>
    </row>
    <row r="948" spans="1:10" x14ac:dyDescent="0.3">
      <c r="A948">
        <v>384</v>
      </c>
      <c r="B948" t="s">
        <v>120</v>
      </c>
      <c r="C948" t="s">
        <v>160</v>
      </c>
      <c r="D948">
        <v>51.193668369999997</v>
      </c>
      <c r="E948">
        <v>4.3979878399999999</v>
      </c>
      <c r="H948">
        <v>51.193668369999997</v>
      </c>
      <c r="I948">
        <v>4.3979878399999999</v>
      </c>
      <c r="J948">
        <v>0.19057046467847721</v>
      </c>
    </row>
    <row r="949" spans="1:10" x14ac:dyDescent="0.3">
      <c r="A949">
        <v>385</v>
      </c>
      <c r="B949" t="s">
        <v>120</v>
      </c>
      <c r="C949" t="s">
        <v>161</v>
      </c>
      <c r="D949">
        <v>51.193668369999997</v>
      </c>
      <c r="E949">
        <v>4.3979878399999999</v>
      </c>
      <c r="H949">
        <v>51.193668369999997</v>
      </c>
      <c r="I949">
        <v>4.3979878399999999</v>
      </c>
      <c r="J949">
        <v>0.19057046467847721</v>
      </c>
    </row>
    <row r="950" spans="1:10" x14ac:dyDescent="0.3">
      <c r="A950">
        <v>389</v>
      </c>
      <c r="B950" t="s">
        <v>120</v>
      </c>
      <c r="C950" t="s">
        <v>165</v>
      </c>
      <c r="D950">
        <v>51.193668369999997</v>
      </c>
      <c r="E950">
        <v>4.3979878399999999</v>
      </c>
      <c r="H950">
        <v>51.193668369999997</v>
      </c>
      <c r="I950">
        <v>4.3979878399999999</v>
      </c>
      <c r="J950">
        <v>0.19057046467847721</v>
      </c>
    </row>
    <row r="951" spans="1:10" x14ac:dyDescent="0.3">
      <c r="A951">
        <v>390</v>
      </c>
      <c r="B951" t="s">
        <v>120</v>
      </c>
      <c r="C951" t="s">
        <v>166</v>
      </c>
      <c r="D951">
        <v>51.193668369999997</v>
      </c>
      <c r="E951">
        <v>4.3979878399999999</v>
      </c>
      <c r="H951">
        <v>51.193668369999997</v>
      </c>
      <c r="I951">
        <v>4.3979878399999999</v>
      </c>
      <c r="J951">
        <v>0.19057046467847721</v>
      </c>
    </row>
    <row r="952" spans="1:10" x14ac:dyDescent="0.3">
      <c r="A952">
        <v>392</v>
      </c>
      <c r="B952" t="s">
        <v>120</v>
      </c>
      <c r="C952" t="s">
        <v>168</v>
      </c>
      <c r="D952">
        <v>51.193668369999997</v>
      </c>
      <c r="E952">
        <v>4.3979878399999999</v>
      </c>
      <c r="H952">
        <v>51.193668369999997</v>
      </c>
      <c r="I952">
        <v>4.3979878399999999</v>
      </c>
      <c r="J952">
        <v>0.19057046467847721</v>
      </c>
    </row>
    <row r="953" spans="1:10" x14ac:dyDescent="0.3">
      <c r="A953">
        <v>394</v>
      </c>
      <c r="B953" t="s">
        <v>120</v>
      </c>
      <c r="C953" t="s">
        <v>170</v>
      </c>
      <c r="D953">
        <v>51.193668369999997</v>
      </c>
      <c r="E953">
        <v>4.3979878399999999</v>
      </c>
      <c r="H953">
        <v>51.193668369999997</v>
      </c>
      <c r="I953">
        <v>4.3979878399999999</v>
      </c>
      <c r="J953">
        <v>0.19057046467847721</v>
      </c>
    </row>
    <row r="954" spans="1:10" x14ac:dyDescent="0.3">
      <c r="A954">
        <v>395</v>
      </c>
      <c r="B954" t="s">
        <v>120</v>
      </c>
      <c r="C954" t="s">
        <v>171</v>
      </c>
      <c r="D954">
        <v>51.193668369999997</v>
      </c>
      <c r="E954">
        <v>4.3979878399999999</v>
      </c>
      <c r="H954">
        <v>51.193668369999997</v>
      </c>
      <c r="I954">
        <v>4.3979878399999999</v>
      </c>
      <c r="J954">
        <v>0.19057046467847721</v>
      </c>
    </row>
    <row r="955" spans="1:10" x14ac:dyDescent="0.3">
      <c r="A955">
        <v>396</v>
      </c>
      <c r="B955" t="s">
        <v>120</v>
      </c>
      <c r="C955" t="s">
        <v>172</v>
      </c>
      <c r="D955">
        <v>51.193668369999997</v>
      </c>
      <c r="E955">
        <v>4.3979878399999999</v>
      </c>
      <c r="H955">
        <v>51.193668369999997</v>
      </c>
      <c r="I955">
        <v>4.3979878399999999</v>
      </c>
      <c r="J955">
        <v>0.19057046467847721</v>
      </c>
    </row>
    <row r="956" spans="1:10" x14ac:dyDescent="0.3">
      <c r="A956">
        <v>398</v>
      </c>
      <c r="B956" t="s">
        <v>120</v>
      </c>
      <c r="C956" t="s">
        <v>174</v>
      </c>
      <c r="D956">
        <v>51.193668369999997</v>
      </c>
      <c r="E956">
        <v>4.3979878399999999</v>
      </c>
      <c r="H956">
        <v>51.193668369999997</v>
      </c>
      <c r="I956">
        <v>4.3979878399999999</v>
      </c>
      <c r="J956">
        <v>0.19057046467847721</v>
      </c>
    </row>
    <row r="957" spans="1:10" x14ac:dyDescent="0.3">
      <c r="A957">
        <v>210</v>
      </c>
      <c r="B957" t="s">
        <v>117</v>
      </c>
      <c r="C957" t="s">
        <v>151</v>
      </c>
      <c r="D957">
        <v>51.19330978</v>
      </c>
      <c r="E957">
        <v>4.3987922700000004</v>
      </c>
      <c r="F957">
        <v>51.193954470000001</v>
      </c>
      <c r="G957">
        <v>4.3978433600000004</v>
      </c>
      <c r="H957">
        <v>51.193632125000001</v>
      </c>
      <c r="I957">
        <v>4.3983178150000004</v>
      </c>
      <c r="J957">
        <v>0.1905327501180844</v>
      </c>
    </row>
    <row r="958" spans="1:10" x14ac:dyDescent="0.3">
      <c r="A958">
        <v>223</v>
      </c>
      <c r="B958" t="s">
        <v>117</v>
      </c>
      <c r="C958" t="s">
        <v>164</v>
      </c>
      <c r="D958">
        <v>51.19330978</v>
      </c>
      <c r="E958">
        <v>4.3987922700000004</v>
      </c>
      <c r="F958">
        <v>51.1939621</v>
      </c>
      <c r="G958">
        <v>4.3977522899999997</v>
      </c>
      <c r="H958">
        <v>51.19363594</v>
      </c>
      <c r="I958">
        <v>4.3982722799999996</v>
      </c>
      <c r="J958">
        <v>0.19023888652984139</v>
      </c>
    </row>
    <row r="959" spans="1:10" x14ac:dyDescent="0.3">
      <c r="A959">
        <v>49</v>
      </c>
      <c r="B959" t="s">
        <v>113</v>
      </c>
      <c r="C959" t="s">
        <v>164</v>
      </c>
      <c r="D959">
        <v>51.193183900000001</v>
      </c>
      <c r="E959">
        <v>4.3994655600000003</v>
      </c>
      <c r="F959">
        <v>51.1939621</v>
      </c>
      <c r="G959">
        <v>4.3977522899999997</v>
      </c>
      <c r="H959">
        <v>51.193573000000001</v>
      </c>
      <c r="I959">
        <v>4.3986089249999996</v>
      </c>
      <c r="J959">
        <v>0.190016790462223</v>
      </c>
    </row>
    <row r="960" spans="1:10" x14ac:dyDescent="0.3">
      <c r="A960">
        <v>1353</v>
      </c>
      <c r="B960" t="s">
        <v>143</v>
      </c>
      <c r="C960" t="s">
        <v>163</v>
      </c>
      <c r="D960">
        <v>51.193775180000003</v>
      </c>
      <c r="E960">
        <v>4.3980297999999998</v>
      </c>
      <c r="F960">
        <v>51.193386080000003</v>
      </c>
      <c r="G960">
        <v>4.3991146099999998</v>
      </c>
      <c r="H960">
        <v>51.19358063</v>
      </c>
      <c r="I960">
        <v>4.3985722049999998</v>
      </c>
      <c r="J960">
        <v>0.18996814469355611</v>
      </c>
    </row>
    <row r="961" spans="1:10" x14ac:dyDescent="0.3">
      <c r="A961">
        <v>1065</v>
      </c>
      <c r="B961" t="s">
        <v>135</v>
      </c>
      <c r="C961" t="s">
        <v>151</v>
      </c>
      <c r="D961">
        <v>51.193271639999999</v>
      </c>
      <c r="E961">
        <v>4.3989534399999997</v>
      </c>
      <c r="F961">
        <v>51.193954470000001</v>
      </c>
      <c r="G961">
        <v>4.3978433600000004</v>
      </c>
      <c r="H961">
        <v>51.193613055</v>
      </c>
      <c r="I961">
        <v>4.3983983999999996</v>
      </c>
      <c r="J961">
        <v>0.1898607048134428</v>
      </c>
    </row>
    <row r="962" spans="1:10" x14ac:dyDescent="0.3">
      <c r="A962">
        <v>1063</v>
      </c>
      <c r="B962" t="s">
        <v>135</v>
      </c>
      <c r="C962" t="s">
        <v>149</v>
      </c>
      <c r="D962">
        <v>51.193271639999999</v>
      </c>
      <c r="E962">
        <v>4.3989534399999997</v>
      </c>
      <c r="F962">
        <v>51.193058010000001</v>
      </c>
      <c r="G962">
        <v>4.4002857200000003</v>
      </c>
      <c r="H962">
        <v>51.193164824999997</v>
      </c>
      <c r="I962">
        <v>4.3996195800000004</v>
      </c>
      <c r="J962">
        <v>0.18961916723098421</v>
      </c>
    </row>
    <row r="963" spans="1:10" x14ac:dyDescent="0.3">
      <c r="A963">
        <v>1078</v>
      </c>
      <c r="B963" t="s">
        <v>135</v>
      </c>
      <c r="C963" t="s">
        <v>164</v>
      </c>
      <c r="D963">
        <v>51.193271639999999</v>
      </c>
      <c r="E963">
        <v>4.3989534399999997</v>
      </c>
      <c r="F963">
        <v>51.1939621</v>
      </c>
      <c r="G963">
        <v>4.3977522899999997</v>
      </c>
      <c r="H963">
        <v>51.19361687</v>
      </c>
      <c r="I963">
        <v>4.3983528649999997</v>
      </c>
      <c r="J963">
        <v>0.1894670272940194</v>
      </c>
    </row>
    <row r="964" spans="1:10" x14ac:dyDescent="0.3">
      <c r="A964">
        <v>40</v>
      </c>
      <c r="B964" t="s">
        <v>113</v>
      </c>
      <c r="C964" t="s">
        <v>155</v>
      </c>
      <c r="D964">
        <v>51.193183900000001</v>
      </c>
      <c r="E964">
        <v>4.3994655600000003</v>
      </c>
      <c r="F964">
        <v>51.193630220000003</v>
      </c>
      <c r="G964">
        <v>4.3987698599999998</v>
      </c>
      <c r="H964">
        <v>51.193407059999998</v>
      </c>
      <c r="I964">
        <v>4.3991177100000014</v>
      </c>
      <c r="J964">
        <v>0.18885494529885161</v>
      </c>
    </row>
    <row r="965" spans="1:10" x14ac:dyDescent="0.3">
      <c r="A965">
        <v>92</v>
      </c>
      <c r="B965" t="s">
        <v>115</v>
      </c>
      <c r="C965" t="s">
        <v>148</v>
      </c>
      <c r="F965">
        <v>51.193553919999999</v>
      </c>
      <c r="G965">
        <v>4.3986430199999997</v>
      </c>
      <c r="H965">
        <v>51.193553919999999</v>
      </c>
      <c r="I965">
        <v>4.3986430199999997</v>
      </c>
      <c r="J965">
        <v>0.18884770893653599</v>
      </c>
    </row>
    <row r="966" spans="1:10" x14ac:dyDescent="0.3">
      <c r="A966">
        <v>477</v>
      </c>
      <c r="B966" t="s">
        <v>122</v>
      </c>
      <c r="C966" t="s">
        <v>148</v>
      </c>
      <c r="F966">
        <v>51.193553919999999</v>
      </c>
      <c r="G966">
        <v>4.3986430199999997</v>
      </c>
      <c r="H966">
        <v>51.193553919999999</v>
      </c>
      <c r="I966">
        <v>4.3986430199999997</v>
      </c>
      <c r="J966">
        <v>0.18884770893653599</v>
      </c>
    </row>
    <row r="967" spans="1:10" x14ac:dyDescent="0.3">
      <c r="A967">
        <v>528</v>
      </c>
      <c r="B967" t="s">
        <v>123</v>
      </c>
      <c r="C967" t="s">
        <v>148</v>
      </c>
      <c r="F967">
        <v>51.193553919999999</v>
      </c>
      <c r="G967">
        <v>4.3986430199999997</v>
      </c>
      <c r="H967">
        <v>51.193553919999999</v>
      </c>
      <c r="I967">
        <v>4.3986430199999997</v>
      </c>
      <c r="J967">
        <v>0.18884770893653599</v>
      </c>
    </row>
    <row r="968" spans="1:10" x14ac:dyDescent="0.3">
      <c r="A968">
        <v>722</v>
      </c>
      <c r="B968" t="s">
        <v>127</v>
      </c>
      <c r="C968" t="s">
        <v>148</v>
      </c>
      <c r="F968">
        <v>51.193553919999999</v>
      </c>
      <c r="G968">
        <v>4.3986430199999997</v>
      </c>
      <c r="H968">
        <v>51.193553919999999</v>
      </c>
      <c r="I968">
        <v>4.3986430199999997</v>
      </c>
      <c r="J968">
        <v>0.18884770893653599</v>
      </c>
    </row>
    <row r="969" spans="1:10" x14ac:dyDescent="0.3">
      <c r="A969">
        <v>768</v>
      </c>
      <c r="B969" t="s">
        <v>128</v>
      </c>
      <c r="C969" t="s">
        <v>148</v>
      </c>
      <c r="F969">
        <v>51.193553919999999</v>
      </c>
      <c r="G969">
        <v>4.3986430199999997</v>
      </c>
      <c r="H969">
        <v>51.193553919999999</v>
      </c>
      <c r="I969">
        <v>4.3986430199999997</v>
      </c>
      <c r="J969">
        <v>0.18884770893653599</v>
      </c>
    </row>
    <row r="970" spans="1:10" x14ac:dyDescent="0.3">
      <c r="A970">
        <v>813</v>
      </c>
      <c r="B970" t="s">
        <v>129</v>
      </c>
      <c r="C970" t="s">
        <v>148</v>
      </c>
      <c r="F970">
        <v>51.193553919999999</v>
      </c>
      <c r="G970">
        <v>4.3986430199999997</v>
      </c>
      <c r="H970">
        <v>51.193553919999999</v>
      </c>
      <c r="I970">
        <v>4.3986430199999997</v>
      </c>
      <c r="J970">
        <v>0.18884770893653599</v>
      </c>
    </row>
    <row r="971" spans="1:10" x14ac:dyDescent="0.3">
      <c r="A971">
        <v>900</v>
      </c>
      <c r="B971" t="s">
        <v>131</v>
      </c>
      <c r="C971" t="s">
        <v>148</v>
      </c>
      <c r="F971">
        <v>51.193553919999999</v>
      </c>
      <c r="G971">
        <v>4.3986430199999997</v>
      </c>
      <c r="H971">
        <v>51.193553919999999</v>
      </c>
      <c r="I971">
        <v>4.3986430199999997</v>
      </c>
      <c r="J971">
        <v>0.18884770893653599</v>
      </c>
    </row>
    <row r="972" spans="1:10" x14ac:dyDescent="0.3">
      <c r="A972">
        <v>1137</v>
      </c>
      <c r="B972" t="s">
        <v>137</v>
      </c>
      <c r="C972" t="s">
        <v>148</v>
      </c>
      <c r="F972">
        <v>51.193553919999999</v>
      </c>
      <c r="G972">
        <v>4.3986430199999997</v>
      </c>
      <c r="H972">
        <v>51.193553919999999</v>
      </c>
      <c r="I972">
        <v>4.3986430199999997</v>
      </c>
      <c r="J972">
        <v>0.18884770893653599</v>
      </c>
    </row>
    <row r="973" spans="1:10" x14ac:dyDescent="0.3">
      <c r="A973">
        <v>1173</v>
      </c>
      <c r="B973" t="s">
        <v>138</v>
      </c>
      <c r="C973" t="s">
        <v>148</v>
      </c>
      <c r="F973">
        <v>51.193553919999999</v>
      </c>
      <c r="G973">
        <v>4.3986430199999997</v>
      </c>
      <c r="H973">
        <v>51.193553919999999</v>
      </c>
      <c r="I973">
        <v>4.3986430199999997</v>
      </c>
      <c r="J973">
        <v>0.18884770893653599</v>
      </c>
    </row>
    <row r="974" spans="1:10" x14ac:dyDescent="0.3">
      <c r="A974">
        <v>1208</v>
      </c>
      <c r="B974" t="s">
        <v>139</v>
      </c>
      <c r="C974" t="s">
        <v>148</v>
      </c>
      <c r="F974">
        <v>51.193553919999999</v>
      </c>
      <c r="G974">
        <v>4.3986430199999997</v>
      </c>
      <c r="H974">
        <v>51.193553919999999</v>
      </c>
      <c r="I974">
        <v>4.3986430199999997</v>
      </c>
      <c r="J974">
        <v>0.18884770893653599</v>
      </c>
    </row>
    <row r="975" spans="1:10" x14ac:dyDescent="0.3">
      <c r="A975">
        <v>1242</v>
      </c>
      <c r="B975" t="s">
        <v>140</v>
      </c>
      <c r="C975" t="s">
        <v>148</v>
      </c>
      <c r="F975">
        <v>51.193553919999999</v>
      </c>
      <c r="G975">
        <v>4.3986430199999997</v>
      </c>
      <c r="H975">
        <v>51.193553919999999</v>
      </c>
      <c r="I975">
        <v>4.3986430199999997</v>
      </c>
      <c r="J975">
        <v>0.18884770893653599</v>
      </c>
    </row>
    <row r="976" spans="1:10" x14ac:dyDescent="0.3">
      <c r="A976">
        <v>1275</v>
      </c>
      <c r="B976" t="s">
        <v>141</v>
      </c>
      <c r="C976" t="s">
        <v>148</v>
      </c>
      <c r="F976">
        <v>51.193553919999999</v>
      </c>
      <c r="G976">
        <v>4.3986430199999997</v>
      </c>
      <c r="H976">
        <v>51.193553919999999</v>
      </c>
      <c r="I976">
        <v>4.3986430199999997</v>
      </c>
      <c r="J976">
        <v>0.18884770893653599</v>
      </c>
    </row>
    <row r="977" spans="1:10" x14ac:dyDescent="0.3">
      <c r="A977">
        <v>1307</v>
      </c>
      <c r="B977" t="s">
        <v>142</v>
      </c>
      <c r="C977" t="s">
        <v>148</v>
      </c>
      <c r="F977">
        <v>51.193553919999999</v>
      </c>
      <c r="G977">
        <v>4.3986430199999997</v>
      </c>
      <c r="H977">
        <v>51.193553919999999</v>
      </c>
      <c r="I977">
        <v>4.3986430199999997</v>
      </c>
      <c r="J977">
        <v>0.18884770893653599</v>
      </c>
    </row>
    <row r="978" spans="1:10" x14ac:dyDescent="0.3">
      <c r="A978">
        <v>1454</v>
      </c>
      <c r="B978" t="s">
        <v>148</v>
      </c>
      <c r="C978" t="s">
        <v>150</v>
      </c>
      <c r="D978">
        <v>51.193553919999999</v>
      </c>
      <c r="E978">
        <v>4.3986430199999997</v>
      </c>
      <c r="H978">
        <v>51.193553919999999</v>
      </c>
      <c r="I978">
        <v>4.3986430199999997</v>
      </c>
      <c r="J978">
        <v>0.18884770893653599</v>
      </c>
    </row>
    <row r="979" spans="1:10" x14ac:dyDescent="0.3">
      <c r="A979">
        <v>1456</v>
      </c>
      <c r="B979" t="s">
        <v>148</v>
      </c>
      <c r="C979" t="s">
        <v>152</v>
      </c>
      <c r="D979">
        <v>51.193553919999999</v>
      </c>
      <c r="E979">
        <v>4.3986430199999997</v>
      </c>
      <c r="H979">
        <v>51.193553919999999</v>
      </c>
      <c r="I979">
        <v>4.3986430199999997</v>
      </c>
      <c r="J979">
        <v>0.18884770893653599</v>
      </c>
    </row>
    <row r="980" spans="1:10" x14ac:dyDescent="0.3">
      <c r="A980">
        <v>1461</v>
      </c>
      <c r="B980" t="s">
        <v>148</v>
      </c>
      <c r="C980" t="s">
        <v>157</v>
      </c>
      <c r="D980">
        <v>51.193553919999999</v>
      </c>
      <c r="E980">
        <v>4.3986430199999997</v>
      </c>
      <c r="H980">
        <v>51.193553919999999</v>
      </c>
      <c r="I980">
        <v>4.3986430199999997</v>
      </c>
      <c r="J980">
        <v>0.18884770893653599</v>
      </c>
    </row>
    <row r="981" spans="1:10" x14ac:dyDescent="0.3">
      <c r="A981">
        <v>1463</v>
      </c>
      <c r="B981" t="s">
        <v>148</v>
      </c>
      <c r="C981" t="s">
        <v>159</v>
      </c>
      <c r="D981">
        <v>51.193553919999999</v>
      </c>
      <c r="E981">
        <v>4.3986430199999997</v>
      </c>
      <c r="H981">
        <v>51.193553919999999</v>
      </c>
      <c r="I981">
        <v>4.3986430199999997</v>
      </c>
      <c r="J981">
        <v>0.18884770893653599</v>
      </c>
    </row>
    <row r="982" spans="1:10" x14ac:dyDescent="0.3">
      <c r="A982">
        <v>1464</v>
      </c>
      <c r="B982" t="s">
        <v>148</v>
      </c>
      <c r="C982" t="s">
        <v>160</v>
      </c>
      <c r="D982">
        <v>51.193553919999999</v>
      </c>
      <c r="E982">
        <v>4.3986430199999997</v>
      </c>
      <c r="H982">
        <v>51.193553919999999</v>
      </c>
      <c r="I982">
        <v>4.3986430199999997</v>
      </c>
      <c r="J982">
        <v>0.18884770893653599</v>
      </c>
    </row>
    <row r="983" spans="1:10" x14ac:dyDescent="0.3">
      <c r="A983">
        <v>1465</v>
      </c>
      <c r="B983" t="s">
        <v>148</v>
      </c>
      <c r="C983" t="s">
        <v>161</v>
      </c>
      <c r="D983">
        <v>51.193553919999999</v>
      </c>
      <c r="E983">
        <v>4.3986430199999997</v>
      </c>
      <c r="H983">
        <v>51.193553919999999</v>
      </c>
      <c r="I983">
        <v>4.3986430199999997</v>
      </c>
      <c r="J983">
        <v>0.18884770893653599</v>
      </c>
    </row>
    <row r="984" spans="1:10" x14ac:dyDescent="0.3">
      <c r="A984">
        <v>1469</v>
      </c>
      <c r="B984" t="s">
        <v>148</v>
      </c>
      <c r="C984" t="s">
        <v>165</v>
      </c>
      <c r="D984">
        <v>51.193553919999999</v>
      </c>
      <c r="E984">
        <v>4.3986430199999997</v>
      </c>
      <c r="H984">
        <v>51.193553919999999</v>
      </c>
      <c r="I984">
        <v>4.3986430199999997</v>
      </c>
      <c r="J984">
        <v>0.18884770893653599</v>
      </c>
    </row>
    <row r="985" spans="1:10" x14ac:dyDescent="0.3">
      <c r="A985">
        <v>1470</v>
      </c>
      <c r="B985" t="s">
        <v>148</v>
      </c>
      <c r="C985" t="s">
        <v>166</v>
      </c>
      <c r="D985">
        <v>51.193553919999999</v>
      </c>
      <c r="E985">
        <v>4.3986430199999997</v>
      </c>
      <c r="H985">
        <v>51.193553919999999</v>
      </c>
      <c r="I985">
        <v>4.3986430199999997</v>
      </c>
      <c r="J985">
        <v>0.18884770893653599</v>
      </c>
    </row>
    <row r="986" spans="1:10" x14ac:dyDescent="0.3">
      <c r="A986">
        <v>1472</v>
      </c>
      <c r="B986" t="s">
        <v>148</v>
      </c>
      <c r="C986" t="s">
        <v>168</v>
      </c>
      <c r="D986">
        <v>51.193553919999999</v>
      </c>
      <c r="E986">
        <v>4.3986430199999997</v>
      </c>
      <c r="H986">
        <v>51.193553919999999</v>
      </c>
      <c r="I986">
        <v>4.3986430199999997</v>
      </c>
      <c r="J986">
        <v>0.18884770893653599</v>
      </c>
    </row>
    <row r="987" spans="1:10" x14ac:dyDescent="0.3">
      <c r="A987">
        <v>1474</v>
      </c>
      <c r="B987" t="s">
        <v>148</v>
      </c>
      <c r="C987" t="s">
        <v>170</v>
      </c>
      <c r="D987">
        <v>51.193553919999999</v>
      </c>
      <c r="E987">
        <v>4.3986430199999997</v>
      </c>
      <c r="H987">
        <v>51.193553919999999</v>
      </c>
      <c r="I987">
        <v>4.3986430199999997</v>
      </c>
      <c r="J987">
        <v>0.18884770893653599</v>
      </c>
    </row>
    <row r="988" spans="1:10" x14ac:dyDescent="0.3">
      <c r="A988">
        <v>1475</v>
      </c>
      <c r="B988" t="s">
        <v>148</v>
      </c>
      <c r="C988" t="s">
        <v>171</v>
      </c>
      <c r="D988">
        <v>51.193553919999999</v>
      </c>
      <c r="E988">
        <v>4.3986430199999997</v>
      </c>
      <c r="H988">
        <v>51.193553919999999</v>
      </c>
      <c r="I988">
        <v>4.3986430199999997</v>
      </c>
      <c r="J988">
        <v>0.18884770893653599</v>
      </c>
    </row>
    <row r="989" spans="1:10" x14ac:dyDescent="0.3">
      <c r="A989">
        <v>1476</v>
      </c>
      <c r="B989" t="s">
        <v>148</v>
      </c>
      <c r="C989" t="s">
        <v>172</v>
      </c>
      <c r="D989">
        <v>51.193553919999999</v>
      </c>
      <c r="E989">
        <v>4.3986430199999997</v>
      </c>
      <c r="H989">
        <v>51.193553919999999</v>
      </c>
      <c r="I989">
        <v>4.3986430199999997</v>
      </c>
      <c r="J989">
        <v>0.18884770893653599</v>
      </c>
    </row>
    <row r="990" spans="1:10" x14ac:dyDescent="0.3">
      <c r="A990">
        <v>1478</v>
      </c>
      <c r="B990" t="s">
        <v>148</v>
      </c>
      <c r="C990" t="s">
        <v>174</v>
      </c>
      <c r="D990">
        <v>51.193553919999999</v>
      </c>
      <c r="E990">
        <v>4.3986430199999997</v>
      </c>
      <c r="H990">
        <v>51.193553919999999</v>
      </c>
      <c r="I990">
        <v>4.3986430199999997</v>
      </c>
      <c r="J990">
        <v>0.18884770893653599</v>
      </c>
    </row>
    <row r="991" spans="1:10" x14ac:dyDescent="0.3">
      <c r="A991">
        <v>41</v>
      </c>
      <c r="B991" t="s">
        <v>113</v>
      </c>
      <c r="C991" t="s">
        <v>156</v>
      </c>
      <c r="D991">
        <v>51.193183900000001</v>
      </c>
      <c r="E991">
        <v>4.3994655600000003</v>
      </c>
      <c r="F991">
        <v>51.193447110000001</v>
      </c>
      <c r="G991">
        <v>4.3991799399999998</v>
      </c>
      <c r="H991">
        <v>51.193315505000001</v>
      </c>
      <c r="I991">
        <v>4.3993227499999996</v>
      </c>
      <c r="J991">
        <v>0.18857435035267681</v>
      </c>
    </row>
    <row r="992" spans="1:10" x14ac:dyDescent="0.3">
      <c r="A992">
        <v>60</v>
      </c>
      <c r="B992" t="s">
        <v>113</v>
      </c>
      <c r="C992" t="s">
        <v>175</v>
      </c>
      <c r="D992">
        <v>51.193183900000001</v>
      </c>
      <c r="E992">
        <v>4.3994655600000003</v>
      </c>
      <c r="F992">
        <v>51.193447110000001</v>
      </c>
      <c r="G992">
        <v>4.3991799399999998</v>
      </c>
      <c r="H992">
        <v>51.193315505000001</v>
      </c>
      <c r="I992">
        <v>4.3993227499999996</v>
      </c>
      <c r="J992">
        <v>0.18857435035267681</v>
      </c>
    </row>
    <row r="993" spans="1:10" x14ac:dyDescent="0.3">
      <c r="A993">
        <v>610</v>
      </c>
      <c r="B993" t="s">
        <v>125</v>
      </c>
      <c r="C993" t="s">
        <v>130</v>
      </c>
      <c r="D993">
        <v>51.19348145</v>
      </c>
      <c r="E993">
        <v>4.3982687</v>
      </c>
      <c r="F993">
        <v>51.19372559</v>
      </c>
      <c r="G993">
        <v>4.3984794599999999</v>
      </c>
      <c r="H993">
        <v>51.193603520000003</v>
      </c>
      <c r="I993">
        <v>4.39837408</v>
      </c>
      <c r="J993">
        <v>0.18839910389810641</v>
      </c>
    </row>
    <row r="994" spans="1:10" x14ac:dyDescent="0.3">
      <c r="A994">
        <v>16</v>
      </c>
      <c r="B994" t="s">
        <v>113</v>
      </c>
      <c r="C994" t="s">
        <v>130</v>
      </c>
      <c r="D994">
        <v>51.193183900000001</v>
      </c>
      <c r="E994">
        <v>4.3994655600000003</v>
      </c>
      <c r="F994">
        <v>51.19372559</v>
      </c>
      <c r="G994">
        <v>4.3984794599999999</v>
      </c>
      <c r="H994">
        <v>51.193454744999997</v>
      </c>
      <c r="I994">
        <v>4.3989725100000001</v>
      </c>
      <c r="J994">
        <v>0.18835628807384891</v>
      </c>
    </row>
    <row r="995" spans="1:10" x14ac:dyDescent="0.3">
      <c r="A995">
        <v>346</v>
      </c>
      <c r="B995" t="s">
        <v>120</v>
      </c>
      <c r="C995" t="s">
        <v>121</v>
      </c>
      <c r="D995">
        <v>51.193668369999997</v>
      </c>
      <c r="E995">
        <v>4.3979878399999999</v>
      </c>
      <c r="F995">
        <v>51.193393710000002</v>
      </c>
      <c r="G995">
        <v>4.39944267</v>
      </c>
      <c r="H995">
        <v>51.193531040000003</v>
      </c>
      <c r="I995">
        <v>4.3987152549999999</v>
      </c>
      <c r="J995">
        <v>0.1883286755689226</v>
      </c>
    </row>
    <row r="996" spans="1:10" x14ac:dyDescent="0.3">
      <c r="A996">
        <v>372</v>
      </c>
      <c r="B996" t="s">
        <v>120</v>
      </c>
      <c r="C996" t="s">
        <v>148</v>
      </c>
      <c r="D996">
        <v>51.193668369999997</v>
      </c>
      <c r="E996">
        <v>4.3979878399999999</v>
      </c>
      <c r="F996">
        <v>51.193553919999999</v>
      </c>
      <c r="G996">
        <v>4.3986430199999997</v>
      </c>
      <c r="H996">
        <v>51.193611144999998</v>
      </c>
      <c r="I996">
        <v>4.3983154300000002</v>
      </c>
      <c r="J996">
        <v>0.18822499589569</v>
      </c>
    </row>
    <row r="997" spans="1:10" x14ac:dyDescent="0.3">
      <c r="A997">
        <v>1692</v>
      </c>
      <c r="B997" t="s">
        <v>158</v>
      </c>
      <c r="C997" t="s">
        <v>173</v>
      </c>
      <c r="D997">
        <v>51.193183900000001</v>
      </c>
      <c r="E997">
        <v>4.3987512600000001</v>
      </c>
      <c r="F997">
        <v>51.194114689999999</v>
      </c>
      <c r="G997">
        <v>4.3970589599999998</v>
      </c>
      <c r="H997">
        <v>51.193649295</v>
      </c>
      <c r="I997">
        <v>4.39790511</v>
      </c>
      <c r="J997">
        <v>0.1879064471873429</v>
      </c>
    </row>
    <row r="998" spans="1:10" x14ac:dyDescent="0.3">
      <c r="A998">
        <v>998</v>
      </c>
      <c r="B998" t="s">
        <v>133</v>
      </c>
      <c r="C998" t="s">
        <v>163</v>
      </c>
      <c r="D998">
        <v>51.193634029999998</v>
      </c>
      <c r="E998">
        <v>4.3984398799999997</v>
      </c>
      <c r="F998">
        <v>51.193386080000003</v>
      </c>
      <c r="G998">
        <v>4.3991146099999998</v>
      </c>
      <c r="H998">
        <v>51.193510054999997</v>
      </c>
      <c r="I998">
        <v>4.3987772449999998</v>
      </c>
      <c r="J998">
        <v>0.1878797834055102</v>
      </c>
    </row>
    <row r="999" spans="1:10" x14ac:dyDescent="0.3">
      <c r="A999">
        <v>380</v>
      </c>
      <c r="B999" t="s">
        <v>120</v>
      </c>
      <c r="C999" t="s">
        <v>156</v>
      </c>
      <c r="D999">
        <v>51.193668369999997</v>
      </c>
      <c r="E999">
        <v>4.3979878399999999</v>
      </c>
      <c r="F999">
        <v>51.193447110000001</v>
      </c>
      <c r="G999">
        <v>4.3991799399999998</v>
      </c>
      <c r="H999">
        <v>51.193557740000003</v>
      </c>
      <c r="I999">
        <v>4.3985838899999994</v>
      </c>
      <c r="J999">
        <v>0.18783265130422239</v>
      </c>
    </row>
    <row r="1000" spans="1:10" x14ac:dyDescent="0.3">
      <c r="A1000">
        <v>399</v>
      </c>
      <c r="B1000" t="s">
        <v>120</v>
      </c>
      <c r="C1000" t="s">
        <v>175</v>
      </c>
      <c r="D1000">
        <v>51.193668369999997</v>
      </c>
      <c r="E1000">
        <v>4.3979878399999999</v>
      </c>
      <c r="F1000">
        <v>51.193447110000001</v>
      </c>
      <c r="G1000">
        <v>4.3991799399999998</v>
      </c>
      <c r="H1000">
        <v>51.193557740000003</v>
      </c>
      <c r="I1000">
        <v>4.3985838899999994</v>
      </c>
      <c r="J1000">
        <v>0.18783265130422239</v>
      </c>
    </row>
    <row r="1001" spans="1:10" x14ac:dyDescent="0.3">
      <c r="A1001">
        <v>623</v>
      </c>
      <c r="B1001" t="s">
        <v>125</v>
      </c>
      <c r="C1001" t="s">
        <v>143</v>
      </c>
      <c r="D1001">
        <v>51.19348145</v>
      </c>
      <c r="E1001">
        <v>4.3982687</v>
      </c>
      <c r="F1001">
        <v>51.193775180000003</v>
      </c>
      <c r="G1001">
        <v>4.3980297999999998</v>
      </c>
      <c r="H1001">
        <v>51.193628314999998</v>
      </c>
      <c r="I1001">
        <v>4.3981492499999986</v>
      </c>
      <c r="J1001">
        <v>0.1877483534188322</v>
      </c>
    </row>
    <row r="1002" spans="1:10" x14ac:dyDescent="0.3">
      <c r="A1002">
        <v>18</v>
      </c>
      <c r="B1002" t="s">
        <v>113</v>
      </c>
      <c r="C1002" t="s">
        <v>132</v>
      </c>
      <c r="D1002">
        <v>51.193183900000001</v>
      </c>
      <c r="E1002">
        <v>4.3994655600000003</v>
      </c>
      <c r="F1002">
        <v>51.193679809999999</v>
      </c>
      <c r="G1002">
        <v>4.3985600500000004</v>
      </c>
      <c r="H1002">
        <v>51.193431855</v>
      </c>
      <c r="I1002">
        <v>4.3990128049999999</v>
      </c>
      <c r="J1002">
        <v>0.1874905132745403</v>
      </c>
    </row>
    <row r="1003" spans="1:10" x14ac:dyDescent="0.3">
      <c r="A1003">
        <v>38</v>
      </c>
      <c r="B1003" t="s">
        <v>113</v>
      </c>
      <c r="C1003" t="s">
        <v>153</v>
      </c>
      <c r="D1003">
        <v>51.193183900000001</v>
      </c>
      <c r="E1003">
        <v>4.3994655600000003</v>
      </c>
      <c r="F1003">
        <v>51.193679809999999</v>
      </c>
      <c r="G1003">
        <v>4.3985600500000004</v>
      </c>
      <c r="H1003">
        <v>51.193431855</v>
      </c>
      <c r="I1003">
        <v>4.3990128049999999</v>
      </c>
      <c r="J1003">
        <v>0.1874905132745403</v>
      </c>
    </row>
    <row r="1004" spans="1:10" x14ac:dyDescent="0.3">
      <c r="A1004">
        <v>10</v>
      </c>
      <c r="B1004" t="s">
        <v>113</v>
      </c>
      <c r="C1004" t="s">
        <v>124</v>
      </c>
      <c r="D1004">
        <v>51.193183900000001</v>
      </c>
      <c r="E1004">
        <v>4.3994655600000003</v>
      </c>
      <c r="F1004">
        <v>51.193561549999998</v>
      </c>
      <c r="G1004">
        <v>4.3988680799999997</v>
      </c>
      <c r="H1004">
        <v>51.193372725000003</v>
      </c>
      <c r="I1004">
        <v>4.3991668199999996</v>
      </c>
      <c r="J1004">
        <v>0.18748595167323631</v>
      </c>
    </row>
    <row r="1005" spans="1:10" x14ac:dyDescent="0.3">
      <c r="A1005">
        <v>22</v>
      </c>
      <c r="B1005" t="s">
        <v>113</v>
      </c>
      <c r="C1005" t="s">
        <v>136</v>
      </c>
      <c r="D1005">
        <v>51.193183900000001</v>
      </c>
      <c r="E1005">
        <v>4.3994655600000003</v>
      </c>
      <c r="F1005">
        <v>51.193561549999998</v>
      </c>
      <c r="G1005">
        <v>4.3988680799999997</v>
      </c>
      <c r="H1005">
        <v>51.193372725000003</v>
      </c>
      <c r="I1005">
        <v>4.3991668199999996</v>
      </c>
      <c r="J1005">
        <v>0.18748595167323631</v>
      </c>
    </row>
    <row r="1006" spans="1:10" x14ac:dyDescent="0.3">
      <c r="A1006">
        <v>1024</v>
      </c>
      <c r="B1006" t="s">
        <v>134</v>
      </c>
      <c r="C1006" t="s">
        <v>149</v>
      </c>
      <c r="D1006">
        <v>51.193946840000002</v>
      </c>
      <c r="E1006">
        <v>4.3972949999999997</v>
      </c>
      <c r="F1006">
        <v>51.193058010000001</v>
      </c>
      <c r="G1006">
        <v>4.4002857200000003</v>
      </c>
      <c r="H1006">
        <v>51.193502425000013</v>
      </c>
      <c r="I1006">
        <v>4.3987903599999996</v>
      </c>
      <c r="J1006">
        <v>0.18747759496311561</v>
      </c>
    </row>
    <row r="1007" spans="1:10" x14ac:dyDescent="0.3">
      <c r="A1007">
        <v>160</v>
      </c>
      <c r="B1007" t="s">
        <v>116</v>
      </c>
      <c r="C1007" t="s">
        <v>158</v>
      </c>
      <c r="D1007">
        <v>51.194030759999997</v>
      </c>
      <c r="E1007">
        <v>4.3978252400000004</v>
      </c>
      <c r="F1007">
        <v>51.193183900000001</v>
      </c>
      <c r="G1007">
        <v>4.3987512600000001</v>
      </c>
      <c r="H1007">
        <v>51.193607329999999</v>
      </c>
      <c r="I1007">
        <v>4.3982882500000002</v>
      </c>
      <c r="J1007">
        <v>0.1873791951222222</v>
      </c>
    </row>
    <row r="1008" spans="1:10" x14ac:dyDescent="0.3">
      <c r="A1008">
        <v>208</v>
      </c>
      <c r="B1008" t="s">
        <v>117</v>
      </c>
      <c r="C1008" t="s">
        <v>149</v>
      </c>
      <c r="D1008">
        <v>51.19330978</v>
      </c>
      <c r="E1008">
        <v>4.3987922700000004</v>
      </c>
      <c r="F1008">
        <v>51.193058010000001</v>
      </c>
      <c r="G1008">
        <v>4.4002857200000003</v>
      </c>
      <c r="H1008">
        <v>51.193183894999997</v>
      </c>
      <c r="I1008">
        <v>4.3995389950000003</v>
      </c>
      <c r="J1008">
        <v>0.18720016111375959</v>
      </c>
    </row>
    <row r="1009" spans="1:10" x14ac:dyDescent="0.3">
      <c r="A1009">
        <v>339</v>
      </c>
      <c r="B1009" t="s">
        <v>119</v>
      </c>
      <c r="C1009" t="s">
        <v>169</v>
      </c>
      <c r="D1009">
        <v>51.191699980000003</v>
      </c>
      <c r="E1009">
        <v>4.3989777600000002</v>
      </c>
      <c r="F1009">
        <v>51.192882539999999</v>
      </c>
      <c r="G1009">
        <v>4.4016590100000004</v>
      </c>
      <c r="H1009">
        <v>51.192291259999998</v>
      </c>
      <c r="I1009">
        <v>4.4003183850000003</v>
      </c>
      <c r="J1009">
        <v>0.18699607858977291</v>
      </c>
    </row>
    <row r="1010" spans="1:10" x14ac:dyDescent="0.3">
      <c r="A1010">
        <v>1467</v>
      </c>
      <c r="B1010" t="s">
        <v>148</v>
      </c>
      <c r="C1010" t="s">
        <v>163</v>
      </c>
      <c r="D1010">
        <v>51.193553919999999</v>
      </c>
      <c r="E1010">
        <v>4.3986430199999997</v>
      </c>
      <c r="F1010">
        <v>51.193386080000003</v>
      </c>
      <c r="G1010">
        <v>4.3991146099999998</v>
      </c>
      <c r="H1010">
        <v>51.193469999999998</v>
      </c>
      <c r="I1010">
        <v>4.3988788149999998</v>
      </c>
      <c r="J1010">
        <v>0.186855188907562</v>
      </c>
    </row>
    <row r="1011" spans="1:10" x14ac:dyDescent="0.3">
      <c r="A1011">
        <v>107</v>
      </c>
      <c r="B1011" t="s">
        <v>115</v>
      </c>
      <c r="C1011" t="s">
        <v>163</v>
      </c>
      <c r="F1011">
        <v>51.193386080000003</v>
      </c>
      <c r="G1011">
        <v>4.3991146099999998</v>
      </c>
      <c r="H1011">
        <v>51.193386080000003</v>
      </c>
      <c r="I1011">
        <v>4.3991146099999998</v>
      </c>
      <c r="J1011">
        <v>0.18676302472815179</v>
      </c>
    </row>
    <row r="1012" spans="1:10" x14ac:dyDescent="0.3">
      <c r="A1012">
        <v>492</v>
      </c>
      <c r="B1012" t="s">
        <v>122</v>
      </c>
      <c r="C1012" t="s">
        <v>163</v>
      </c>
      <c r="F1012">
        <v>51.193386080000003</v>
      </c>
      <c r="G1012">
        <v>4.3991146099999998</v>
      </c>
      <c r="H1012">
        <v>51.193386080000003</v>
      </c>
      <c r="I1012">
        <v>4.3991146099999998</v>
      </c>
      <c r="J1012">
        <v>0.18676302472815179</v>
      </c>
    </row>
    <row r="1013" spans="1:10" x14ac:dyDescent="0.3">
      <c r="A1013">
        <v>543</v>
      </c>
      <c r="B1013" t="s">
        <v>123</v>
      </c>
      <c r="C1013" t="s">
        <v>163</v>
      </c>
      <c r="F1013">
        <v>51.193386080000003</v>
      </c>
      <c r="G1013">
        <v>4.3991146099999998</v>
      </c>
      <c r="H1013">
        <v>51.193386080000003</v>
      </c>
      <c r="I1013">
        <v>4.3991146099999998</v>
      </c>
      <c r="J1013">
        <v>0.18676302472815179</v>
      </c>
    </row>
    <row r="1014" spans="1:10" x14ac:dyDescent="0.3">
      <c r="A1014">
        <v>737</v>
      </c>
      <c r="B1014" t="s">
        <v>127</v>
      </c>
      <c r="C1014" t="s">
        <v>163</v>
      </c>
      <c r="F1014">
        <v>51.193386080000003</v>
      </c>
      <c r="G1014">
        <v>4.3991146099999998</v>
      </c>
      <c r="H1014">
        <v>51.193386080000003</v>
      </c>
      <c r="I1014">
        <v>4.3991146099999998</v>
      </c>
      <c r="J1014">
        <v>0.18676302472815179</v>
      </c>
    </row>
    <row r="1015" spans="1:10" x14ac:dyDescent="0.3">
      <c r="A1015">
        <v>783</v>
      </c>
      <c r="B1015" t="s">
        <v>128</v>
      </c>
      <c r="C1015" t="s">
        <v>163</v>
      </c>
      <c r="F1015">
        <v>51.193386080000003</v>
      </c>
      <c r="G1015">
        <v>4.3991146099999998</v>
      </c>
      <c r="H1015">
        <v>51.193386080000003</v>
      </c>
      <c r="I1015">
        <v>4.3991146099999998</v>
      </c>
      <c r="J1015">
        <v>0.18676302472815179</v>
      </c>
    </row>
    <row r="1016" spans="1:10" x14ac:dyDescent="0.3">
      <c r="A1016">
        <v>828</v>
      </c>
      <c r="B1016" t="s">
        <v>129</v>
      </c>
      <c r="C1016" t="s">
        <v>163</v>
      </c>
      <c r="F1016">
        <v>51.193386080000003</v>
      </c>
      <c r="G1016">
        <v>4.3991146099999998</v>
      </c>
      <c r="H1016">
        <v>51.193386080000003</v>
      </c>
      <c r="I1016">
        <v>4.3991146099999998</v>
      </c>
      <c r="J1016">
        <v>0.18676302472815179</v>
      </c>
    </row>
    <row r="1017" spans="1:10" x14ac:dyDescent="0.3">
      <c r="A1017">
        <v>915</v>
      </c>
      <c r="B1017" t="s">
        <v>131</v>
      </c>
      <c r="C1017" t="s">
        <v>163</v>
      </c>
      <c r="F1017">
        <v>51.193386080000003</v>
      </c>
      <c r="G1017">
        <v>4.3991146099999998</v>
      </c>
      <c r="H1017">
        <v>51.193386080000003</v>
      </c>
      <c r="I1017">
        <v>4.3991146099999998</v>
      </c>
      <c r="J1017">
        <v>0.18676302472815179</v>
      </c>
    </row>
    <row r="1018" spans="1:10" x14ac:dyDescent="0.3">
      <c r="A1018">
        <v>1152</v>
      </c>
      <c r="B1018" t="s">
        <v>137</v>
      </c>
      <c r="C1018" t="s">
        <v>163</v>
      </c>
      <c r="F1018">
        <v>51.193386080000003</v>
      </c>
      <c r="G1018">
        <v>4.3991146099999998</v>
      </c>
      <c r="H1018">
        <v>51.193386080000003</v>
      </c>
      <c r="I1018">
        <v>4.3991146099999998</v>
      </c>
      <c r="J1018">
        <v>0.18676302472815179</v>
      </c>
    </row>
    <row r="1019" spans="1:10" x14ac:dyDescent="0.3">
      <c r="A1019">
        <v>1188</v>
      </c>
      <c r="B1019" t="s">
        <v>138</v>
      </c>
      <c r="C1019" t="s">
        <v>163</v>
      </c>
      <c r="F1019">
        <v>51.193386080000003</v>
      </c>
      <c r="G1019">
        <v>4.3991146099999998</v>
      </c>
      <c r="H1019">
        <v>51.193386080000003</v>
      </c>
      <c r="I1019">
        <v>4.3991146099999998</v>
      </c>
      <c r="J1019">
        <v>0.18676302472815179</v>
      </c>
    </row>
    <row r="1020" spans="1:10" x14ac:dyDescent="0.3">
      <c r="A1020">
        <v>1223</v>
      </c>
      <c r="B1020" t="s">
        <v>139</v>
      </c>
      <c r="C1020" t="s">
        <v>163</v>
      </c>
      <c r="F1020">
        <v>51.193386080000003</v>
      </c>
      <c r="G1020">
        <v>4.3991146099999998</v>
      </c>
      <c r="H1020">
        <v>51.193386080000003</v>
      </c>
      <c r="I1020">
        <v>4.3991146099999998</v>
      </c>
      <c r="J1020">
        <v>0.18676302472815179</v>
      </c>
    </row>
    <row r="1021" spans="1:10" x14ac:dyDescent="0.3">
      <c r="A1021">
        <v>1257</v>
      </c>
      <c r="B1021" t="s">
        <v>140</v>
      </c>
      <c r="C1021" t="s">
        <v>163</v>
      </c>
      <c r="F1021">
        <v>51.193386080000003</v>
      </c>
      <c r="G1021">
        <v>4.3991146099999998</v>
      </c>
      <c r="H1021">
        <v>51.193386080000003</v>
      </c>
      <c r="I1021">
        <v>4.3991146099999998</v>
      </c>
      <c r="J1021">
        <v>0.18676302472815179</v>
      </c>
    </row>
    <row r="1022" spans="1:10" x14ac:dyDescent="0.3">
      <c r="A1022">
        <v>1290</v>
      </c>
      <c r="B1022" t="s">
        <v>141</v>
      </c>
      <c r="C1022" t="s">
        <v>163</v>
      </c>
      <c r="F1022">
        <v>51.193386080000003</v>
      </c>
      <c r="G1022">
        <v>4.3991146099999998</v>
      </c>
      <c r="H1022">
        <v>51.193386080000003</v>
      </c>
      <c r="I1022">
        <v>4.3991146099999998</v>
      </c>
      <c r="J1022">
        <v>0.18676302472815179</v>
      </c>
    </row>
    <row r="1023" spans="1:10" x14ac:dyDescent="0.3">
      <c r="A1023">
        <v>1322</v>
      </c>
      <c r="B1023" t="s">
        <v>142</v>
      </c>
      <c r="C1023" t="s">
        <v>163</v>
      </c>
      <c r="F1023">
        <v>51.193386080000003</v>
      </c>
      <c r="G1023">
        <v>4.3991146099999998</v>
      </c>
      <c r="H1023">
        <v>51.193386080000003</v>
      </c>
      <c r="I1023">
        <v>4.3991146099999998</v>
      </c>
      <c r="J1023">
        <v>0.18676302472815179</v>
      </c>
    </row>
    <row r="1024" spans="1:10" x14ac:dyDescent="0.3">
      <c r="A1024">
        <v>1518</v>
      </c>
      <c r="B1024" t="s">
        <v>150</v>
      </c>
      <c r="C1024" t="s">
        <v>163</v>
      </c>
      <c r="F1024">
        <v>51.193386080000003</v>
      </c>
      <c r="G1024">
        <v>4.3991146099999998</v>
      </c>
      <c r="H1024">
        <v>51.193386080000003</v>
      </c>
      <c r="I1024">
        <v>4.3991146099999998</v>
      </c>
      <c r="J1024">
        <v>0.18676302472815179</v>
      </c>
    </row>
    <row r="1025" spans="1:10" x14ac:dyDescent="0.3">
      <c r="A1025">
        <v>1565</v>
      </c>
      <c r="B1025" t="s">
        <v>152</v>
      </c>
      <c r="C1025" t="s">
        <v>163</v>
      </c>
      <c r="F1025">
        <v>51.193386080000003</v>
      </c>
      <c r="G1025">
        <v>4.3991146099999998</v>
      </c>
      <c r="H1025">
        <v>51.193386080000003</v>
      </c>
      <c r="I1025">
        <v>4.3991146099999998</v>
      </c>
      <c r="J1025">
        <v>0.18676302472815179</v>
      </c>
    </row>
    <row r="1026" spans="1:10" x14ac:dyDescent="0.3">
      <c r="A1026">
        <v>1665</v>
      </c>
      <c r="B1026" t="s">
        <v>157</v>
      </c>
      <c r="C1026" t="s">
        <v>163</v>
      </c>
      <c r="F1026">
        <v>51.193386080000003</v>
      </c>
      <c r="G1026">
        <v>4.3991146099999998</v>
      </c>
      <c r="H1026">
        <v>51.193386080000003</v>
      </c>
      <c r="I1026">
        <v>4.3991146099999998</v>
      </c>
      <c r="J1026">
        <v>0.18676302472815179</v>
      </c>
    </row>
    <row r="1027" spans="1:10" x14ac:dyDescent="0.3">
      <c r="A1027">
        <v>1698</v>
      </c>
      <c r="B1027" t="s">
        <v>159</v>
      </c>
      <c r="C1027" t="s">
        <v>163</v>
      </c>
      <c r="F1027">
        <v>51.193386080000003</v>
      </c>
      <c r="G1027">
        <v>4.3991146099999998</v>
      </c>
      <c r="H1027">
        <v>51.193386080000003</v>
      </c>
      <c r="I1027">
        <v>4.3991146099999998</v>
      </c>
      <c r="J1027">
        <v>0.18676302472815179</v>
      </c>
    </row>
    <row r="1028" spans="1:10" x14ac:dyDescent="0.3">
      <c r="A1028">
        <v>1713</v>
      </c>
      <c r="B1028" t="s">
        <v>160</v>
      </c>
      <c r="C1028" t="s">
        <v>163</v>
      </c>
      <c r="F1028">
        <v>51.193386080000003</v>
      </c>
      <c r="G1028">
        <v>4.3991146099999998</v>
      </c>
      <c r="H1028">
        <v>51.193386080000003</v>
      </c>
      <c r="I1028">
        <v>4.3991146099999998</v>
      </c>
      <c r="J1028">
        <v>0.18676302472815179</v>
      </c>
    </row>
    <row r="1029" spans="1:10" x14ac:dyDescent="0.3">
      <c r="A1029">
        <v>1727</v>
      </c>
      <c r="B1029" t="s">
        <v>161</v>
      </c>
      <c r="C1029" t="s">
        <v>163</v>
      </c>
      <c r="F1029">
        <v>51.193386080000003</v>
      </c>
      <c r="G1029">
        <v>4.3991146099999998</v>
      </c>
      <c r="H1029">
        <v>51.193386080000003</v>
      </c>
      <c r="I1029">
        <v>4.3991146099999998</v>
      </c>
      <c r="J1029">
        <v>0.18676302472815179</v>
      </c>
    </row>
    <row r="1030" spans="1:10" x14ac:dyDescent="0.3">
      <c r="A1030">
        <v>1754</v>
      </c>
      <c r="B1030" t="s">
        <v>163</v>
      </c>
      <c r="C1030" t="s">
        <v>165</v>
      </c>
      <c r="D1030">
        <v>51.193386080000003</v>
      </c>
      <c r="E1030">
        <v>4.3991146099999998</v>
      </c>
      <c r="H1030">
        <v>51.193386080000003</v>
      </c>
      <c r="I1030">
        <v>4.3991146099999998</v>
      </c>
      <c r="J1030">
        <v>0.18676302472815179</v>
      </c>
    </row>
    <row r="1031" spans="1:10" x14ac:dyDescent="0.3">
      <c r="A1031">
        <v>1755</v>
      </c>
      <c r="B1031" t="s">
        <v>163</v>
      </c>
      <c r="C1031" t="s">
        <v>166</v>
      </c>
      <c r="D1031">
        <v>51.193386080000003</v>
      </c>
      <c r="E1031">
        <v>4.3991146099999998</v>
      </c>
      <c r="H1031">
        <v>51.193386080000003</v>
      </c>
      <c r="I1031">
        <v>4.3991146099999998</v>
      </c>
      <c r="J1031">
        <v>0.18676302472815179</v>
      </c>
    </row>
    <row r="1032" spans="1:10" x14ac:dyDescent="0.3">
      <c r="A1032">
        <v>1757</v>
      </c>
      <c r="B1032" t="s">
        <v>163</v>
      </c>
      <c r="C1032" t="s">
        <v>168</v>
      </c>
      <c r="D1032">
        <v>51.193386080000003</v>
      </c>
      <c r="E1032">
        <v>4.3991146099999998</v>
      </c>
      <c r="H1032">
        <v>51.193386080000003</v>
      </c>
      <c r="I1032">
        <v>4.3991146099999998</v>
      </c>
      <c r="J1032">
        <v>0.18676302472815179</v>
      </c>
    </row>
    <row r="1033" spans="1:10" x14ac:dyDescent="0.3">
      <c r="A1033">
        <v>1759</v>
      </c>
      <c r="B1033" t="s">
        <v>163</v>
      </c>
      <c r="C1033" t="s">
        <v>170</v>
      </c>
      <c r="D1033">
        <v>51.193386080000003</v>
      </c>
      <c r="E1033">
        <v>4.3991146099999998</v>
      </c>
      <c r="H1033">
        <v>51.193386080000003</v>
      </c>
      <c r="I1033">
        <v>4.3991146099999998</v>
      </c>
      <c r="J1033">
        <v>0.18676302472815179</v>
      </c>
    </row>
    <row r="1034" spans="1:10" x14ac:dyDescent="0.3">
      <c r="A1034">
        <v>1760</v>
      </c>
      <c r="B1034" t="s">
        <v>163</v>
      </c>
      <c r="C1034" t="s">
        <v>171</v>
      </c>
      <c r="D1034">
        <v>51.193386080000003</v>
      </c>
      <c r="E1034">
        <v>4.3991146099999998</v>
      </c>
      <c r="H1034">
        <v>51.193386080000003</v>
      </c>
      <c r="I1034">
        <v>4.3991146099999998</v>
      </c>
      <c r="J1034">
        <v>0.18676302472815179</v>
      </c>
    </row>
    <row r="1035" spans="1:10" x14ac:dyDescent="0.3">
      <c r="A1035">
        <v>1761</v>
      </c>
      <c r="B1035" t="s">
        <v>163</v>
      </c>
      <c r="C1035" t="s">
        <v>172</v>
      </c>
      <c r="D1035">
        <v>51.193386080000003</v>
      </c>
      <c r="E1035">
        <v>4.3991146099999998</v>
      </c>
      <c r="H1035">
        <v>51.193386080000003</v>
      </c>
      <c r="I1035">
        <v>4.3991146099999998</v>
      </c>
      <c r="J1035">
        <v>0.18676302472815179</v>
      </c>
    </row>
    <row r="1036" spans="1:10" x14ac:dyDescent="0.3">
      <c r="A1036">
        <v>1763</v>
      </c>
      <c r="B1036" t="s">
        <v>163</v>
      </c>
      <c r="C1036" t="s">
        <v>174</v>
      </c>
      <c r="D1036">
        <v>51.193386080000003</v>
      </c>
      <c r="E1036">
        <v>4.3991146099999998</v>
      </c>
      <c r="H1036">
        <v>51.193386080000003</v>
      </c>
      <c r="I1036">
        <v>4.3991146099999998</v>
      </c>
      <c r="J1036">
        <v>0.18676302472815179</v>
      </c>
    </row>
    <row r="1037" spans="1:10" x14ac:dyDescent="0.3">
      <c r="A1037">
        <v>612</v>
      </c>
      <c r="B1037" t="s">
        <v>125</v>
      </c>
      <c r="C1037" t="s">
        <v>132</v>
      </c>
      <c r="D1037">
        <v>51.19348145</v>
      </c>
      <c r="E1037">
        <v>4.3982687</v>
      </c>
      <c r="F1037">
        <v>51.193679809999999</v>
      </c>
      <c r="G1037">
        <v>4.3985600500000004</v>
      </c>
      <c r="H1037">
        <v>51.19358063</v>
      </c>
      <c r="I1037">
        <v>4.3984143749999998</v>
      </c>
      <c r="J1037">
        <v>0.1866826368220888</v>
      </c>
    </row>
    <row r="1038" spans="1:10" x14ac:dyDescent="0.3">
      <c r="A1038">
        <v>632</v>
      </c>
      <c r="B1038" t="s">
        <v>125</v>
      </c>
      <c r="C1038" t="s">
        <v>153</v>
      </c>
      <c r="D1038">
        <v>51.19348145</v>
      </c>
      <c r="E1038">
        <v>4.3982687</v>
      </c>
      <c r="F1038">
        <v>51.193679809999999</v>
      </c>
      <c r="G1038">
        <v>4.3985600500000004</v>
      </c>
      <c r="H1038">
        <v>51.19358063</v>
      </c>
      <c r="I1038">
        <v>4.3984143749999998</v>
      </c>
      <c r="J1038">
        <v>0.1866826368220888</v>
      </c>
    </row>
    <row r="1039" spans="1:10" x14ac:dyDescent="0.3">
      <c r="A1039">
        <v>194</v>
      </c>
      <c r="B1039" t="s">
        <v>117</v>
      </c>
      <c r="C1039" t="s">
        <v>134</v>
      </c>
      <c r="D1039">
        <v>51.19330978</v>
      </c>
      <c r="E1039">
        <v>4.3987922700000004</v>
      </c>
      <c r="F1039">
        <v>51.193946840000002</v>
      </c>
      <c r="G1039">
        <v>4.3972949999999997</v>
      </c>
      <c r="H1039">
        <v>51.193628310000001</v>
      </c>
      <c r="I1039">
        <v>4.3980436350000014</v>
      </c>
      <c r="J1039">
        <v>0.1866232071748696</v>
      </c>
    </row>
    <row r="1040" spans="1:10" x14ac:dyDescent="0.3">
      <c r="A1040">
        <v>634</v>
      </c>
      <c r="B1040" t="s">
        <v>125</v>
      </c>
      <c r="C1040" t="s">
        <v>155</v>
      </c>
      <c r="D1040">
        <v>51.19348145</v>
      </c>
      <c r="E1040">
        <v>4.3982687</v>
      </c>
      <c r="F1040">
        <v>51.193630220000003</v>
      </c>
      <c r="G1040">
        <v>4.3987698599999998</v>
      </c>
      <c r="H1040">
        <v>51.193555834999998</v>
      </c>
      <c r="I1040">
        <v>4.3985192800000004</v>
      </c>
      <c r="J1040">
        <v>0.186179896523963</v>
      </c>
    </row>
    <row r="1041" spans="1:10" x14ac:dyDescent="0.3">
      <c r="A1041">
        <v>373</v>
      </c>
      <c r="B1041" t="s">
        <v>120</v>
      </c>
      <c r="C1041" t="s">
        <v>149</v>
      </c>
      <c r="D1041">
        <v>51.193668369999997</v>
      </c>
      <c r="E1041">
        <v>4.3979878399999999</v>
      </c>
      <c r="F1041">
        <v>51.193058010000001</v>
      </c>
      <c r="G1041">
        <v>4.4002857200000003</v>
      </c>
      <c r="H1041">
        <v>51.193363189999999</v>
      </c>
      <c r="I1041">
        <v>4.3991367800000001</v>
      </c>
      <c r="J1041">
        <v>0.1854522154859794</v>
      </c>
    </row>
    <row r="1042" spans="1:10" x14ac:dyDescent="0.3">
      <c r="A1042">
        <v>1011</v>
      </c>
      <c r="B1042" t="s">
        <v>134</v>
      </c>
      <c r="C1042" t="s">
        <v>135</v>
      </c>
      <c r="D1042">
        <v>51.193946840000002</v>
      </c>
      <c r="E1042">
        <v>4.3972949999999997</v>
      </c>
      <c r="F1042">
        <v>51.193271639999999</v>
      </c>
      <c r="G1042">
        <v>4.3989534399999997</v>
      </c>
      <c r="H1042">
        <v>51.193609240000001</v>
      </c>
      <c r="I1042">
        <v>4.3981242199999997</v>
      </c>
      <c r="J1042">
        <v>0.18536393162567369</v>
      </c>
    </row>
    <row r="1043" spans="1:10" x14ac:dyDescent="0.3">
      <c r="A1043">
        <v>845</v>
      </c>
      <c r="B1043" t="s">
        <v>130</v>
      </c>
      <c r="C1043" t="s">
        <v>135</v>
      </c>
      <c r="D1043">
        <v>51.19372559</v>
      </c>
      <c r="E1043">
        <v>4.3984794599999999</v>
      </c>
      <c r="F1043">
        <v>51.193271639999999</v>
      </c>
      <c r="G1043">
        <v>4.3989534399999997</v>
      </c>
      <c r="H1043">
        <v>51.193498615000003</v>
      </c>
      <c r="I1043">
        <v>4.3987164500000002</v>
      </c>
      <c r="J1043">
        <v>0.1850323079152682</v>
      </c>
    </row>
    <row r="1044" spans="1:10" x14ac:dyDescent="0.3">
      <c r="A1044">
        <v>413</v>
      </c>
      <c r="B1044" t="s">
        <v>121</v>
      </c>
      <c r="C1044" t="s">
        <v>135</v>
      </c>
      <c r="D1044">
        <v>51.193393710000002</v>
      </c>
      <c r="E1044">
        <v>4.39944267</v>
      </c>
      <c r="F1044">
        <v>51.193271639999999</v>
      </c>
      <c r="G1044">
        <v>4.3989534399999997</v>
      </c>
      <c r="H1044">
        <v>51.193332675000001</v>
      </c>
      <c r="I1044">
        <v>4.3991980549999994</v>
      </c>
      <c r="J1044">
        <v>0.18501515215143111</v>
      </c>
    </row>
    <row r="1045" spans="1:10" x14ac:dyDescent="0.3">
      <c r="A1045">
        <v>190</v>
      </c>
      <c r="B1045" t="s">
        <v>117</v>
      </c>
      <c r="C1045" t="s">
        <v>130</v>
      </c>
      <c r="D1045">
        <v>51.19330978</v>
      </c>
      <c r="E1045">
        <v>4.3987922700000004</v>
      </c>
      <c r="F1045">
        <v>51.19372559</v>
      </c>
      <c r="G1045">
        <v>4.3984794599999999</v>
      </c>
      <c r="H1045">
        <v>51.193517685000003</v>
      </c>
      <c r="I1045">
        <v>4.3986358650000001</v>
      </c>
      <c r="J1045">
        <v>0.18490456971549349</v>
      </c>
    </row>
    <row r="1046" spans="1:10" x14ac:dyDescent="0.3">
      <c r="A1046">
        <v>48</v>
      </c>
      <c r="B1046" t="s">
        <v>113</v>
      </c>
      <c r="C1046" t="s">
        <v>163</v>
      </c>
      <c r="D1046">
        <v>51.193183900000001</v>
      </c>
      <c r="E1046">
        <v>4.3994655600000003</v>
      </c>
      <c r="F1046">
        <v>51.193386080000003</v>
      </c>
      <c r="G1046">
        <v>4.3991146099999998</v>
      </c>
      <c r="H1046">
        <v>51.193284990000002</v>
      </c>
      <c r="I1046">
        <v>4.3992900850000014</v>
      </c>
      <c r="J1046">
        <v>0.1844956365556597</v>
      </c>
    </row>
    <row r="1047" spans="1:10" x14ac:dyDescent="0.3">
      <c r="A1047">
        <v>1069</v>
      </c>
      <c r="B1047" t="s">
        <v>135</v>
      </c>
      <c r="C1047" t="s">
        <v>155</v>
      </c>
      <c r="D1047">
        <v>51.193271639999999</v>
      </c>
      <c r="E1047">
        <v>4.3989534399999997</v>
      </c>
      <c r="F1047">
        <v>51.193630220000003</v>
      </c>
      <c r="G1047">
        <v>4.3987698599999998</v>
      </c>
      <c r="H1047">
        <v>51.193450929999997</v>
      </c>
      <c r="I1047">
        <v>4.3988616499999997</v>
      </c>
      <c r="J1047">
        <v>0.18442400830248129</v>
      </c>
    </row>
    <row r="1048" spans="1:10" x14ac:dyDescent="0.3">
      <c r="A1048">
        <v>20</v>
      </c>
      <c r="B1048" t="s">
        <v>113</v>
      </c>
      <c r="C1048" t="s">
        <v>134</v>
      </c>
      <c r="D1048">
        <v>51.193183900000001</v>
      </c>
      <c r="E1048">
        <v>4.3994655600000003</v>
      </c>
      <c r="F1048">
        <v>51.193946840000002</v>
      </c>
      <c r="G1048">
        <v>4.3972949999999997</v>
      </c>
      <c r="H1048">
        <v>51.193565370000002</v>
      </c>
      <c r="I1048">
        <v>4.3983802799999996</v>
      </c>
      <c r="J1048">
        <v>0.18441275723141651</v>
      </c>
    </row>
    <row r="1049" spans="1:10" x14ac:dyDescent="0.3">
      <c r="A1049">
        <v>29</v>
      </c>
      <c r="B1049" t="s">
        <v>113</v>
      </c>
      <c r="C1049" t="s">
        <v>143</v>
      </c>
      <c r="D1049">
        <v>51.193183900000001</v>
      </c>
      <c r="E1049">
        <v>4.3994655600000003</v>
      </c>
      <c r="F1049">
        <v>51.193775180000003</v>
      </c>
      <c r="G1049">
        <v>4.3980297999999998</v>
      </c>
      <c r="H1049">
        <v>51.193479539999998</v>
      </c>
      <c r="I1049">
        <v>4.3987476799999996</v>
      </c>
      <c r="J1049">
        <v>0.18394385069202401</v>
      </c>
    </row>
    <row r="1050" spans="1:10" x14ac:dyDescent="0.3">
      <c r="A1050">
        <v>214</v>
      </c>
      <c r="B1050" t="s">
        <v>117</v>
      </c>
      <c r="C1050" t="s">
        <v>155</v>
      </c>
      <c r="D1050">
        <v>51.19330978</v>
      </c>
      <c r="E1050">
        <v>4.3987922700000004</v>
      </c>
      <c r="F1050">
        <v>51.193630220000003</v>
      </c>
      <c r="G1050">
        <v>4.3987698599999998</v>
      </c>
      <c r="H1050">
        <v>51.193469999999998</v>
      </c>
      <c r="I1050">
        <v>4.3987810649999997</v>
      </c>
      <c r="J1050">
        <v>0.18392614795047441</v>
      </c>
    </row>
    <row r="1051" spans="1:10" x14ac:dyDescent="0.3">
      <c r="A1051">
        <v>387</v>
      </c>
      <c r="B1051" t="s">
        <v>120</v>
      </c>
      <c r="C1051" t="s">
        <v>163</v>
      </c>
      <c r="D1051">
        <v>51.193668369999997</v>
      </c>
      <c r="E1051">
        <v>4.3979878399999999</v>
      </c>
      <c r="F1051">
        <v>51.193386080000003</v>
      </c>
      <c r="G1051">
        <v>4.3991146099999998</v>
      </c>
      <c r="H1051">
        <v>51.193527224999997</v>
      </c>
      <c r="I1051">
        <v>4.3985512250000003</v>
      </c>
      <c r="J1051">
        <v>0.18387787302910871</v>
      </c>
    </row>
    <row r="1052" spans="1:10" x14ac:dyDescent="0.3">
      <c r="A1052">
        <v>930</v>
      </c>
      <c r="B1052" t="s">
        <v>132</v>
      </c>
      <c r="C1052" t="s">
        <v>135</v>
      </c>
      <c r="D1052">
        <v>51.193679809999999</v>
      </c>
      <c r="E1052">
        <v>4.3985600500000004</v>
      </c>
      <c r="F1052">
        <v>51.193271639999999</v>
      </c>
      <c r="G1052">
        <v>4.3989534399999997</v>
      </c>
      <c r="H1052">
        <v>51.193475724999999</v>
      </c>
      <c r="I1052">
        <v>4.398756745</v>
      </c>
      <c r="J1052">
        <v>0.18381107446781059</v>
      </c>
    </row>
    <row r="1053" spans="1:10" x14ac:dyDescent="0.3">
      <c r="A1053">
        <v>1067</v>
      </c>
      <c r="B1053" t="s">
        <v>135</v>
      </c>
      <c r="C1053" t="s">
        <v>153</v>
      </c>
      <c r="D1053">
        <v>51.193271639999999</v>
      </c>
      <c r="E1053">
        <v>4.3989534399999997</v>
      </c>
      <c r="F1053">
        <v>51.193679809999999</v>
      </c>
      <c r="G1053">
        <v>4.3985600500000004</v>
      </c>
      <c r="H1053">
        <v>51.193475724999999</v>
      </c>
      <c r="I1053">
        <v>4.398756745</v>
      </c>
      <c r="J1053">
        <v>0.18381107446781059</v>
      </c>
    </row>
    <row r="1054" spans="1:10" x14ac:dyDescent="0.3">
      <c r="A1054">
        <v>1</v>
      </c>
      <c r="B1054" t="s">
        <v>113</v>
      </c>
      <c r="C1054" t="s">
        <v>115</v>
      </c>
      <c r="D1054">
        <v>51.193183900000001</v>
      </c>
      <c r="E1054">
        <v>4.3994655600000003</v>
      </c>
      <c r="H1054">
        <v>51.193183900000001</v>
      </c>
      <c r="I1054">
        <v>4.3994655600000003</v>
      </c>
      <c r="J1054">
        <v>0.18370799912436089</v>
      </c>
    </row>
    <row r="1055" spans="1:10" x14ac:dyDescent="0.3">
      <c r="A1055">
        <v>8</v>
      </c>
      <c r="B1055" t="s">
        <v>113</v>
      </c>
      <c r="C1055" t="s">
        <v>122</v>
      </c>
      <c r="D1055">
        <v>51.193183900000001</v>
      </c>
      <c r="E1055">
        <v>4.3994655600000003</v>
      </c>
      <c r="H1055">
        <v>51.193183900000001</v>
      </c>
      <c r="I1055">
        <v>4.3994655600000003</v>
      </c>
      <c r="J1055">
        <v>0.18370799912436089</v>
      </c>
    </row>
    <row r="1056" spans="1:10" x14ac:dyDescent="0.3">
      <c r="A1056">
        <v>9</v>
      </c>
      <c r="B1056" t="s">
        <v>113</v>
      </c>
      <c r="C1056" t="s">
        <v>123</v>
      </c>
      <c r="D1056">
        <v>51.193183900000001</v>
      </c>
      <c r="E1056">
        <v>4.3994655600000003</v>
      </c>
      <c r="H1056">
        <v>51.193183900000001</v>
      </c>
      <c r="I1056">
        <v>4.3994655600000003</v>
      </c>
      <c r="J1056">
        <v>0.18370799912436089</v>
      </c>
    </row>
    <row r="1057" spans="1:10" x14ac:dyDescent="0.3">
      <c r="A1057">
        <v>13</v>
      </c>
      <c r="B1057" t="s">
        <v>113</v>
      </c>
      <c r="C1057" t="s">
        <v>127</v>
      </c>
      <c r="D1057">
        <v>51.193183900000001</v>
      </c>
      <c r="E1057">
        <v>4.3994655600000003</v>
      </c>
      <c r="H1057">
        <v>51.193183900000001</v>
      </c>
      <c r="I1057">
        <v>4.3994655600000003</v>
      </c>
      <c r="J1057">
        <v>0.18370799912436089</v>
      </c>
    </row>
    <row r="1058" spans="1:10" x14ac:dyDescent="0.3">
      <c r="A1058">
        <v>14</v>
      </c>
      <c r="B1058" t="s">
        <v>113</v>
      </c>
      <c r="C1058" t="s">
        <v>128</v>
      </c>
      <c r="D1058">
        <v>51.193183900000001</v>
      </c>
      <c r="E1058">
        <v>4.3994655600000003</v>
      </c>
      <c r="H1058">
        <v>51.193183900000001</v>
      </c>
      <c r="I1058">
        <v>4.3994655600000003</v>
      </c>
      <c r="J1058">
        <v>0.18370799912436089</v>
      </c>
    </row>
    <row r="1059" spans="1:10" x14ac:dyDescent="0.3">
      <c r="A1059">
        <v>15</v>
      </c>
      <c r="B1059" t="s">
        <v>113</v>
      </c>
      <c r="C1059" t="s">
        <v>129</v>
      </c>
      <c r="D1059">
        <v>51.193183900000001</v>
      </c>
      <c r="E1059">
        <v>4.3994655600000003</v>
      </c>
      <c r="H1059">
        <v>51.193183900000001</v>
      </c>
      <c r="I1059">
        <v>4.3994655600000003</v>
      </c>
      <c r="J1059">
        <v>0.18370799912436089</v>
      </c>
    </row>
    <row r="1060" spans="1:10" x14ac:dyDescent="0.3">
      <c r="A1060">
        <v>17</v>
      </c>
      <c r="B1060" t="s">
        <v>113</v>
      </c>
      <c r="C1060" t="s">
        <v>131</v>
      </c>
      <c r="D1060">
        <v>51.193183900000001</v>
      </c>
      <c r="E1060">
        <v>4.3994655600000003</v>
      </c>
      <c r="H1060">
        <v>51.193183900000001</v>
      </c>
      <c r="I1060">
        <v>4.3994655600000003</v>
      </c>
      <c r="J1060">
        <v>0.18370799912436089</v>
      </c>
    </row>
    <row r="1061" spans="1:10" x14ac:dyDescent="0.3">
      <c r="A1061">
        <v>23</v>
      </c>
      <c r="B1061" t="s">
        <v>113</v>
      </c>
      <c r="C1061" t="s">
        <v>137</v>
      </c>
      <c r="D1061">
        <v>51.193183900000001</v>
      </c>
      <c r="E1061">
        <v>4.3994655600000003</v>
      </c>
      <c r="H1061">
        <v>51.193183900000001</v>
      </c>
      <c r="I1061">
        <v>4.3994655600000003</v>
      </c>
      <c r="J1061">
        <v>0.18370799912436089</v>
      </c>
    </row>
    <row r="1062" spans="1:10" x14ac:dyDescent="0.3">
      <c r="A1062">
        <v>24</v>
      </c>
      <c r="B1062" t="s">
        <v>113</v>
      </c>
      <c r="C1062" t="s">
        <v>138</v>
      </c>
      <c r="D1062">
        <v>51.193183900000001</v>
      </c>
      <c r="E1062">
        <v>4.3994655600000003</v>
      </c>
      <c r="H1062">
        <v>51.193183900000001</v>
      </c>
      <c r="I1062">
        <v>4.3994655600000003</v>
      </c>
      <c r="J1062">
        <v>0.18370799912436089</v>
      </c>
    </row>
    <row r="1063" spans="1:10" x14ac:dyDescent="0.3">
      <c r="A1063">
        <v>25</v>
      </c>
      <c r="B1063" t="s">
        <v>113</v>
      </c>
      <c r="C1063" t="s">
        <v>139</v>
      </c>
      <c r="D1063">
        <v>51.193183900000001</v>
      </c>
      <c r="E1063">
        <v>4.3994655600000003</v>
      </c>
      <c r="H1063">
        <v>51.193183900000001</v>
      </c>
      <c r="I1063">
        <v>4.3994655600000003</v>
      </c>
      <c r="J1063">
        <v>0.18370799912436089</v>
      </c>
    </row>
    <row r="1064" spans="1:10" x14ac:dyDescent="0.3">
      <c r="A1064">
        <v>26</v>
      </c>
      <c r="B1064" t="s">
        <v>113</v>
      </c>
      <c r="C1064" t="s">
        <v>140</v>
      </c>
      <c r="D1064">
        <v>51.193183900000001</v>
      </c>
      <c r="E1064">
        <v>4.3994655600000003</v>
      </c>
      <c r="H1064">
        <v>51.193183900000001</v>
      </c>
      <c r="I1064">
        <v>4.3994655600000003</v>
      </c>
      <c r="J1064">
        <v>0.18370799912436089</v>
      </c>
    </row>
    <row r="1065" spans="1:10" x14ac:dyDescent="0.3">
      <c r="A1065">
        <v>27</v>
      </c>
      <c r="B1065" t="s">
        <v>113</v>
      </c>
      <c r="C1065" t="s">
        <v>141</v>
      </c>
      <c r="D1065">
        <v>51.193183900000001</v>
      </c>
      <c r="E1065">
        <v>4.3994655600000003</v>
      </c>
      <c r="H1065">
        <v>51.193183900000001</v>
      </c>
      <c r="I1065">
        <v>4.3994655600000003</v>
      </c>
      <c r="J1065">
        <v>0.18370799912436089</v>
      </c>
    </row>
    <row r="1066" spans="1:10" x14ac:dyDescent="0.3">
      <c r="A1066">
        <v>28</v>
      </c>
      <c r="B1066" t="s">
        <v>113</v>
      </c>
      <c r="C1066" t="s">
        <v>142</v>
      </c>
      <c r="D1066">
        <v>51.193183900000001</v>
      </c>
      <c r="E1066">
        <v>4.3994655600000003</v>
      </c>
      <c r="H1066">
        <v>51.193183900000001</v>
      </c>
      <c r="I1066">
        <v>4.3994655600000003</v>
      </c>
      <c r="J1066">
        <v>0.18370799912436089</v>
      </c>
    </row>
    <row r="1067" spans="1:10" x14ac:dyDescent="0.3">
      <c r="A1067">
        <v>35</v>
      </c>
      <c r="B1067" t="s">
        <v>113</v>
      </c>
      <c r="C1067" t="s">
        <v>150</v>
      </c>
      <c r="D1067">
        <v>51.193183900000001</v>
      </c>
      <c r="E1067">
        <v>4.3994655600000003</v>
      </c>
      <c r="H1067">
        <v>51.193183900000001</v>
      </c>
      <c r="I1067">
        <v>4.3994655600000003</v>
      </c>
      <c r="J1067">
        <v>0.18370799912436089</v>
      </c>
    </row>
    <row r="1068" spans="1:10" x14ac:dyDescent="0.3">
      <c r="A1068">
        <v>37</v>
      </c>
      <c r="B1068" t="s">
        <v>113</v>
      </c>
      <c r="C1068" t="s">
        <v>152</v>
      </c>
      <c r="D1068">
        <v>51.193183900000001</v>
      </c>
      <c r="E1068">
        <v>4.3994655600000003</v>
      </c>
      <c r="H1068">
        <v>51.193183900000001</v>
      </c>
      <c r="I1068">
        <v>4.3994655600000003</v>
      </c>
      <c r="J1068">
        <v>0.18370799912436089</v>
      </c>
    </row>
    <row r="1069" spans="1:10" x14ac:dyDescent="0.3">
      <c r="A1069">
        <v>42</v>
      </c>
      <c r="B1069" t="s">
        <v>113</v>
      </c>
      <c r="C1069" t="s">
        <v>157</v>
      </c>
      <c r="D1069">
        <v>51.193183900000001</v>
      </c>
      <c r="E1069">
        <v>4.3994655600000003</v>
      </c>
      <c r="H1069">
        <v>51.193183900000001</v>
      </c>
      <c r="I1069">
        <v>4.3994655600000003</v>
      </c>
      <c r="J1069">
        <v>0.18370799912436089</v>
      </c>
    </row>
    <row r="1070" spans="1:10" x14ac:dyDescent="0.3">
      <c r="A1070">
        <v>44</v>
      </c>
      <c r="B1070" t="s">
        <v>113</v>
      </c>
      <c r="C1070" t="s">
        <v>159</v>
      </c>
      <c r="D1070">
        <v>51.193183900000001</v>
      </c>
      <c r="E1070">
        <v>4.3994655600000003</v>
      </c>
      <c r="H1070">
        <v>51.193183900000001</v>
      </c>
      <c r="I1070">
        <v>4.3994655600000003</v>
      </c>
      <c r="J1070">
        <v>0.18370799912436089</v>
      </c>
    </row>
    <row r="1071" spans="1:10" x14ac:dyDescent="0.3">
      <c r="A1071">
        <v>45</v>
      </c>
      <c r="B1071" t="s">
        <v>113</v>
      </c>
      <c r="C1071" t="s">
        <v>160</v>
      </c>
      <c r="D1071">
        <v>51.193183900000001</v>
      </c>
      <c r="E1071">
        <v>4.3994655600000003</v>
      </c>
      <c r="H1071">
        <v>51.193183900000001</v>
      </c>
      <c r="I1071">
        <v>4.3994655600000003</v>
      </c>
      <c r="J1071">
        <v>0.18370799912436089</v>
      </c>
    </row>
    <row r="1072" spans="1:10" x14ac:dyDescent="0.3">
      <c r="A1072">
        <v>46</v>
      </c>
      <c r="B1072" t="s">
        <v>113</v>
      </c>
      <c r="C1072" t="s">
        <v>161</v>
      </c>
      <c r="D1072">
        <v>51.193183900000001</v>
      </c>
      <c r="E1072">
        <v>4.3994655600000003</v>
      </c>
      <c r="H1072">
        <v>51.193183900000001</v>
      </c>
      <c r="I1072">
        <v>4.3994655600000003</v>
      </c>
      <c r="J1072">
        <v>0.18370799912436089</v>
      </c>
    </row>
    <row r="1073" spans="1:10" x14ac:dyDescent="0.3">
      <c r="A1073">
        <v>50</v>
      </c>
      <c r="B1073" t="s">
        <v>113</v>
      </c>
      <c r="C1073" t="s">
        <v>165</v>
      </c>
      <c r="D1073">
        <v>51.193183900000001</v>
      </c>
      <c r="E1073">
        <v>4.3994655600000003</v>
      </c>
      <c r="H1073">
        <v>51.193183900000001</v>
      </c>
      <c r="I1073">
        <v>4.3994655600000003</v>
      </c>
      <c r="J1073">
        <v>0.18370799912436089</v>
      </c>
    </row>
    <row r="1074" spans="1:10" x14ac:dyDescent="0.3">
      <c r="A1074">
        <v>51</v>
      </c>
      <c r="B1074" t="s">
        <v>113</v>
      </c>
      <c r="C1074" t="s">
        <v>166</v>
      </c>
      <c r="D1074">
        <v>51.193183900000001</v>
      </c>
      <c r="E1074">
        <v>4.3994655600000003</v>
      </c>
      <c r="H1074">
        <v>51.193183900000001</v>
      </c>
      <c r="I1074">
        <v>4.3994655600000003</v>
      </c>
      <c r="J1074">
        <v>0.18370799912436089</v>
      </c>
    </row>
    <row r="1075" spans="1:10" x14ac:dyDescent="0.3">
      <c r="A1075">
        <v>53</v>
      </c>
      <c r="B1075" t="s">
        <v>113</v>
      </c>
      <c r="C1075" t="s">
        <v>168</v>
      </c>
      <c r="D1075">
        <v>51.193183900000001</v>
      </c>
      <c r="E1075">
        <v>4.3994655600000003</v>
      </c>
      <c r="H1075">
        <v>51.193183900000001</v>
      </c>
      <c r="I1075">
        <v>4.3994655600000003</v>
      </c>
      <c r="J1075">
        <v>0.18370799912436089</v>
      </c>
    </row>
    <row r="1076" spans="1:10" x14ac:dyDescent="0.3">
      <c r="A1076">
        <v>55</v>
      </c>
      <c r="B1076" t="s">
        <v>113</v>
      </c>
      <c r="C1076" t="s">
        <v>170</v>
      </c>
      <c r="D1076">
        <v>51.193183900000001</v>
      </c>
      <c r="E1076">
        <v>4.3994655600000003</v>
      </c>
      <c r="H1076">
        <v>51.193183900000001</v>
      </c>
      <c r="I1076">
        <v>4.3994655600000003</v>
      </c>
      <c r="J1076">
        <v>0.18370799912436089</v>
      </c>
    </row>
    <row r="1077" spans="1:10" x14ac:dyDescent="0.3">
      <c r="A1077">
        <v>56</v>
      </c>
      <c r="B1077" t="s">
        <v>113</v>
      </c>
      <c r="C1077" t="s">
        <v>171</v>
      </c>
      <c r="D1077">
        <v>51.193183900000001</v>
      </c>
      <c r="E1077">
        <v>4.3994655600000003</v>
      </c>
      <c r="H1077">
        <v>51.193183900000001</v>
      </c>
      <c r="I1077">
        <v>4.3994655600000003</v>
      </c>
      <c r="J1077">
        <v>0.18370799912436089</v>
      </c>
    </row>
    <row r="1078" spans="1:10" x14ac:dyDescent="0.3">
      <c r="A1078">
        <v>57</v>
      </c>
      <c r="B1078" t="s">
        <v>113</v>
      </c>
      <c r="C1078" t="s">
        <v>172</v>
      </c>
      <c r="D1078">
        <v>51.193183900000001</v>
      </c>
      <c r="E1078">
        <v>4.3994655600000003</v>
      </c>
      <c r="H1078">
        <v>51.193183900000001</v>
      </c>
      <c r="I1078">
        <v>4.3994655600000003</v>
      </c>
      <c r="J1078">
        <v>0.18370799912436089</v>
      </c>
    </row>
    <row r="1079" spans="1:10" x14ac:dyDescent="0.3">
      <c r="A1079">
        <v>59</v>
      </c>
      <c r="B1079" t="s">
        <v>113</v>
      </c>
      <c r="C1079" t="s">
        <v>174</v>
      </c>
      <c r="D1079">
        <v>51.193183900000001</v>
      </c>
      <c r="E1079">
        <v>4.3994655600000003</v>
      </c>
      <c r="H1079">
        <v>51.193183900000001</v>
      </c>
      <c r="I1079">
        <v>4.3994655600000003</v>
      </c>
      <c r="J1079">
        <v>0.18370799912436089</v>
      </c>
    </row>
    <row r="1080" spans="1:10" x14ac:dyDescent="0.3">
      <c r="A1080">
        <v>556</v>
      </c>
      <c r="B1080" t="s">
        <v>124</v>
      </c>
      <c r="C1080" t="s">
        <v>125</v>
      </c>
      <c r="D1080">
        <v>51.193561549999998</v>
      </c>
      <c r="E1080">
        <v>4.3988680799999997</v>
      </c>
      <c r="F1080">
        <v>51.19348145</v>
      </c>
      <c r="G1080">
        <v>4.3982687</v>
      </c>
      <c r="H1080">
        <v>51.193521500000003</v>
      </c>
      <c r="I1080">
        <v>4.3985683899999994</v>
      </c>
      <c r="J1080">
        <v>0.18367358458013319</v>
      </c>
    </row>
    <row r="1081" spans="1:10" x14ac:dyDescent="0.3">
      <c r="A1081">
        <v>616</v>
      </c>
      <c r="B1081" t="s">
        <v>125</v>
      </c>
      <c r="C1081" t="s">
        <v>136</v>
      </c>
      <c r="D1081">
        <v>51.19348145</v>
      </c>
      <c r="E1081">
        <v>4.3982687</v>
      </c>
      <c r="F1081">
        <v>51.193561549999998</v>
      </c>
      <c r="G1081">
        <v>4.3988680799999997</v>
      </c>
      <c r="H1081">
        <v>51.193521500000003</v>
      </c>
      <c r="I1081">
        <v>4.3985683899999994</v>
      </c>
      <c r="J1081">
        <v>0.18367358458013319</v>
      </c>
    </row>
    <row r="1082" spans="1:10" x14ac:dyDescent="0.3">
      <c r="A1082">
        <v>181</v>
      </c>
      <c r="B1082" t="s">
        <v>117</v>
      </c>
      <c r="C1082" t="s">
        <v>121</v>
      </c>
      <c r="D1082">
        <v>51.19330978</v>
      </c>
      <c r="E1082">
        <v>4.3987922700000004</v>
      </c>
      <c r="F1082">
        <v>51.193393710000002</v>
      </c>
      <c r="G1082">
        <v>4.39944267</v>
      </c>
      <c r="H1082">
        <v>51.193351745000001</v>
      </c>
      <c r="I1082">
        <v>4.3991174700000002</v>
      </c>
      <c r="J1082">
        <v>0.18365226745955029</v>
      </c>
    </row>
    <row r="1083" spans="1:10" x14ac:dyDescent="0.3">
      <c r="A1083">
        <v>192</v>
      </c>
      <c r="B1083" t="s">
        <v>117</v>
      </c>
      <c r="C1083" t="s">
        <v>132</v>
      </c>
      <c r="D1083">
        <v>51.19330978</v>
      </c>
      <c r="E1083">
        <v>4.3987922700000004</v>
      </c>
      <c r="F1083">
        <v>51.193679809999999</v>
      </c>
      <c r="G1083">
        <v>4.3985600500000004</v>
      </c>
      <c r="H1083">
        <v>51.193494794999999</v>
      </c>
      <c r="I1083">
        <v>4.3986761600000008</v>
      </c>
      <c r="J1083">
        <v>0.183567218036117</v>
      </c>
    </row>
    <row r="1084" spans="1:10" x14ac:dyDescent="0.3">
      <c r="A1084">
        <v>212</v>
      </c>
      <c r="B1084" t="s">
        <v>117</v>
      </c>
      <c r="C1084" t="s">
        <v>153</v>
      </c>
      <c r="D1084">
        <v>51.19330978</v>
      </c>
      <c r="E1084">
        <v>4.3987922700000004</v>
      </c>
      <c r="F1084">
        <v>51.193679809999999</v>
      </c>
      <c r="G1084">
        <v>4.3985600500000004</v>
      </c>
      <c r="H1084">
        <v>51.193494794999999</v>
      </c>
      <c r="I1084">
        <v>4.3986761600000008</v>
      </c>
      <c r="J1084">
        <v>0.183567218036117</v>
      </c>
    </row>
    <row r="1085" spans="1:10" x14ac:dyDescent="0.3">
      <c r="A1085">
        <v>1537</v>
      </c>
      <c r="B1085" t="s">
        <v>151</v>
      </c>
      <c r="C1085" t="s">
        <v>158</v>
      </c>
      <c r="D1085">
        <v>51.193954470000001</v>
      </c>
      <c r="E1085">
        <v>4.3978433600000004</v>
      </c>
      <c r="F1085">
        <v>51.193183900000001</v>
      </c>
      <c r="G1085">
        <v>4.3987512600000001</v>
      </c>
      <c r="H1085">
        <v>51.193569185000001</v>
      </c>
      <c r="I1085">
        <v>4.3982973100000002</v>
      </c>
      <c r="J1085">
        <v>0.1833935151266243</v>
      </c>
    </row>
    <row r="1086" spans="1:10" x14ac:dyDescent="0.3">
      <c r="A1086">
        <v>19</v>
      </c>
      <c r="B1086" t="s">
        <v>113</v>
      </c>
      <c r="C1086" t="s">
        <v>133</v>
      </c>
      <c r="D1086">
        <v>51.193183900000001</v>
      </c>
      <c r="E1086">
        <v>4.3994655600000003</v>
      </c>
      <c r="F1086">
        <v>51.193634029999998</v>
      </c>
      <c r="G1086">
        <v>4.3984398799999997</v>
      </c>
      <c r="H1086">
        <v>51.193408965000003</v>
      </c>
      <c r="I1086">
        <v>4.3989527199999996</v>
      </c>
      <c r="J1086">
        <v>0.18322699784812199</v>
      </c>
    </row>
    <row r="1087" spans="1:10" x14ac:dyDescent="0.3">
      <c r="A1087">
        <v>613</v>
      </c>
      <c r="B1087" t="s">
        <v>125</v>
      </c>
      <c r="C1087" t="s">
        <v>133</v>
      </c>
      <c r="D1087">
        <v>51.19348145</v>
      </c>
      <c r="E1087">
        <v>4.3982687</v>
      </c>
      <c r="F1087">
        <v>51.193634029999998</v>
      </c>
      <c r="G1087">
        <v>4.3984398799999997</v>
      </c>
      <c r="H1087">
        <v>51.193557740000003</v>
      </c>
      <c r="I1087">
        <v>4.3983542900000003</v>
      </c>
      <c r="J1087">
        <v>0.1831252479810995</v>
      </c>
    </row>
    <row r="1088" spans="1:10" x14ac:dyDescent="0.3">
      <c r="A1088">
        <v>1683</v>
      </c>
      <c r="B1088" t="s">
        <v>158</v>
      </c>
      <c r="C1088" t="s">
        <v>164</v>
      </c>
      <c r="D1088">
        <v>51.193183900000001</v>
      </c>
      <c r="E1088">
        <v>4.3987512600000001</v>
      </c>
      <c r="F1088">
        <v>51.1939621</v>
      </c>
      <c r="G1088">
        <v>4.3977522899999997</v>
      </c>
      <c r="H1088">
        <v>51.193573000000001</v>
      </c>
      <c r="I1088">
        <v>4.3982517750000003</v>
      </c>
      <c r="J1088">
        <v>0.18309674138389589</v>
      </c>
    </row>
    <row r="1089" spans="1:10" x14ac:dyDescent="0.3">
      <c r="A1089">
        <v>1614</v>
      </c>
      <c r="B1089" t="s">
        <v>154</v>
      </c>
      <c r="C1089" t="s">
        <v>169</v>
      </c>
      <c r="D1089">
        <v>51.192195890000001</v>
      </c>
      <c r="E1089">
        <v>4.3986358599999997</v>
      </c>
      <c r="F1089">
        <v>51.192882539999999</v>
      </c>
      <c r="G1089">
        <v>4.4016590100000004</v>
      </c>
      <c r="H1089">
        <v>51.192539214999996</v>
      </c>
      <c r="I1089">
        <v>4.4001474350000001</v>
      </c>
      <c r="J1089">
        <v>0.18302799045287799</v>
      </c>
    </row>
    <row r="1090" spans="1:10" x14ac:dyDescent="0.3">
      <c r="A1090">
        <v>33</v>
      </c>
      <c r="B1090" t="s">
        <v>113</v>
      </c>
      <c r="C1090" t="s">
        <v>148</v>
      </c>
      <c r="D1090">
        <v>51.193183900000001</v>
      </c>
      <c r="E1090">
        <v>4.3994655600000003</v>
      </c>
      <c r="F1090">
        <v>51.193553919999999</v>
      </c>
      <c r="G1090">
        <v>4.3986430199999997</v>
      </c>
      <c r="H1090">
        <v>51.193368909999997</v>
      </c>
      <c r="I1090">
        <v>4.3990542899999996</v>
      </c>
      <c r="J1090">
        <v>0.18292462617952879</v>
      </c>
    </row>
    <row r="1091" spans="1:10" x14ac:dyDescent="0.3">
      <c r="A1091">
        <v>403</v>
      </c>
      <c r="B1091" t="s">
        <v>121</v>
      </c>
      <c r="C1091" t="s">
        <v>125</v>
      </c>
      <c r="D1091">
        <v>51.193393710000002</v>
      </c>
      <c r="E1091">
        <v>4.39944267</v>
      </c>
      <c r="F1091">
        <v>51.19348145</v>
      </c>
      <c r="G1091">
        <v>4.3982687</v>
      </c>
      <c r="H1091">
        <v>51.193437580000001</v>
      </c>
      <c r="I1091">
        <v>4.398855685</v>
      </c>
      <c r="J1091">
        <v>0.18290964212813779</v>
      </c>
    </row>
    <row r="1092" spans="1:10" x14ac:dyDescent="0.3">
      <c r="A1092">
        <v>628</v>
      </c>
      <c r="B1092" t="s">
        <v>125</v>
      </c>
      <c r="C1092" t="s">
        <v>149</v>
      </c>
      <c r="D1092">
        <v>51.19348145</v>
      </c>
      <c r="E1092">
        <v>4.3982687</v>
      </c>
      <c r="F1092">
        <v>51.193058010000001</v>
      </c>
      <c r="G1092">
        <v>4.4002857200000003</v>
      </c>
      <c r="H1092">
        <v>51.193269729999997</v>
      </c>
      <c r="I1092">
        <v>4.3992772100000002</v>
      </c>
      <c r="J1092">
        <v>0.18260238997795569</v>
      </c>
    </row>
    <row r="1093" spans="1:10" x14ac:dyDescent="0.3">
      <c r="A1093">
        <v>566</v>
      </c>
      <c r="B1093" t="s">
        <v>124</v>
      </c>
      <c r="C1093" t="s">
        <v>135</v>
      </c>
      <c r="D1093">
        <v>51.193561549999998</v>
      </c>
      <c r="E1093">
        <v>4.3988680799999997</v>
      </c>
      <c r="F1093">
        <v>51.193271639999999</v>
      </c>
      <c r="G1093">
        <v>4.3989534399999997</v>
      </c>
      <c r="H1093">
        <v>51.193416595000002</v>
      </c>
      <c r="I1093">
        <v>4.3989107599999997</v>
      </c>
      <c r="J1093">
        <v>0.1825859294675686</v>
      </c>
    </row>
    <row r="1094" spans="1:10" x14ac:dyDescent="0.3">
      <c r="A1094">
        <v>1051</v>
      </c>
      <c r="B1094" t="s">
        <v>135</v>
      </c>
      <c r="C1094" t="s">
        <v>136</v>
      </c>
      <c r="D1094">
        <v>51.193271639999999</v>
      </c>
      <c r="E1094">
        <v>4.3989534399999997</v>
      </c>
      <c r="F1094">
        <v>51.193561549999998</v>
      </c>
      <c r="G1094">
        <v>4.3988680799999997</v>
      </c>
      <c r="H1094">
        <v>51.193416595000002</v>
      </c>
      <c r="I1094">
        <v>4.3989107599999997</v>
      </c>
      <c r="J1094">
        <v>0.1825859294675686</v>
      </c>
    </row>
    <row r="1095" spans="1:10" x14ac:dyDescent="0.3">
      <c r="A1095">
        <v>203</v>
      </c>
      <c r="B1095" t="s">
        <v>117</v>
      </c>
      <c r="C1095" t="s">
        <v>143</v>
      </c>
      <c r="D1095">
        <v>51.19330978</v>
      </c>
      <c r="E1095">
        <v>4.3987922700000004</v>
      </c>
      <c r="F1095">
        <v>51.193775180000003</v>
      </c>
      <c r="G1095">
        <v>4.3980297999999998</v>
      </c>
      <c r="H1095">
        <v>51.193542479999998</v>
      </c>
      <c r="I1095">
        <v>4.3984110350000014</v>
      </c>
      <c r="J1095">
        <v>0.182539448288182</v>
      </c>
    </row>
    <row r="1096" spans="1:10" x14ac:dyDescent="0.3">
      <c r="A1096">
        <v>1070</v>
      </c>
      <c r="B1096" t="s">
        <v>135</v>
      </c>
      <c r="C1096" t="s">
        <v>156</v>
      </c>
      <c r="D1096">
        <v>51.193271639999999</v>
      </c>
      <c r="E1096">
        <v>4.3989534399999997</v>
      </c>
      <c r="F1096">
        <v>51.193447110000001</v>
      </c>
      <c r="G1096">
        <v>4.3991799399999998</v>
      </c>
      <c r="H1096">
        <v>51.193359375</v>
      </c>
      <c r="I1096">
        <v>4.3990666899999997</v>
      </c>
      <c r="J1096">
        <v>0.18247480563231891</v>
      </c>
    </row>
    <row r="1097" spans="1:10" x14ac:dyDescent="0.3">
      <c r="A1097">
        <v>1089</v>
      </c>
      <c r="B1097" t="s">
        <v>135</v>
      </c>
      <c r="C1097" t="s">
        <v>175</v>
      </c>
      <c r="D1097">
        <v>51.193271639999999</v>
      </c>
      <c r="E1097">
        <v>4.3989534399999997</v>
      </c>
      <c r="F1097">
        <v>51.193447110000001</v>
      </c>
      <c r="G1097">
        <v>4.3991799399999998</v>
      </c>
      <c r="H1097">
        <v>51.193359375</v>
      </c>
      <c r="I1097">
        <v>4.3990666899999997</v>
      </c>
      <c r="J1097">
        <v>0.18247480563231891</v>
      </c>
    </row>
    <row r="1098" spans="1:10" x14ac:dyDescent="0.3">
      <c r="A1098">
        <v>1058</v>
      </c>
      <c r="B1098" t="s">
        <v>135</v>
      </c>
      <c r="C1098" t="s">
        <v>143</v>
      </c>
      <c r="D1098">
        <v>51.193271639999999</v>
      </c>
      <c r="E1098">
        <v>4.3989534399999997</v>
      </c>
      <c r="F1098">
        <v>51.193775180000003</v>
      </c>
      <c r="G1098">
        <v>4.3980297999999998</v>
      </c>
      <c r="H1098">
        <v>51.193523409999997</v>
      </c>
      <c r="I1098">
        <v>4.3984916199999997</v>
      </c>
      <c r="J1098">
        <v>0.18215445195077579</v>
      </c>
    </row>
    <row r="1099" spans="1:10" x14ac:dyDescent="0.3">
      <c r="A1099">
        <v>184</v>
      </c>
      <c r="B1099" t="s">
        <v>117</v>
      </c>
      <c r="C1099" t="s">
        <v>124</v>
      </c>
      <c r="D1099">
        <v>51.19330978</v>
      </c>
      <c r="E1099">
        <v>4.3987922700000004</v>
      </c>
      <c r="F1099">
        <v>51.193561549999998</v>
      </c>
      <c r="G1099">
        <v>4.3988680799999997</v>
      </c>
      <c r="H1099">
        <v>51.193435665000003</v>
      </c>
      <c r="I1099">
        <v>4.3988301750000014</v>
      </c>
      <c r="J1099">
        <v>0.1819329696094216</v>
      </c>
    </row>
    <row r="1100" spans="1:10" x14ac:dyDescent="0.3">
      <c r="A1100">
        <v>196</v>
      </c>
      <c r="B1100" t="s">
        <v>117</v>
      </c>
      <c r="C1100" t="s">
        <v>136</v>
      </c>
      <c r="D1100">
        <v>51.19330978</v>
      </c>
      <c r="E1100">
        <v>4.3987922700000004</v>
      </c>
      <c r="F1100">
        <v>51.193561549999998</v>
      </c>
      <c r="G1100">
        <v>4.3988680799999997</v>
      </c>
      <c r="H1100">
        <v>51.193435665000003</v>
      </c>
      <c r="I1100">
        <v>4.3988301750000014</v>
      </c>
      <c r="J1100">
        <v>0.1819329696094216</v>
      </c>
    </row>
    <row r="1101" spans="1:10" x14ac:dyDescent="0.3">
      <c r="A1101">
        <v>635</v>
      </c>
      <c r="B1101" t="s">
        <v>125</v>
      </c>
      <c r="C1101" t="s">
        <v>156</v>
      </c>
      <c r="D1101">
        <v>51.19348145</v>
      </c>
      <c r="E1101">
        <v>4.3982687</v>
      </c>
      <c r="F1101">
        <v>51.193447110000001</v>
      </c>
      <c r="G1101">
        <v>4.3991799399999998</v>
      </c>
      <c r="H1101">
        <v>51.193464280000001</v>
      </c>
      <c r="I1101">
        <v>4.3987243199999986</v>
      </c>
      <c r="J1101">
        <v>0.18173737175773791</v>
      </c>
    </row>
    <row r="1102" spans="1:10" x14ac:dyDescent="0.3">
      <c r="A1102">
        <v>654</v>
      </c>
      <c r="B1102" t="s">
        <v>125</v>
      </c>
      <c r="C1102" t="s">
        <v>175</v>
      </c>
      <c r="D1102">
        <v>51.19348145</v>
      </c>
      <c r="E1102">
        <v>4.3982687</v>
      </c>
      <c r="F1102">
        <v>51.193447110000001</v>
      </c>
      <c r="G1102">
        <v>4.3991799399999998</v>
      </c>
      <c r="H1102">
        <v>51.193464280000001</v>
      </c>
      <c r="I1102">
        <v>4.3987243199999986</v>
      </c>
      <c r="J1102">
        <v>0.18173737175773791</v>
      </c>
    </row>
    <row r="1103" spans="1:10" x14ac:dyDescent="0.3">
      <c r="A1103">
        <v>350</v>
      </c>
      <c r="B1103" t="s">
        <v>120</v>
      </c>
      <c r="C1103" t="s">
        <v>125</v>
      </c>
      <c r="D1103">
        <v>51.193668369999997</v>
      </c>
      <c r="E1103">
        <v>4.3979878399999999</v>
      </c>
      <c r="F1103">
        <v>51.19348145</v>
      </c>
      <c r="G1103">
        <v>4.3982687</v>
      </c>
      <c r="H1103">
        <v>51.193574910000002</v>
      </c>
      <c r="I1103">
        <v>4.39812827</v>
      </c>
      <c r="J1103">
        <v>0.18164753260314409</v>
      </c>
    </row>
    <row r="1104" spans="1:10" x14ac:dyDescent="0.3">
      <c r="A1104">
        <v>215</v>
      </c>
      <c r="B1104" t="s">
        <v>117</v>
      </c>
      <c r="C1104" t="s">
        <v>156</v>
      </c>
      <c r="D1104">
        <v>51.19330978</v>
      </c>
      <c r="E1104">
        <v>4.3987922700000004</v>
      </c>
      <c r="F1104">
        <v>51.193447110000001</v>
      </c>
      <c r="G1104">
        <v>4.3991799399999998</v>
      </c>
      <c r="H1104">
        <v>51.193378445</v>
      </c>
      <c r="I1104">
        <v>4.3989861050000014</v>
      </c>
      <c r="J1104">
        <v>0.1814111665728422</v>
      </c>
    </row>
    <row r="1105" spans="1:10" x14ac:dyDescent="0.3">
      <c r="A1105">
        <v>234</v>
      </c>
      <c r="B1105" t="s">
        <v>117</v>
      </c>
      <c r="C1105" t="s">
        <v>175</v>
      </c>
      <c r="D1105">
        <v>51.19330978</v>
      </c>
      <c r="E1105">
        <v>4.3987922700000004</v>
      </c>
      <c r="F1105">
        <v>51.193447110000001</v>
      </c>
      <c r="G1105">
        <v>4.3991799399999998</v>
      </c>
      <c r="H1105">
        <v>51.193378445</v>
      </c>
      <c r="I1105">
        <v>4.3989861050000014</v>
      </c>
      <c r="J1105">
        <v>0.1814111665728422</v>
      </c>
    </row>
    <row r="1106" spans="1:10" x14ac:dyDescent="0.3">
      <c r="A1106">
        <v>1488</v>
      </c>
      <c r="B1106" t="s">
        <v>149</v>
      </c>
      <c r="C1106" t="s">
        <v>158</v>
      </c>
      <c r="D1106">
        <v>51.193058010000001</v>
      </c>
      <c r="E1106">
        <v>4.4002857200000003</v>
      </c>
      <c r="F1106">
        <v>51.193183900000001</v>
      </c>
      <c r="G1106">
        <v>4.3987512600000001</v>
      </c>
      <c r="H1106">
        <v>51.193120954999998</v>
      </c>
      <c r="I1106">
        <v>4.3995184900000002</v>
      </c>
      <c r="J1106">
        <v>0.18118720793933871</v>
      </c>
    </row>
    <row r="1107" spans="1:10" x14ac:dyDescent="0.3">
      <c r="A1107">
        <v>627</v>
      </c>
      <c r="B1107" t="s">
        <v>125</v>
      </c>
      <c r="C1107" t="s">
        <v>148</v>
      </c>
      <c r="D1107">
        <v>51.19348145</v>
      </c>
      <c r="E1107">
        <v>4.3982687</v>
      </c>
      <c r="F1107">
        <v>51.193553919999999</v>
      </c>
      <c r="G1107">
        <v>4.3986430199999997</v>
      </c>
      <c r="H1107">
        <v>51.193517685000003</v>
      </c>
      <c r="I1107">
        <v>4.3984558600000003</v>
      </c>
      <c r="J1107">
        <v>0.18079389329821549</v>
      </c>
    </row>
    <row r="1108" spans="1:10" x14ac:dyDescent="0.3">
      <c r="A1108">
        <v>971</v>
      </c>
      <c r="B1108" t="s">
        <v>133</v>
      </c>
      <c r="C1108" t="s">
        <v>135</v>
      </c>
      <c r="D1108">
        <v>51.193634029999998</v>
      </c>
      <c r="E1108">
        <v>4.3984398799999997</v>
      </c>
      <c r="F1108">
        <v>51.193271639999999</v>
      </c>
      <c r="G1108">
        <v>4.3989534399999997</v>
      </c>
      <c r="H1108">
        <v>51.193452835000002</v>
      </c>
      <c r="I1108">
        <v>4.3986966599999997</v>
      </c>
      <c r="J1108">
        <v>0.17980696918318839</v>
      </c>
    </row>
    <row r="1109" spans="1:10" x14ac:dyDescent="0.3">
      <c r="A1109">
        <v>193</v>
      </c>
      <c r="B1109" t="s">
        <v>117</v>
      </c>
      <c r="C1109" t="s">
        <v>133</v>
      </c>
      <c r="D1109">
        <v>51.19330978</v>
      </c>
      <c r="E1109">
        <v>4.3987922700000004</v>
      </c>
      <c r="F1109">
        <v>51.193634029999998</v>
      </c>
      <c r="G1109">
        <v>4.3984398799999997</v>
      </c>
      <c r="H1109">
        <v>51.193471905000003</v>
      </c>
      <c r="I1109">
        <v>4.3986160749999996</v>
      </c>
      <c r="J1109">
        <v>0.17965853919827179</v>
      </c>
    </row>
    <row r="1110" spans="1:10" x14ac:dyDescent="0.3">
      <c r="A1110">
        <v>1033</v>
      </c>
      <c r="B1110" t="s">
        <v>134</v>
      </c>
      <c r="C1110" t="s">
        <v>158</v>
      </c>
      <c r="D1110">
        <v>51.193946840000002</v>
      </c>
      <c r="E1110">
        <v>4.3972949999999997</v>
      </c>
      <c r="F1110">
        <v>51.193183900000001</v>
      </c>
      <c r="G1110">
        <v>4.3987512600000001</v>
      </c>
      <c r="H1110">
        <v>51.193565370000002</v>
      </c>
      <c r="I1110">
        <v>4.3980231300000003</v>
      </c>
      <c r="J1110">
        <v>0.1794971116513058</v>
      </c>
    </row>
    <row r="1111" spans="1:10" x14ac:dyDescent="0.3">
      <c r="A1111">
        <v>1062</v>
      </c>
      <c r="B1111" t="s">
        <v>135</v>
      </c>
      <c r="C1111" t="s">
        <v>148</v>
      </c>
      <c r="D1111">
        <v>51.193271639999999</v>
      </c>
      <c r="E1111">
        <v>4.3989534399999997</v>
      </c>
      <c r="F1111">
        <v>51.193553919999999</v>
      </c>
      <c r="G1111">
        <v>4.3986430199999997</v>
      </c>
      <c r="H1111">
        <v>51.193412780000003</v>
      </c>
      <c r="I1111">
        <v>4.3987982299999997</v>
      </c>
      <c r="J1111">
        <v>0.17867225996697611</v>
      </c>
    </row>
    <row r="1112" spans="1:10" x14ac:dyDescent="0.3">
      <c r="A1112">
        <v>1077</v>
      </c>
      <c r="B1112" t="s">
        <v>135</v>
      </c>
      <c r="C1112" t="s">
        <v>163</v>
      </c>
      <c r="D1112">
        <v>51.193271639999999</v>
      </c>
      <c r="E1112">
        <v>4.3989534399999997</v>
      </c>
      <c r="F1112">
        <v>51.193386080000003</v>
      </c>
      <c r="G1112">
        <v>4.3991146099999998</v>
      </c>
      <c r="H1112">
        <v>51.193328860000001</v>
      </c>
      <c r="I1112">
        <v>4.3990340249999997</v>
      </c>
      <c r="J1112">
        <v>0.17839153301030869</v>
      </c>
    </row>
    <row r="1113" spans="1:10" x14ac:dyDescent="0.3">
      <c r="A1113">
        <v>207</v>
      </c>
      <c r="B1113" t="s">
        <v>117</v>
      </c>
      <c r="C1113" t="s">
        <v>148</v>
      </c>
      <c r="D1113">
        <v>51.19330978</v>
      </c>
      <c r="E1113">
        <v>4.3987922700000004</v>
      </c>
      <c r="F1113">
        <v>51.193553919999999</v>
      </c>
      <c r="G1113">
        <v>4.3986430199999997</v>
      </c>
      <c r="H1113">
        <v>51.193431850000003</v>
      </c>
      <c r="I1113">
        <v>4.3987176449999996</v>
      </c>
      <c r="J1113">
        <v>0.17824711878654731</v>
      </c>
    </row>
    <row r="1114" spans="1:10" x14ac:dyDescent="0.3">
      <c r="A1114">
        <v>6</v>
      </c>
      <c r="B1114" t="s">
        <v>113</v>
      </c>
      <c r="C1114" t="s">
        <v>120</v>
      </c>
      <c r="D1114">
        <v>51.193183900000001</v>
      </c>
      <c r="E1114">
        <v>4.3994655600000003</v>
      </c>
      <c r="F1114">
        <v>51.193668369999997</v>
      </c>
      <c r="G1114">
        <v>4.3979878399999999</v>
      </c>
      <c r="H1114">
        <v>51.193426135000003</v>
      </c>
      <c r="I1114">
        <v>4.3987267000000001</v>
      </c>
      <c r="J1114">
        <v>0.17792207564707099</v>
      </c>
    </row>
    <row r="1115" spans="1:10" x14ac:dyDescent="0.3">
      <c r="A1115">
        <v>867</v>
      </c>
      <c r="B1115" t="s">
        <v>130</v>
      </c>
      <c r="C1115" t="s">
        <v>158</v>
      </c>
      <c r="D1115">
        <v>51.19372559</v>
      </c>
      <c r="E1115">
        <v>4.3984794599999999</v>
      </c>
      <c r="F1115">
        <v>51.193183900000001</v>
      </c>
      <c r="G1115">
        <v>4.3987512600000001</v>
      </c>
      <c r="H1115">
        <v>51.193454744999997</v>
      </c>
      <c r="I1115">
        <v>4.39861536</v>
      </c>
      <c r="J1115">
        <v>0.17786211520980419</v>
      </c>
    </row>
    <row r="1116" spans="1:10" x14ac:dyDescent="0.3">
      <c r="A1116">
        <v>642</v>
      </c>
      <c r="B1116" t="s">
        <v>125</v>
      </c>
      <c r="C1116" t="s">
        <v>163</v>
      </c>
      <c r="D1116">
        <v>51.19348145</v>
      </c>
      <c r="E1116">
        <v>4.3982687</v>
      </c>
      <c r="F1116">
        <v>51.193386080000003</v>
      </c>
      <c r="G1116">
        <v>4.3991146099999998</v>
      </c>
      <c r="H1116">
        <v>51.193433765000002</v>
      </c>
      <c r="I1116">
        <v>4.3986916550000004</v>
      </c>
      <c r="J1116">
        <v>0.1777200392409907</v>
      </c>
    </row>
    <row r="1117" spans="1:10" x14ac:dyDescent="0.3">
      <c r="A1117">
        <v>222</v>
      </c>
      <c r="B1117" t="s">
        <v>117</v>
      </c>
      <c r="C1117" t="s">
        <v>163</v>
      </c>
      <c r="D1117">
        <v>51.19330978</v>
      </c>
      <c r="E1117">
        <v>4.3987922700000004</v>
      </c>
      <c r="F1117">
        <v>51.193386080000003</v>
      </c>
      <c r="G1117">
        <v>4.3991146099999998</v>
      </c>
      <c r="H1117">
        <v>51.193347930000002</v>
      </c>
      <c r="I1117">
        <v>4.3989534399999997</v>
      </c>
      <c r="J1117">
        <v>0.17733491198375911</v>
      </c>
    </row>
    <row r="1118" spans="1:10" x14ac:dyDescent="0.3">
      <c r="A1118">
        <v>435</v>
      </c>
      <c r="B1118" t="s">
        <v>121</v>
      </c>
      <c r="C1118" t="s">
        <v>158</v>
      </c>
      <c r="D1118">
        <v>51.193393710000002</v>
      </c>
      <c r="E1118">
        <v>4.39944267</v>
      </c>
      <c r="F1118">
        <v>51.193183900000001</v>
      </c>
      <c r="G1118">
        <v>4.3987512600000001</v>
      </c>
      <c r="H1118">
        <v>51.193288805000002</v>
      </c>
      <c r="I1118">
        <v>4.399096965</v>
      </c>
      <c r="J1118">
        <v>0.1770190781831793</v>
      </c>
    </row>
    <row r="1119" spans="1:10" x14ac:dyDescent="0.3">
      <c r="A1119">
        <v>1623</v>
      </c>
      <c r="B1119" t="s">
        <v>155</v>
      </c>
      <c r="C1119" t="s">
        <v>158</v>
      </c>
      <c r="D1119">
        <v>51.193630220000003</v>
      </c>
      <c r="E1119">
        <v>4.3987698599999998</v>
      </c>
      <c r="F1119">
        <v>51.193183900000001</v>
      </c>
      <c r="G1119">
        <v>4.3987512600000001</v>
      </c>
      <c r="H1119">
        <v>51.193407059999998</v>
      </c>
      <c r="I1119">
        <v>4.3987605599999986</v>
      </c>
      <c r="J1119">
        <v>0.17697277435903369</v>
      </c>
    </row>
    <row r="1120" spans="1:10" x14ac:dyDescent="0.3">
      <c r="A1120">
        <v>952</v>
      </c>
      <c r="B1120" t="s">
        <v>132</v>
      </c>
      <c r="C1120" t="s">
        <v>158</v>
      </c>
      <c r="D1120">
        <v>51.193679809999999</v>
      </c>
      <c r="E1120">
        <v>4.3985600500000004</v>
      </c>
      <c r="F1120">
        <v>51.193183900000001</v>
      </c>
      <c r="G1120">
        <v>4.3987512600000001</v>
      </c>
      <c r="H1120">
        <v>51.193431855</v>
      </c>
      <c r="I1120">
        <v>4.3986556550000007</v>
      </c>
      <c r="J1120">
        <v>0.17654958998917361</v>
      </c>
    </row>
    <row r="1121" spans="1:10" x14ac:dyDescent="0.3">
      <c r="A1121">
        <v>1582</v>
      </c>
      <c r="B1121" t="s">
        <v>153</v>
      </c>
      <c r="C1121" t="s">
        <v>158</v>
      </c>
      <c r="D1121">
        <v>51.193679809999999</v>
      </c>
      <c r="E1121">
        <v>4.3985600500000004</v>
      </c>
      <c r="F1121">
        <v>51.193183900000001</v>
      </c>
      <c r="G1121">
        <v>4.3987512600000001</v>
      </c>
      <c r="H1121">
        <v>51.193431855</v>
      </c>
      <c r="I1121">
        <v>4.3986556550000007</v>
      </c>
      <c r="J1121">
        <v>0.17654958998917361</v>
      </c>
    </row>
    <row r="1122" spans="1:10" x14ac:dyDescent="0.3">
      <c r="A1122">
        <v>180</v>
      </c>
      <c r="B1122" t="s">
        <v>117</v>
      </c>
      <c r="C1122" t="s">
        <v>120</v>
      </c>
      <c r="D1122">
        <v>51.19330978</v>
      </c>
      <c r="E1122">
        <v>4.3987922700000004</v>
      </c>
      <c r="F1122">
        <v>51.193668369999997</v>
      </c>
      <c r="G1122">
        <v>4.3979878399999999</v>
      </c>
      <c r="H1122">
        <v>51.193489075000002</v>
      </c>
      <c r="I1122">
        <v>4.3983900550000001</v>
      </c>
      <c r="J1122">
        <v>0.1764285906812357</v>
      </c>
    </row>
    <row r="1123" spans="1:10" x14ac:dyDescent="0.3">
      <c r="A1123">
        <v>360</v>
      </c>
      <c r="B1123" t="s">
        <v>120</v>
      </c>
      <c r="C1123" t="s">
        <v>135</v>
      </c>
      <c r="D1123">
        <v>51.193668369999997</v>
      </c>
      <c r="E1123">
        <v>4.3979878399999999</v>
      </c>
      <c r="F1123">
        <v>51.193271639999999</v>
      </c>
      <c r="G1123">
        <v>4.3989534399999997</v>
      </c>
      <c r="H1123">
        <v>51.193470004999988</v>
      </c>
      <c r="I1123">
        <v>4.3984706399999993</v>
      </c>
      <c r="J1123">
        <v>0.17605512349953811</v>
      </c>
    </row>
    <row r="1124" spans="1:10" x14ac:dyDescent="0.3">
      <c r="A1124">
        <v>21</v>
      </c>
      <c r="B1124" t="s">
        <v>113</v>
      </c>
      <c r="C1124" t="s">
        <v>135</v>
      </c>
      <c r="D1124">
        <v>51.193183900000001</v>
      </c>
      <c r="E1124">
        <v>4.3994655600000003</v>
      </c>
      <c r="F1124">
        <v>51.193271639999999</v>
      </c>
      <c r="G1124">
        <v>4.3989534399999997</v>
      </c>
      <c r="H1124">
        <v>51.19322777</v>
      </c>
      <c r="I1124">
        <v>4.3992095000000004</v>
      </c>
      <c r="J1124">
        <v>0.176032532540671</v>
      </c>
    </row>
    <row r="1125" spans="1:10" x14ac:dyDescent="0.3">
      <c r="A1125">
        <v>264</v>
      </c>
      <c r="B1125" t="s">
        <v>118</v>
      </c>
      <c r="C1125" t="s">
        <v>149</v>
      </c>
      <c r="D1125">
        <v>51.192474369999999</v>
      </c>
      <c r="E1125">
        <v>4.39942455</v>
      </c>
      <c r="F1125">
        <v>51.193058010000001</v>
      </c>
      <c r="G1125">
        <v>4.4002857200000003</v>
      </c>
      <c r="H1125">
        <v>51.19276619</v>
      </c>
      <c r="I1125">
        <v>4.3998551350000001</v>
      </c>
      <c r="J1125">
        <v>0.1754594801776872</v>
      </c>
    </row>
    <row r="1126" spans="1:10" x14ac:dyDescent="0.3">
      <c r="A1126">
        <v>1348</v>
      </c>
      <c r="B1126" t="s">
        <v>143</v>
      </c>
      <c r="C1126" t="s">
        <v>158</v>
      </c>
      <c r="D1126">
        <v>51.193775180000003</v>
      </c>
      <c r="E1126">
        <v>4.3980297999999998</v>
      </c>
      <c r="F1126">
        <v>51.193183900000001</v>
      </c>
      <c r="G1126">
        <v>4.3987512600000001</v>
      </c>
      <c r="H1126">
        <v>51.193479539999998</v>
      </c>
      <c r="I1126">
        <v>4.3983905300000004</v>
      </c>
      <c r="J1126">
        <v>0.17541967864623401</v>
      </c>
    </row>
    <row r="1127" spans="1:10" x14ac:dyDescent="0.3">
      <c r="A1127">
        <v>588</v>
      </c>
      <c r="B1127" t="s">
        <v>124</v>
      </c>
      <c r="C1127" t="s">
        <v>158</v>
      </c>
      <c r="D1127">
        <v>51.193561549999998</v>
      </c>
      <c r="E1127">
        <v>4.3988680799999997</v>
      </c>
      <c r="F1127">
        <v>51.193183900000001</v>
      </c>
      <c r="G1127">
        <v>4.3987512600000001</v>
      </c>
      <c r="H1127">
        <v>51.193372725000003</v>
      </c>
      <c r="I1127">
        <v>4.3988096700000003</v>
      </c>
      <c r="J1127">
        <v>0.17502514188167201</v>
      </c>
    </row>
    <row r="1128" spans="1:10" x14ac:dyDescent="0.3">
      <c r="A1128">
        <v>1110</v>
      </c>
      <c r="B1128" t="s">
        <v>136</v>
      </c>
      <c r="C1128" t="s">
        <v>158</v>
      </c>
      <c r="D1128">
        <v>51.193561549999998</v>
      </c>
      <c r="E1128">
        <v>4.3988680799999997</v>
      </c>
      <c r="F1128">
        <v>51.193183900000001</v>
      </c>
      <c r="G1128">
        <v>4.3987512600000001</v>
      </c>
      <c r="H1128">
        <v>51.193372725000003</v>
      </c>
      <c r="I1128">
        <v>4.3988096700000003</v>
      </c>
      <c r="J1128">
        <v>0.17502514188167201</v>
      </c>
    </row>
    <row r="1129" spans="1:10" x14ac:dyDescent="0.3">
      <c r="A1129">
        <v>1642</v>
      </c>
      <c r="B1129" t="s">
        <v>156</v>
      </c>
      <c r="C1129" t="s">
        <v>158</v>
      </c>
      <c r="D1129">
        <v>51.193447110000001</v>
      </c>
      <c r="E1129">
        <v>4.3991799399999998</v>
      </c>
      <c r="F1129">
        <v>51.193183900000001</v>
      </c>
      <c r="G1129">
        <v>4.3987512600000001</v>
      </c>
      <c r="H1129">
        <v>51.193315505000001</v>
      </c>
      <c r="I1129">
        <v>4.3989656000000004</v>
      </c>
      <c r="J1129">
        <v>0.17464882773866069</v>
      </c>
    </row>
    <row r="1130" spans="1:10" x14ac:dyDescent="0.3">
      <c r="A1130">
        <v>1694</v>
      </c>
      <c r="B1130" t="s">
        <v>158</v>
      </c>
      <c r="C1130" t="s">
        <v>175</v>
      </c>
      <c r="D1130">
        <v>51.193183900000001</v>
      </c>
      <c r="E1130">
        <v>4.3987512600000001</v>
      </c>
      <c r="F1130">
        <v>51.193447110000001</v>
      </c>
      <c r="G1130">
        <v>4.3991799399999998</v>
      </c>
      <c r="H1130">
        <v>51.193315505000001</v>
      </c>
      <c r="I1130">
        <v>4.3989656000000004</v>
      </c>
      <c r="J1130">
        <v>0.17464882773866069</v>
      </c>
    </row>
    <row r="1131" spans="1:10" x14ac:dyDescent="0.3">
      <c r="A1131">
        <v>3</v>
      </c>
      <c r="B1131" t="s">
        <v>113</v>
      </c>
      <c r="C1131" t="s">
        <v>117</v>
      </c>
      <c r="D1131">
        <v>51.193183900000001</v>
      </c>
      <c r="E1131">
        <v>4.3994655600000003</v>
      </c>
      <c r="F1131">
        <v>51.19330978</v>
      </c>
      <c r="G1131">
        <v>4.3987922700000004</v>
      </c>
      <c r="H1131">
        <v>51.19324684</v>
      </c>
      <c r="I1131">
        <v>4.3991289150000004</v>
      </c>
      <c r="J1131">
        <v>0.17443213695030199</v>
      </c>
    </row>
    <row r="1132" spans="1:10" x14ac:dyDescent="0.3">
      <c r="A1132">
        <v>70</v>
      </c>
      <c r="B1132" t="s">
        <v>115</v>
      </c>
      <c r="C1132" t="s">
        <v>125</v>
      </c>
      <c r="F1132">
        <v>51.19348145</v>
      </c>
      <c r="G1132">
        <v>4.3982687</v>
      </c>
      <c r="H1132">
        <v>51.19348145</v>
      </c>
      <c r="I1132">
        <v>4.3982687</v>
      </c>
      <c r="J1132">
        <v>0.17344187456536511</v>
      </c>
    </row>
    <row r="1133" spans="1:10" x14ac:dyDescent="0.3">
      <c r="A1133">
        <v>455</v>
      </c>
      <c r="B1133" t="s">
        <v>122</v>
      </c>
      <c r="C1133" t="s">
        <v>125</v>
      </c>
      <c r="F1133">
        <v>51.19348145</v>
      </c>
      <c r="G1133">
        <v>4.3982687</v>
      </c>
      <c r="H1133">
        <v>51.19348145</v>
      </c>
      <c r="I1133">
        <v>4.3982687</v>
      </c>
      <c r="J1133">
        <v>0.17344187456536511</v>
      </c>
    </row>
    <row r="1134" spans="1:10" x14ac:dyDescent="0.3">
      <c r="A1134">
        <v>506</v>
      </c>
      <c r="B1134" t="s">
        <v>123</v>
      </c>
      <c r="C1134" t="s">
        <v>125</v>
      </c>
      <c r="F1134">
        <v>51.19348145</v>
      </c>
      <c r="G1134">
        <v>4.3982687</v>
      </c>
      <c r="H1134">
        <v>51.19348145</v>
      </c>
      <c r="I1134">
        <v>4.3982687</v>
      </c>
      <c r="J1134">
        <v>0.17344187456536511</v>
      </c>
    </row>
    <row r="1135" spans="1:10" x14ac:dyDescent="0.3">
      <c r="A1135">
        <v>607</v>
      </c>
      <c r="B1135" t="s">
        <v>125</v>
      </c>
      <c r="C1135" t="s">
        <v>127</v>
      </c>
      <c r="D1135">
        <v>51.19348145</v>
      </c>
      <c r="E1135">
        <v>4.3982687</v>
      </c>
      <c r="H1135">
        <v>51.19348145</v>
      </c>
      <c r="I1135">
        <v>4.3982687</v>
      </c>
      <c r="J1135">
        <v>0.17344187456536511</v>
      </c>
    </row>
    <row r="1136" spans="1:10" x14ac:dyDescent="0.3">
      <c r="A1136">
        <v>608</v>
      </c>
      <c r="B1136" t="s">
        <v>125</v>
      </c>
      <c r="C1136" t="s">
        <v>128</v>
      </c>
      <c r="D1136">
        <v>51.19348145</v>
      </c>
      <c r="E1136">
        <v>4.3982687</v>
      </c>
      <c r="H1136">
        <v>51.19348145</v>
      </c>
      <c r="I1136">
        <v>4.3982687</v>
      </c>
      <c r="J1136">
        <v>0.17344187456536511</v>
      </c>
    </row>
    <row r="1137" spans="1:10" x14ac:dyDescent="0.3">
      <c r="A1137">
        <v>609</v>
      </c>
      <c r="B1137" t="s">
        <v>125</v>
      </c>
      <c r="C1137" t="s">
        <v>129</v>
      </c>
      <c r="D1137">
        <v>51.19348145</v>
      </c>
      <c r="E1137">
        <v>4.3982687</v>
      </c>
      <c r="H1137">
        <v>51.19348145</v>
      </c>
      <c r="I1137">
        <v>4.3982687</v>
      </c>
      <c r="J1137">
        <v>0.17344187456536511</v>
      </c>
    </row>
    <row r="1138" spans="1:10" x14ac:dyDescent="0.3">
      <c r="A1138">
        <v>611</v>
      </c>
      <c r="B1138" t="s">
        <v>125</v>
      </c>
      <c r="C1138" t="s">
        <v>131</v>
      </c>
      <c r="D1138">
        <v>51.19348145</v>
      </c>
      <c r="E1138">
        <v>4.3982687</v>
      </c>
      <c r="H1138">
        <v>51.19348145</v>
      </c>
      <c r="I1138">
        <v>4.3982687</v>
      </c>
      <c r="J1138">
        <v>0.17344187456536511</v>
      </c>
    </row>
    <row r="1139" spans="1:10" x14ac:dyDescent="0.3">
      <c r="A1139">
        <v>617</v>
      </c>
      <c r="B1139" t="s">
        <v>125</v>
      </c>
      <c r="C1139" t="s">
        <v>137</v>
      </c>
      <c r="D1139">
        <v>51.19348145</v>
      </c>
      <c r="E1139">
        <v>4.3982687</v>
      </c>
      <c r="H1139">
        <v>51.19348145</v>
      </c>
      <c r="I1139">
        <v>4.3982687</v>
      </c>
      <c r="J1139">
        <v>0.17344187456536511</v>
      </c>
    </row>
    <row r="1140" spans="1:10" x14ac:dyDescent="0.3">
      <c r="A1140">
        <v>618</v>
      </c>
      <c r="B1140" t="s">
        <v>125</v>
      </c>
      <c r="C1140" t="s">
        <v>138</v>
      </c>
      <c r="D1140">
        <v>51.19348145</v>
      </c>
      <c r="E1140">
        <v>4.3982687</v>
      </c>
      <c r="H1140">
        <v>51.19348145</v>
      </c>
      <c r="I1140">
        <v>4.3982687</v>
      </c>
      <c r="J1140">
        <v>0.17344187456536511</v>
      </c>
    </row>
    <row r="1141" spans="1:10" x14ac:dyDescent="0.3">
      <c r="A1141">
        <v>619</v>
      </c>
      <c r="B1141" t="s">
        <v>125</v>
      </c>
      <c r="C1141" t="s">
        <v>139</v>
      </c>
      <c r="D1141">
        <v>51.19348145</v>
      </c>
      <c r="E1141">
        <v>4.3982687</v>
      </c>
      <c r="H1141">
        <v>51.19348145</v>
      </c>
      <c r="I1141">
        <v>4.3982687</v>
      </c>
      <c r="J1141">
        <v>0.17344187456536511</v>
      </c>
    </row>
    <row r="1142" spans="1:10" x14ac:dyDescent="0.3">
      <c r="A1142">
        <v>620</v>
      </c>
      <c r="B1142" t="s">
        <v>125</v>
      </c>
      <c r="C1142" t="s">
        <v>140</v>
      </c>
      <c r="D1142">
        <v>51.19348145</v>
      </c>
      <c r="E1142">
        <v>4.3982687</v>
      </c>
      <c r="H1142">
        <v>51.19348145</v>
      </c>
      <c r="I1142">
        <v>4.3982687</v>
      </c>
      <c r="J1142">
        <v>0.17344187456536511</v>
      </c>
    </row>
    <row r="1143" spans="1:10" x14ac:dyDescent="0.3">
      <c r="A1143">
        <v>621</v>
      </c>
      <c r="B1143" t="s">
        <v>125</v>
      </c>
      <c r="C1143" t="s">
        <v>141</v>
      </c>
      <c r="D1143">
        <v>51.19348145</v>
      </c>
      <c r="E1143">
        <v>4.3982687</v>
      </c>
      <c r="H1143">
        <v>51.19348145</v>
      </c>
      <c r="I1143">
        <v>4.3982687</v>
      </c>
      <c r="J1143">
        <v>0.17344187456536511</v>
      </c>
    </row>
    <row r="1144" spans="1:10" x14ac:dyDescent="0.3">
      <c r="A1144">
        <v>622</v>
      </c>
      <c r="B1144" t="s">
        <v>125</v>
      </c>
      <c r="C1144" t="s">
        <v>142</v>
      </c>
      <c r="D1144">
        <v>51.19348145</v>
      </c>
      <c r="E1144">
        <v>4.3982687</v>
      </c>
      <c r="H1144">
        <v>51.19348145</v>
      </c>
      <c r="I1144">
        <v>4.3982687</v>
      </c>
      <c r="J1144">
        <v>0.17344187456536511</v>
      </c>
    </row>
    <row r="1145" spans="1:10" x14ac:dyDescent="0.3">
      <c r="A1145">
        <v>629</v>
      </c>
      <c r="B1145" t="s">
        <v>125</v>
      </c>
      <c r="C1145" t="s">
        <v>150</v>
      </c>
      <c r="D1145">
        <v>51.19348145</v>
      </c>
      <c r="E1145">
        <v>4.3982687</v>
      </c>
      <c r="H1145">
        <v>51.19348145</v>
      </c>
      <c r="I1145">
        <v>4.3982687</v>
      </c>
      <c r="J1145">
        <v>0.17344187456536511</v>
      </c>
    </row>
    <row r="1146" spans="1:10" x14ac:dyDescent="0.3">
      <c r="A1146">
        <v>631</v>
      </c>
      <c r="B1146" t="s">
        <v>125</v>
      </c>
      <c r="C1146" t="s">
        <v>152</v>
      </c>
      <c r="D1146">
        <v>51.19348145</v>
      </c>
      <c r="E1146">
        <v>4.3982687</v>
      </c>
      <c r="H1146">
        <v>51.19348145</v>
      </c>
      <c r="I1146">
        <v>4.3982687</v>
      </c>
      <c r="J1146">
        <v>0.17344187456536511</v>
      </c>
    </row>
    <row r="1147" spans="1:10" x14ac:dyDescent="0.3">
      <c r="A1147">
        <v>636</v>
      </c>
      <c r="B1147" t="s">
        <v>125</v>
      </c>
      <c r="C1147" t="s">
        <v>157</v>
      </c>
      <c r="D1147">
        <v>51.19348145</v>
      </c>
      <c r="E1147">
        <v>4.3982687</v>
      </c>
      <c r="H1147">
        <v>51.19348145</v>
      </c>
      <c r="I1147">
        <v>4.3982687</v>
      </c>
      <c r="J1147">
        <v>0.17344187456536511</v>
      </c>
    </row>
    <row r="1148" spans="1:10" x14ac:dyDescent="0.3">
      <c r="A1148">
        <v>638</v>
      </c>
      <c r="B1148" t="s">
        <v>125</v>
      </c>
      <c r="C1148" t="s">
        <v>159</v>
      </c>
      <c r="D1148">
        <v>51.19348145</v>
      </c>
      <c r="E1148">
        <v>4.3982687</v>
      </c>
      <c r="H1148">
        <v>51.19348145</v>
      </c>
      <c r="I1148">
        <v>4.3982687</v>
      </c>
      <c r="J1148">
        <v>0.17344187456536511</v>
      </c>
    </row>
    <row r="1149" spans="1:10" x14ac:dyDescent="0.3">
      <c r="A1149">
        <v>639</v>
      </c>
      <c r="B1149" t="s">
        <v>125</v>
      </c>
      <c r="C1149" t="s">
        <v>160</v>
      </c>
      <c r="D1149">
        <v>51.19348145</v>
      </c>
      <c r="E1149">
        <v>4.3982687</v>
      </c>
      <c r="H1149">
        <v>51.19348145</v>
      </c>
      <c r="I1149">
        <v>4.3982687</v>
      </c>
      <c r="J1149">
        <v>0.17344187456536511</v>
      </c>
    </row>
    <row r="1150" spans="1:10" x14ac:dyDescent="0.3">
      <c r="A1150">
        <v>640</v>
      </c>
      <c r="B1150" t="s">
        <v>125</v>
      </c>
      <c r="C1150" t="s">
        <v>161</v>
      </c>
      <c r="D1150">
        <v>51.19348145</v>
      </c>
      <c r="E1150">
        <v>4.3982687</v>
      </c>
      <c r="H1150">
        <v>51.19348145</v>
      </c>
      <c r="I1150">
        <v>4.3982687</v>
      </c>
      <c r="J1150">
        <v>0.17344187456536511</v>
      </c>
    </row>
    <row r="1151" spans="1:10" x14ac:dyDescent="0.3">
      <c r="A1151">
        <v>644</v>
      </c>
      <c r="B1151" t="s">
        <v>125</v>
      </c>
      <c r="C1151" t="s">
        <v>165</v>
      </c>
      <c r="D1151">
        <v>51.19348145</v>
      </c>
      <c r="E1151">
        <v>4.3982687</v>
      </c>
      <c r="H1151">
        <v>51.19348145</v>
      </c>
      <c r="I1151">
        <v>4.3982687</v>
      </c>
      <c r="J1151">
        <v>0.17344187456536511</v>
      </c>
    </row>
    <row r="1152" spans="1:10" x14ac:dyDescent="0.3">
      <c r="A1152">
        <v>645</v>
      </c>
      <c r="B1152" t="s">
        <v>125</v>
      </c>
      <c r="C1152" t="s">
        <v>166</v>
      </c>
      <c r="D1152">
        <v>51.19348145</v>
      </c>
      <c r="E1152">
        <v>4.3982687</v>
      </c>
      <c r="H1152">
        <v>51.19348145</v>
      </c>
      <c r="I1152">
        <v>4.3982687</v>
      </c>
      <c r="J1152">
        <v>0.17344187456536511</v>
      </c>
    </row>
    <row r="1153" spans="1:10" x14ac:dyDescent="0.3">
      <c r="A1153">
        <v>647</v>
      </c>
      <c r="B1153" t="s">
        <v>125</v>
      </c>
      <c r="C1153" t="s">
        <v>168</v>
      </c>
      <c r="D1153">
        <v>51.19348145</v>
      </c>
      <c r="E1153">
        <v>4.3982687</v>
      </c>
      <c r="H1153">
        <v>51.19348145</v>
      </c>
      <c r="I1153">
        <v>4.3982687</v>
      </c>
      <c r="J1153">
        <v>0.17344187456536511</v>
      </c>
    </row>
    <row r="1154" spans="1:10" x14ac:dyDescent="0.3">
      <c r="A1154">
        <v>649</v>
      </c>
      <c r="B1154" t="s">
        <v>125</v>
      </c>
      <c r="C1154" t="s">
        <v>170</v>
      </c>
      <c r="D1154">
        <v>51.19348145</v>
      </c>
      <c r="E1154">
        <v>4.3982687</v>
      </c>
      <c r="H1154">
        <v>51.19348145</v>
      </c>
      <c r="I1154">
        <v>4.3982687</v>
      </c>
      <c r="J1154">
        <v>0.17344187456536511</v>
      </c>
    </row>
    <row r="1155" spans="1:10" x14ac:dyDescent="0.3">
      <c r="A1155">
        <v>650</v>
      </c>
      <c r="B1155" t="s">
        <v>125</v>
      </c>
      <c r="C1155" t="s">
        <v>171</v>
      </c>
      <c r="D1155">
        <v>51.19348145</v>
      </c>
      <c r="E1155">
        <v>4.3982687</v>
      </c>
      <c r="H1155">
        <v>51.19348145</v>
      </c>
      <c r="I1155">
        <v>4.3982687</v>
      </c>
      <c r="J1155">
        <v>0.17344187456536511</v>
      </c>
    </row>
    <row r="1156" spans="1:10" x14ac:dyDescent="0.3">
      <c r="A1156">
        <v>651</v>
      </c>
      <c r="B1156" t="s">
        <v>125</v>
      </c>
      <c r="C1156" t="s">
        <v>172</v>
      </c>
      <c r="D1156">
        <v>51.19348145</v>
      </c>
      <c r="E1156">
        <v>4.3982687</v>
      </c>
      <c r="H1156">
        <v>51.19348145</v>
      </c>
      <c r="I1156">
        <v>4.3982687</v>
      </c>
      <c r="J1156">
        <v>0.17344187456536511</v>
      </c>
    </row>
    <row r="1157" spans="1:10" x14ac:dyDescent="0.3">
      <c r="A1157">
        <v>653</v>
      </c>
      <c r="B1157" t="s">
        <v>125</v>
      </c>
      <c r="C1157" t="s">
        <v>174</v>
      </c>
      <c r="D1157">
        <v>51.19348145</v>
      </c>
      <c r="E1157">
        <v>4.3982687</v>
      </c>
      <c r="H1157">
        <v>51.19348145</v>
      </c>
      <c r="I1157">
        <v>4.3982687</v>
      </c>
      <c r="J1157">
        <v>0.17344187456536511</v>
      </c>
    </row>
    <row r="1158" spans="1:10" x14ac:dyDescent="0.3">
      <c r="A1158">
        <v>11</v>
      </c>
      <c r="B1158" t="s">
        <v>113</v>
      </c>
      <c r="C1158" t="s">
        <v>125</v>
      </c>
      <c r="D1158">
        <v>51.193183900000001</v>
      </c>
      <c r="E1158">
        <v>4.3994655600000003</v>
      </c>
      <c r="F1158">
        <v>51.19348145</v>
      </c>
      <c r="G1158">
        <v>4.3982687</v>
      </c>
      <c r="H1158">
        <v>51.193332675000001</v>
      </c>
      <c r="I1158">
        <v>4.3988671300000002</v>
      </c>
      <c r="J1158">
        <v>0.1729236118635597</v>
      </c>
    </row>
    <row r="1159" spans="1:10" x14ac:dyDescent="0.3">
      <c r="A1159">
        <v>993</v>
      </c>
      <c r="B1159" t="s">
        <v>133</v>
      </c>
      <c r="C1159" t="s">
        <v>158</v>
      </c>
      <c r="D1159">
        <v>51.193634029999998</v>
      </c>
      <c r="E1159">
        <v>4.3984398799999997</v>
      </c>
      <c r="F1159">
        <v>51.193183900000001</v>
      </c>
      <c r="G1159">
        <v>4.3987512600000001</v>
      </c>
      <c r="H1159">
        <v>51.193408965000003</v>
      </c>
      <c r="I1159">
        <v>4.3985955699999986</v>
      </c>
      <c r="J1159">
        <v>0.1726198612443226</v>
      </c>
    </row>
    <row r="1160" spans="1:10" x14ac:dyDescent="0.3">
      <c r="A1160">
        <v>1462</v>
      </c>
      <c r="B1160" t="s">
        <v>148</v>
      </c>
      <c r="C1160" t="s">
        <v>158</v>
      </c>
      <c r="D1160">
        <v>51.193553919999999</v>
      </c>
      <c r="E1160">
        <v>4.3986430199999997</v>
      </c>
      <c r="F1160">
        <v>51.193183900000001</v>
      </c>
      <c r="G1160">
        <v>4.3987512600000001</v>
      </c>
      <c r="H1160">
        <v>51.193368909999997</v>
      </c>
      <c r="I1160">
        <v>4.3986971399999986</v>
      </c>
      <c r="J1160">
        <v>0.171273397976588</v>
      </c>
    </row>
    <row r="1161" spans="1:10" x14ac:dyDescent="0.3">
      <c r="A1161">
        <v>1682</v>
      </c>
      <c r="B1161" t="s">
        <v>158</v>
      </c>
      <c r="C1161" t="s">
        <v>163</v>
      </c>
      <c r="D1161">
        <v>51.193183900000001</v>
      </c>
      <c r="E1161">
        <v>4.3987512600000001</v>
      </c>
      <c r="F1161">
        <v>51.193386080000003</v>
      </c>
      <c r="G1161">
        <v>4.3991146099999998</v>
      </c>
      <c r="H1161">
        <v>51.193284990000002</v>
      </c>
      <c r="I1161">
        <v>4.3989329349999986</v>
      </c>
      <c r="J1161">
        <v>0.17056925690185909</v>
      </c>
    </row>
    <row r="1162" spans="1:10" x14ac:dyDescent="0.3">
      <c r="A1162">
        <v>80</v>
      </c>
      <c r="B1162" t="s">
        <v>115</v>
      </c>
      <c r="C1162" t="s">
        <v>135</v>
      </c>
      <c r="F1162">
        <v>51.193271639999999</v>
      </c>
      <c r="G1162">
        <v>4.3989534399999997</v>
      </c>
      <c r="H1162">
        <v>51.193271639999999</v>
      </c>
      <c r="I1162">
        <v>4.3989534399999997</v>
      </c>
      <c r="J1162">
        <v>0.1700314213483512</v>
      </c>
    </row>
    <row r="1163" spans="1:10" x14ac:dyDescent="0.3">
      <c r="A1163">
        <v>465</v>
      </c>
      <c r="B1163" t="s">
        <v>122</v>
      </c>
      <c r="C1163" t="s">
        <v>135</v>
      </c>
      <c r="F1163">
        <v>51.193271639999999</v>
      </c>
      <c r="G1163">
        <v>4.3989534399999997</v>
      </c>
      <c r="H1163">
        <v>51.193271639999999</v>
      </c>
      <c r="I1163">
        <v>4.3989534399999997</v>
      </c>
      <c r="J1163">
        <v>0.1700314213483512</v>
      </c>
    </row>
    <row r="1164" spans="1:10" x14ac:dyDescent="0.3">
      <c r="A1164">
        <v>516</v>
      </c>
      <c r="B1164" t="s">
        <v>123</v>
      </c>
      <c r="C1164" t="s">
        <v>135</v>
      </c>
      <c r="F1164">
        <v>51.193271639999999</v>
      </c>
      <c r="G1164">
        <v>4.3989534399999997</v>
      </c>
      <c r="H1164">
        <v>51.193271639999999</v>
      </c>
      <c r="I1164">
        <v>4.3989534399999997</v>
      </c>
      <c r="J1164">
        <v>0.1700314213483512</v>
      </c>
    </row>
    <row r="1165" spans="1:10" x14ac:dyDescent="0.3">
      <c r="A1165">
        <v>710</v>
      </c>
      <c r="B1165" t="s">
        <v>127</v>
      </c>
      <c r="C1165" t="s">
        <v>135</v>
      </c>
      <c r="F1165">
        <v>51.193271639999999</v>
      </c>
      <c r="G1165">
        <v>4.3989534399999997</v>
      </c>
      <c r="H1165">
        <v>51.193271639999999</v>
      </c>
      <c r="I1165">
        <v>4.3989534399999997</v>
      </c>
      <c r="J1165">
        <v>0.1700314213483512</v>
      </c>
    </row>
    <row r="1166" spans="1:10" x14ac:dyDescent="0.3">
      <c r="A1166">
        <v>756</v>
      </c>
      <c r="B1166" t="s">
        <v>128</v>
      </c>
      <c r="C1166" t="s">
        <v>135</v>
      </c>
      <c r="F1166">
        <v>51.193271639999999</v>
      </c>
      <c r="G1166">
        <v>4.3989534399999997</v>
      </c>
      <c r="H1166">
        <v>51.193271639999999</v>
      </c>
      <c r="I1166">
        <v>4.3989534399999997</v>
      </c>
      <c r="J1166">
        <v>0.1700314213483512</v>
      </c>
    </row>
    <row r="1167" spans="1:10" x14ac:dyDescent="0.3">
      <c r="A1167">
        <v>801</v>
      </c>
      <c r="B1167" t="s">
        <v>129</v>
      </c>
      <c r="C1167" t="s">
        <v>135</v>
      </c>
      <c r="F1167">
        <v>51.193271639999999</v>
      </c>
      <c r="G1167">
        <v>4.3989534399999997</v>
      </c>
      <c r="H1167">
        <v>51.193271639999999</v>
      </c>
      <c r="I1167">
        <v>4.3989534399999997</v>
      </c>
      <c r="J1167">
        <v>0.1700314213483512</v>
      </c>
    </row>
    <row r="1168" spans="1:10" x14ac:dyDescent="0.3">
      <c r="A1168">
        <v>888</v>
      </c>
      <c r="B1168" t="s">
        <v>131</v>
      </c>
      <c r="C1168" t="s">
        <v>135</v>
      </c>
      <c r="F1168">
        <v>51.193271639999999</v>
      </c>
      <c r="G1168">
        <v>4.3989534399999997</v>
      </c>
      <c r="H1168">
        <v>51.193271639999999</v>
      </c>
      <c r="I1168">
        <v>4.3989534399999997</v>
      </c>
      <c r="J1168">
        <v>0.1700314213483512</v>
      </c>
    </row>
    <row r="1169" spans="1:10" x14ac:dyDescent="0.3">
      <c r="A1169">
        <v>1052</v>
      </c>
      <c r="B1169" t="s">
        <v>135</v>
      </c>
      <c r="C1169" t="s">
        <v>137</v>
      </c>
      <c r="D1169">
        <v>51.193271639999999</v>
      </c>
      <c r="E1169">
        <v>4.3989534399999997</v>
      </c>
      <c r="H1169">
        <v>51.193271639999999</v>
      </c>
      <c r="I1169">
        <v>4.3989534399999997</v>
      </c>
      <c r="J1169">
        <v>0.1700314213483512</v>
      </c>
    </row>
    <row r="1170" spans="1:10" x14ac:dyDescent="0.3">
      <c r="A1170">
        <v>1053</v>
      </c>
      <c r="B1170" t="s">
        <v>135</v>
      </c>
      <c r="C1170" t="s">
        <v>138</v>
      </c>
      <c r="D1170">
        <v>51.193271639999999</v>
      </c>
      <c r="E1170">
        <v>4.3989534399999997</v>
      </c>
      <c r="H1170">
        <v>51.193271639999999</v>
      </c>
      <c r="I1170">
        <v>4.3989534399999997</v>
      </c>
      <c r="J1170">
        <v>0.1700314213483512</v>
      </c>
    </row>
    <row r="1171" spans="1:10" x14ac:dyDescent="0.3">
      <c r="A1171">
        <v>1054</v>
      </c>
      <c r="B1171" t="s">
        <v>135</v>
      </c>
      <c r="C1171" t="s">
        <v>139</v>
      </c>
      <c r="D1171">
        <v>51.193271639999999</v>
      </c>
      <c r="E1171">
        <v>4.3989534399999997</v>
      </c>
      <c r="H1171">
        <v>51.193271639999999</v>
      </c>
      <c r="I1171">
        <v>4.3989534399999997</v>
      </c>
      <c r="J1171">
        <v>0.1700314213483512</v>
      </c>
    </row>
    <row r="1172" spans="1:10" x14ac:dyDescent="0.3">
      <c r="A1172">
        <v>1055</v>
      </c>
      <c r="B1172" t="s">
        <v>135</v>
      </c>
      <c r="C1172" t="s">
        <v>140</v>
      </c>
      <c r="D1172">
        <v>51.193271639999999</v>
      </c>
      <c r="E1172">
        <v>4.3989534399999997</v>
      </c>
      <c r="H1172">
        <v>51.193271639999999</v>
      </c>
      <c r="I1172">
        <v>4.3989534399999997</v>
      </c>
      <c r="J1172">
        <v>0.1700314213483512</v>
      </c>
    </row>
    <row r="1173" spans="1:10" x14ac:dyDescent="0.3">
      <c r="A1173">
        <v>1056</v>
      </c>
      <c r="B1173" t="s">
        <v>135</v>
      </c>
      <c r="C1173" t="s">
        <v>141</v>
      </c>
      <c r="D1173">
        <v>51.193271639999999</v>
      </c>
      <c r="E1173">
        <v>4.3989534399999997</v>
      </c>
      <c r="H1173">
        <v>51.193271639999999</v>
      </c>
      <c r="I1173">
        <v>4.3989534399999997</v>
      </c>
      <c r="J1173">
        <v>0.1700314213483512</v>
      </c>
    </row>
    <row r="1174" spans="1:10" x14ac:dyDescent="0.3">
      <c r="A1174">
        <v>1057</v>
      </c>
      <c r="B1174" t="s">
        <v>135</v>
      </c>
      <c r="C1174" t="s">
        <v>142</v>
      </c>
      <c r="D1174">
        <v>51.193271639999999</v>
      </c>
      <c r="E1174">
        <v>4.3989534399999997</v>
      </c>
      <c r="H1174">
        <v>51.193271639999999</v>
      </c>
      <c r="I1174">
        <v>4.3989534399999997</v>
      </c>
      <c r="J1174">
        <v>0.1700314213483512</v>
      </c>
    </row>
    <row r="1175" spans="1:10" x14ac:dyDescent="0.3">
      <c r="A1175">
        <v>1064</v>
      </c>
      <c r="B1175" t="s">
        <v>135</v>
      </c>
      <c r="C1175" t="s">
        <v>150</v>
      </c>
      <c r="D1175">
        <v>51.193271639999999</v>
      </c>
      <c r="E1175">
        <v>4.3989534399999997</v>
      </c>
      <c r="H1175">
        <v>51.193271639999999</v>
      </c>
      <c r="I1175">
        <v>4.3989534399999997</v>
      </c>
      <c r="J1175">
        <v>0.1700314213483512</v>
      </c>
    </row>
    <row r="1176" spans="1:10" x14ac:dyDescent="0.3">
      <c r="A1176">
        <v>1066</v>
      </c>
      <c r="B1176" t="s">
        <v>135</v>
      </c>
      <c r="C1176" t="s">
        <v>152</v>
      </c>
      <c r="D1176">
        <v>51.193271639999999</v>
      </c>
      <c r="E1176">
        <v>4.3989534399999997</v>
      </c>
      <c r="H1176">
        <v>51.193271639999999</v>
      </c>
      <c r="I1176">
        <v>4.3989534399999997</v>
      </c>
      <c r="J1176">
        <v>0.1700314213483512</v>
      </c>
    </row>
    <row r="1177" spans="1:10" x14ac:dyDescent="0.3">
      <c r="A1177">
        <v>1071</v>
      </c>
      <c r="B1177" t="s">
        <v>135</v>
      </c>
      <c r="C1177" t="s">
        <v>157</v>
      </c>
      <c r="D1177">
        <v>51.193271639999999</v>
      </c>
      <c r="E1177">
        <v>4.3989534399999997</v>
      </c>
      <c r="H1177">
        <v>51.193271639999999</v>
      </c>
      <c r="I1177">
        <v>4.3989534399999997</v>
      </c>
      <c r="J1177">
        <v>0.1700314213483512</v>
      </c>
    </row>
    <row r="1178" spans="1:10" x14ac:dyDescent="0.3">
      <c r="A1178">
        <v>1073</v>
      </c>
      <c r="B1178" t="s">
        <v>135</v>
      </c>
      <c r="C1178" t="s">
        <v>159</v>
      </c>
      <c r="D1178">
        <v>51.193271639999999</v>
      </c>
      <c r="E1178">
        <v>4.3989534399999997</v>
      </c>
      <c r="H1178">
        <v>51.193271639999999</v>
      </c>
      <c r="I1178">
        <v>4.3989534399999997</v>
      </c>
      <c r="J1178">
        <v>0.1700314213483512</v>
      </c>
    </row>
    <row r="1179" spans="1:10" x14ac:dyDescent="0.3">
      <c r="A1179">
        <v>1074</v>
      </c>
      <c r="B1179" t="s">
        <v>135</v>
      </c>
      <c r="C1179" t="s">
        <v>160</v>
      </c>
      <c r="D1179">
        <v>51.193271639999999</v>
      </c>
      <c r="E1179">
        <v>4.3989534399999997</v>
      </c>
      <c r="H1179">
        <v>51.193271639999999</v>
      </c>
      <c r="I1179">
        <v>4.3989534399999997</v>
      </c>
      <c r="J1179">
        <v>0.1700314213483512</v>
      </c>
    </row>
    <row r="1180" spans="1:10" x14ac:dyDescent="0.3">
      <c r="A1180">
        <v>1075</v>
      </c>
      <c r="B1180" t="s">
        <v>135</v>
      </c>
      <c r="C1180" t="s">
        <v>161</v>
      </c>
      <c r="D1180">
        <v>51.193271639999999</v>
      </c>
      <c r="E1180">
        <v>4.3989534399999997</v>
      </c>
      <c r="H1180">
        <v>51.193271639999999</v>
      </c>
      <c r="I1180">
        <v>4.3989534399999997</v>
      </c>
      <c r="J1180">
        <v>0.1700314213483512</v>
      </c>
    </row>
    <row r="1181" spans="1:10" x14ac:dyDescent="0.3">
      <c r="A1181">
        <v>1079</v>
      </c>
      <c r="B1181" t="s">
        <v>135</v>
      </c>
      <c r="C1181" t="s">
        <v>165</v>
      </c>
      <c r="D1181">
        <v>51.193271639999999</v>
      </c>
      <c r="E1181">
        <v>4.3989534399999997</v>
      </c>
      <c r="H1181">
        <v>51.193271639999999</v>
      </c>
      <c r="I1181">
        <v>4.3989534399999997</v>
      </c>
      <c r="J1181">
        <v>0.1700314213483512</v>
      </c>
    </row>
    <row r="1182" spans="1:10" x14ac:dyDescent="0.3">
      <c r="A1182">
        <v>1080</v>
      </c>
      <c r="B1182" t="s">
        <v>135</v>
      </c>
      <c r="C1182" t="s">
        <v>166</v>
      </c>
      <c r="D1182">
        <v>51.193271639999999</v>
      </c>
      <c r="E1182">
        <v>4.3989534399999997</v>
      </c>
      <c r="H1182">
        <v>51.193271639999999</v>
      </c>
      <c r="I1182">
        <v>4.3989534399999997</v>
      </c>
      <c r="J1182">
        <v>0.1700314213483512</v>
      </c>
    </row>
    <row r="1183" spans="1:10" x14ac:dyDescent="0.3">
      <c r="A1183">
        <v>1082</v>
      </c>
      <c r="B1183" t="s">
        <v>135</v>
      </c>
      <c r="C1183" t="s">
        <v>168</v>
      </c>
      <c r="D1183">
        <v>51.193271639999999</v>
      </c>
      <c r="E1183">
        <v>4.3989534399999997</v>
      </c>
      <c r="H1183">
        <v>51.193271639999999</v>
      </c>
      <c r="I1183">
        <v>4.3989534399999997</v>
      </c>
      <c r="J1183">
        <v>0.1700314213483512</v>
      </c>
    </row>
    <row r="1184" spans="1:10" x14ac:dyDescent="0.3">
      <c r="A1184">
        <v>1084</v>
      </c>
      <c r="B1184" t="s">
        <v>135</v>
      </c>
      <c r="C1184" t="s">
        <v>170</v>
      </c>
      <c r="D1184">
        <v>51.193271639999999</v>
      </c>
      <c r="E1184">
        <v>4.3989534399999997</v>
      </c>
      <c r="H1184">
        <v>51.193271639999999</v>
      </c>
      <c r="I1184">
        <v>4.3989534399999997</v>
      </c>
      <c r="J1184">
        <v>0.1700314213483512</v>
      </c>
    </row>
    <row r="1185" spans="1:10" x14ac:dyDescent="0.3">
      <c r="A1185">
        <v>1085</v>
      </c>
      <c r="B1185" t="s">
        <v>135</v>
      </c>
      <c r="C1185" t="s">
        <v>171</v>
      </c>
      <c r="D1185">
        <v>51.193271639999999</v>
      </c>
      <c r="E1185">
        <v>4.3989534399999997</v>
      </c>
      <c r="H1185">
        <v>51.193271639999999</v>
      </c>
      <c r="I1185">
        <v>4.3989534399999997</v>
      </c>
      <c r="J1185">
        <v>0.1700314213483512</v>
      </c>
    </row>
    <row r="1186" spans="1:10" x14ac:dyDescent="0.3">
      <c r="A1186">
        <v>1086</v>
      </c>
      <c r="B1186" t="s">
        <v>135</v>
      </c>
      <c r="C1186" t="s">
        <v>172</v>
      </c>
      <c r="D1186">
        <v>51.193271639999999</v>
      </c>
      <c r="E1186">
        <v>4.3989534399999997</v>
      </c>
      <c r="H1186">
        <v>51.193271639999999</v>
      </c>
      <c r="I1186">
        <v>4.3989534399999997</v>
      </c>
      <c r="J1186">
        <v>0.1700314213483512</v>
      </c>
    </row>
    <row r="1187" spans="1:10" x14ac:dyDescent="0.3">
      <c r="A1187">
        <v>1088</v>
      </c>
      <c r="B1187" t="s">
        <v>135</v>
      </c>
      <c r="C1187" t="s">
        <v>174</v>
      </c>
      <c r="D1187">
        <v>51.193271639999999</v>
      </c>
      <c r="E1187">
        <v>4.3989534399999997</v>
      </c>
      <c r="H1187">
        <v>51.193271639999999</v>
      </c>
      <c r="I1187">
        <v>4.3989534399999997</v>
      </c>
      <c r="J1187">
        <v>0.1700314213483512</v>
      </c>
    </row>
    <row r="1188" spans="1:10" x14ac:dyDescent="0.3">
      <c r="A1188">
        <v>615</v>
      </c>
      <c r="B1188" t="s">
        <v>125</v>
      </c>
      <c r="C1188" t="s">
        <v>135</v>
      </c>
      <c r="D1188">
        <v>51.19348145</v>
      </c>
      <c r="E1188">
        <v>4.3982687</v>
      </c>
      <c r="F1188">
        <v>51.193271639999999</v>
      </c>
      <c r="G1188">
        <v>4.3989534399999997</v>
      </c>
      <c r="H1188">
        <v>51.193376545</v>
      </c>
      <c r="I1188">
        <v>4.3986110699999994</v>
      </c>
      <c r="J1188">
        <v>0.16967934446586869</v>
      </c>
    </row>
    <row r="1189" spans="1:10" x14ac:dyDescent="0.3">
      <c r="A1189">
        <v>185</v>
      </c>
      <c r="B1189" t="s">
        <v>117</v>
      </c>
      <c r="C1189" t="s">
        <v>125</v>
      </c>
      <c r="D1189">
        <v>51.19330978</v>
      </c>
      <c r="E1189">
        <v>4.3987922700000004</v>
      </c>
      <c r="F1189">
        <v>51.19348145</v>
      </c>
      <c r="G1189">
        <v>4.3982687</v>
      </c>
      <c r="H1189">
        <v>51.193395615</v>
      </c>
      <c r="I1189">
        <v>4.3985304850000002</v>
      </c>
      <c r="J1189">
        <v>0.16961348932366149</v>
      </c>
    </row>
    <row r="1190" spans="1:10" x14ac:dyDescent="0.3">
      <c r="A1190">
        <v>382</v>
      </c>
      <c r="B1190" t="s">
        <v>120</v>
      </c>
      <c r="C1190" t="s">
        <v>158</v>
      </c>
      <c r="D1190">
        <v>51.193668369999997</v>
      </c>
      <c r="E1190">
        <v>4.3979878399999999</v>
      </c>
      <c r="F1190">
        <v>51.193183900000001</v>
      </c>
      <c r="G1190">
        <v>4.3987512600000001</v>
      </c>
      <c r="H1190">
        <v>51.193426135000003</v>
      </c>
      <c r="I1190">
        <v>4.39836955</v>
      </c>
      <c r="J1190">
        <v>0.16930965567551229</v>
      </c>
    </row>
    <row r="1191" spans="1:10" x14ac:dyDescent="0.3">
      <c r="A1191">
        <v>195</v>
      </c>
      <c r="B1191" t="s">
        <v>117</v>
      </c>
      <c r="C1191" t="s">
        <v>135</v>
      </c>
      <c r="D1191">
        <v>51.19330978</v>
      </c>
      <c r="E1191">
        <v>4.3987922700000004</v>
      </c>
      <c r="F1191">
        <v>51.193271639999999</v>
      </c>
      <c r="G1191">
        <v>4.3989534399999997</v>
      </c>
      <c r="H1191">
        <v>51.193290709999999</v>
      </c>
      <c r="I1191">
        <v>4.3988728549999996</v>
      </c>
      <c r="J1191">
        <v>0.16902929740176759</v>
      </c>
    </row>
    <row r="1192" spans="1:10" x14ac:dyDescent="0.3">
      <c r="A1192">
        <v>62</v>
      </c>
      <c r="B1192" t="s">
        <v>115</v>
      </c>
      <c r="C1192" t="s">
        <v>117</v>
      </c>
      <c r="F1192">
        <v>51.19330978</v>
      </c>
      <c r="G1192">
        <v>4.3987922700000004</v>
      </c>
      <c r="H1192">
        <v>51.19330978</v>
      </c>
      <c r="I1192">
        <v>4.3987922700000004</v>
      </c>
      <c r="J1192">
        <v>0.1682355127549123</v>
      </c>
    </row>
    <row r="1193" spans="1:10" x14ac:dyDescent="0.3">
      <c r="A1193">
        <v>182</v>
      </c>
      <c r="B1193" t="s">
        <v>117</v>
      </c>
      <c r="C1193" t="s">
        <v>122</v>
      </c>
      <c r="D1193">
        <v>51.19330978</v>
      </c>
      <c r="E1193">
        <v>4.3987922700000004</v>
      </c>
      <c r="H1193">
        <v>51.19330978</v>
      </c>
      <c r="I1193">
        <v>4.3987922700000004</v>
      </c>
      <c r="J1193">
        <v>0.1682355127549123</v>
      </c>
    </row>
    <row r="1194" spans="1:10" x14ac:dyDescent="0.3">
      <c r="A1194">
        <v>183</v>
      </c>
      <c r="B1194" t="s">
        <v>117</v>
      </c>
      <c r="C1194" t="s">
        <v>123</v>
      </c>
      <c r="D1194">
        <v>51.19330978</v>
      </c>
      <c r="E1194">
        <v>4.3987922700000004</v>
      </c>
      <c r="H1194">
        <v>51.19330978</v>
      </c>
      <c r="I1194">
        <v>4.3987922700000004</v>
      </c>
      <c r="J1194">
        <v>0.1682355127549123</v>
      </c>
    </row>
    <row r="1195" spans="1:10" x14ac:dyDescent="0.3">
      <c r="A1195">
        <v>187</v>
      </c>
      <c r="B1195" t="s">
        <v>117</v>
      </c>
      <c r="C1195" t="s">
        <v>127</v>
      </c>
      <c r="D1195">
        <v>51.19330978</v>
      </c>
      <c r="E1195">
        <v>4.3987922700000004</v>
      </c>
      <c r="H1195">
        <v>51.19330978</v>
      </c>
      <c r="I1195">
        <v>4.3987922700000004</v>
      </c>
      <c r="J1195">
        <v>0.1682355127549123</v>
      </c>
    </row>
    <row r="1196" spans="1:10" x14ac:dyDescent="0.3">
      <c r="A1196">
        <v>188</v>
      </c>
      <c r="B1196" t="s">
        <v>117</v>
      </c>
      <c r="C1196" t="s">
        <v>128</v>
      </c>
      <c r="D1196">
        <v>51.19330978</v>
      </c>
      <c r="E1196">
        <v>4.3987922700000004</v>
      </c>
      <c r="H1196">
        <v>51.19330978</v>
      </c>
      <c r="I1196">
        <v>4.3987922700000004</v>
      </c>
      <c r="J1196">
        <v>0.1682355127549123</v>
      </c>
    </row>
    <row r="1197" spans="1:10" x14ac:dyDescent="0.3">
      <c r="A1197">
        <v>189</v>
      </c>
      <c r="B1197" t="s">
        <v>117</v>
      </c>
      <c r="C1197" t="s">
        <v>129</v>
      </c>
      <c r="D1197">
        <v>51.19330978</v>
      </c>
      <c r="E1197">
        <v>4.3987922700000004</v>
      </c>
      <c r="H1197">
        <v>51.19330978</v>
      </c>
      <c r="I1197">
        <v>4.3987922700000004</v>
      </c>
      <c r="J1197">
        <v>0.1682355127549123</v>
      </c>
    </row>
    <row r="1198" spans="1:10" x14ac:dyDescent="0.3">
      <c r="A1198">
        <v>191</v>
      </c>
      <c r="B1198" t="s">
        <v>117</v>
      </c>
      <c r="C1198" t="s">
        <v>131</v>
      </c>
      <c r="D1198">
        <v>51.19330978</v>
      </c>
      <c r="E1198">
        <v>4.3987922700000004</v>
      </c>
      <c r="H1198">
        <v>51.19330978</v>
      </c>
      <c r="I1198">
        <v>4.3987922700000004</v>
      </c>
      <c r="J1198">
        <v>0.1682355127549123</v>
      </c>
    </row>
    <row r="1199" spans="1:10" x14ac:dyDescent="0.3">
      <c r="A1199">
        <v>197</v>
      </c>
      <c r="B1199" t="s">
        <v>117</v>
      </c>
      <c r="C1199" t="s">
        <v>137</v>
      </c>
      <c r="D1199">
        <v>51.19330978</v>
      </c>
      <c r="E1199">
        <v>4.3987922700000004</v>
      </c>
      <c r="H1199">
        <v>51.19330978</v>
      </c>
      <c r="I1199">
        <v>4.3987922700000004</v>
      </c>
      <c r="J1199">
        <v>0.1682355127549123</v>
      </c>
    </row>
    <row r="1200" spans="1:10" x14ac:dyDescent="0.3">
      <c r="A1200">
        <v>198</v>
      </c>
      <c r="B1200" t="s">
        <v>117</v>
      </c>
      <c r="C1200" t="s">
        <v>138</v>
      </c>
      <c r="D1200">
        <v>51.19330978</v>
      </c>
      <c r="E1200">
        <v>4.3987922700000004</v>
      </c>
      <c r="H1200">
        <v>51.19330978</v>
      </c>
      <c r="I1200">
        <v>4.3987922700000004</v>
      </c>
      <c r="J1200">
        <v>0.1682355127549123</v>
      </c>
    </row>
    <row r="1201" spans="1:10" x14ac:dyDescent="0.3">
      <c r="A1201">
        <v>199</v>
      </c>
      <c r="B1201" t="s">
        <v>117</v>
      </c>
      <c r="C1201" t="s">
        <v>139</v>
      </c>
      <c r="D1201">
        <v>51.19330978</v>
      </c>
      <c r="E1201">
        <v>4.3987922700000004</v>
      </c>
      <c r="H1201">
        <v>51.19330978</v>
      </c>
      <c r="I1201">
        <v>4.3987922700000004</v>
      </c>
      <c r="J1201">
        <v>0.1682355127549123</v>
      </c>
    </row>
    <row r="1202" spans="1:10" x14ac:dyDescent="0.3">
      <c r="A1202">
        <v>200</v>
      </c>
      <c r="B1202" t="s">
        <v>117</v>
      </c>
      <c r="C1202" t="s">
        <v>140</v>
      </c>
      <c r="D1202">
        <v>51.19330978</v>
      </c>
      <c r="E1202">
        <v>4.3987922700000004</v>
      </c>
      <c r="H1202">
        <v>51.19330978</v>
      </c>
      <c r="I1202">
        <v>4.3987922700000004</v>
      </c>
      <c r="J1202">
        <v>0.1682355127549123</v>
      </c>
    </row>
    <row r="1203" spans="1:10" x14ac:dyDescent="0.3">
      <c r="A1203">
        <v>201</v>
      </c>
      <c r="B1203" t="s">
        <v>117</v>
      </c>
      <c r="C1203" t="s">
        <v>141</v>
      </c>
      <c r="D1203">
        <v>51.19330978</v>
      </c>
      <c r="E1203">
        <v>4.3987922700000004</v>
      </c>
      <c r="H1203">
        <v>51.19330978</v>
      </c>
      <c r="I1203">
        <v>4.3987922700000004</v>
      </c>
      <c r="J1203">
        <v>0.1682355127549123</v>
      </c>
    </row>
    <row r="1204" spans="1:10" x14ac:dyDescent="0.3">
      <c r="A1204">
        <v>202</v>
      </c>
      <c r="B1204" t="s">
        <v>117</v>
      </c>
      <c r="C1204" t="s">
        <v>142</v>
      </c>
      <c r="D1204">
        <v>51.19330978</v>
      </c>
      <c r="E1204">
        <v>4.3987922700000004</v>
      </c>
      <c r="H1204">
        <v>51.19330978</v>
      </c>
      <c r="I1204">
        <v>4.3987922700000004</v>
      </c>
      <c r="J1204">
        <v>0.1682355127549123</v>
      </c>
    </row>
    <row r="1205" spans="1:10" x14ac:dyDescent="0.3">
      <c r="A1205">
        <v>209</v>
      </c>
      <c r="B1205" t="s">
        <v>117</v>
      </c>
      <c r="C1205" t="s">
        <v>150</v>
      </c>
      <c r="D1205">
        <v>51.19330978</v>
      </c>
      <c r="E1205">
        <v>4.3987922700000004</v>
      </c>
      <c r="H1205">
        <v>51.19330978</v>
      </c>
      <c r="I1205">
        <v>4.3987922700000004</v>
      </c>
      <c r="J1205">
        <v>0.1682355127549123</v>
      </c>
    </row>
    <row r="1206" spans="1:10" x14ac:dyDescent="0.3">
      <c r="A1206">
        <v>211</v>
      </c>
      <c r="B1206" t="s">
        <v>117</v>
      </c>
      <c r="C1206" t="s">
        <v>152</v>
      </c>
      <c r="D1206">
        <v>51.19330978</v>
      </c>
      <c r="E1206">
        <v>4.3987922700000004</v>
      </c>
      <c r="H1206">
        <v>51.19330978</v>
      </c>
      <c r="I1206">
        <v>4.3987922700000004</v>
      </c>
      <c r="J1206">
        <v>0.1682355127549123</v>
      </c>
    </row>
    <row r="1207" spans="1:10" x14ac:dyDescent="0.3">
      <c r="A1207">
        <v>216</v>
      </c>
      <c r="B1207" t="s">
        <v>117</v>
      </c>
      <c r="C1207" t="s">
        <v>157</v>
      </c>
      <c r="D1207">
        <v>51.19330978</v>
      </c>
      <c r="E1207">
        <v>4.3987922700000004</v>
      </c>
      <c r="H1207">
        <v>51.19330978</v>
      </c>
      <c r="I1207">
        <v>4.3987922700000004</v>
      </c>
      <c r="J1207">
        <v>0.1682355127549123</v>
      </c>
    </row>
    <row r="1208" spans="1:10" x14ac:dyDescent="0.3">
      <c r="A1208">
        <v>218</v>
      </c>
      <c r="B1208" t="s">
        <v>117</v>
      </c>
      <c r="C1208" t="s">
        <v>159</v>
      </c>
      <c r="D1208">
        <v>51.19330978</v>
      </c>
      <c r="E1208">
        <v>4.3987922700000004</v>
      </c>
      <c r="H1208">
        <v>51.19330978</v>
      </c>
      <c r="I1208">
        <v>4.3987922700000004</v>
      </c>
      <c r="J1208">
        <v>0.1682355127549123</v>
      </c>
    </row>
    <row r="1209" spans="1:10" x14ac:dyDescent="0.3">
      <c r="A1209">
        <v>219</v>
      </c>
      <c r="B1209" t="s">
        <v>117</v>
      </c>
      <c r="C1209" t="s">
        <v>160</v>
      </c>
      <c r="D1209">
        <v>51.19330978</v>
      </c>
      <c r="E1209">
        <v>4.3987922700000004</v>
      </c>
      <c r="H1209">
        <v>51.19330978</v>
      </c>
      <c r="I1209">
        <v>4.3987922700000004</v>
      </c>
      <c r="J1209">
        <v>0.1682355127549123</v>
      </c>
    </row>
    <row r="1210" spans="1:10" x14ac:dyDescent="0.3">
      <c r="A1210">
        <v>220</v>
      </c>
      <c r="B1210" t="s">
        <v>117</v>
      </c>
      <c r="C1210" t="s">
        <v>161</v>
      </c>
      <c r="D1210">
        <v>51.19330978</v>
      </c>
      <c r="E1210">
        <v>4.3987922700000004</v>
      </c>
      <c r="H1210">
        <v>51.19330978</v>
      </c>
      <c r="I1210">
        <v>4.3987922700000004</v>
      </c>
      <c r="J1210">
        <v>0.1682355127549123</v>
      </c>
    </row>
    <row r="1211" spans="1:10" x14ac:dyDescent="0.3">
      <c r="A1211">
        <v>224</v>
      </c>
      <c r="B1211" t="s">
        <v>117</v>
      </c>
      <c r="C1211" t="s">
        <v>165</v>
      </c>
      <c r="D1211">
        <v>51.19330978</v>
      </c>
      <c r="E1211">
        <v>4.3987922700000004</v>
      </c>
      <c r="H1211">
        <v>51.19330978</v>
      </c>
      <c r="I1211">
        <v>4.3987922700000004</v>
      </c>
      <c r="J1211">
        <v>0.1682355127549123</v>
      </c>
    </row>
    <row r="1212" spans="1:10" x14ac:dyDescent="0.3">
      <c r="A1212">
        <v>225</v>
      </c>
      <c r="B1212" t="s">
        <v>117</v>
      </c>
      <c r="C1212" t="s">
        <v>166</v>
      </c>
      <c r="D1212">
        <v>51.19330978</v>
      </c>
      <c r="E1212">
        <v>4.3987922700000004</v>
      </c>
      <c r="H1212">
        <v>51.19330978</v>
      </c>
      <c r="I1212">
        <v>4.3987922700000004</v>
      </c>
      <c r="J1212">
        <v>0.1682355127549123</v>
      </c>
    </row>
    <row r="1213" spans="1:10" x14ac:dyDescent="0.3">
      <c r="A1213">
        <v>227</v>
      </c>
      <c r="B1213" t="s">
        <v>117</v>
      </c>
      <c r="C1213" t="s">
        <v>168</v>
      </c>
      <c r="D1213">
        <v>51.19330978</v>
      </c>
      <c r="E1213">
        <v>4.3987922700000004</v>
      </c>
      <c r="H1213">
        <v>51.19330978</v>
      </c>
      <c r="I1213">
        <v>4.3987922700000004</v>
      </c>
      <c r="J1213">
        <v>0.1682355127549123</v>
      </c>
    </row>
    <row r="1214" spans="1:10" x14ac:dyDescent="0.3">
      <c r="A1214">
        <v>229</v>
      </c>
      <c r="B1214" t="s">
        <v>117</v>
      </c>
      <c r="C1214" t="s">
        <v>170</v>
      </c>
      <c r="D1214">
        <v>51.19330978</v>
      </c>
      <c r="E1214">
        <v>4.3987922700000004</v>
      </c>
      <c r="H1214">
        <v>51.19330978</v>
      </c>
      <c r="I1214">
        <v>4.3987922700000004</v>
      </c>
      <c r="J1214">
        <v>0.1682355127549123</v>
      </c>
    </row>
    <row r="1215" spans="1:10" x14ac:dyDescent="0.3">
      <c r="A1215">
        <v>230</v>
      </c>
      <c r="B1215" t="s">
        <v>117</v>
      </c>
      <c r="C1215" t="s">
        <v>171</v>
      </c>
      <c r="D1215">
        <v>51.19330978</v>
      </c>
      <c r="E1215">
        <v>4.3987922700000004</v>
      </c>
      <c r="H1215">
        <v>51.19330978</v>
      </c>
      <c r="I1215">
        <v>4.3987922700000004</v>
      </c>
      <c r="J1215">
        <v>0.1682355127549123</v>
      </c>
    </row>
    <row r="1216" spans="1:10" x14ac:dyDescent="0.3">
      <c r="A1216">
        <v>231</v>
      </c>
      <c r="B1216" t="s">
        <v>117</v>
      </c>
      <c r="C1216" t="s">
        <v>172</v>
      </c>
      <c r="D1216">
        <v>51.19330978</v>
      </c>
      <c r="E1216">
        <v>4.3987922700000004</v>
      </c>
      <c r="H1216">
        <v>51.19330978</v>
      </c>
      <c r="I1216">
        <v>4.3987922700000004</v>
      </c>
      <c r="J1216">
        <v>0.1682355127549123</v>
      </c>
    </row>
    <row r="1217" spans="1:10" x14ac:dyDescent="0.3">
      <c r="A1217">
        <v>233</v>
      </c>
      <c r="B1217" t="s">
        <v>117</v>
      </c>
      <c r="C1217" t="s">
        <v>174</v>
      </c>
      <c r="D1217">
        <v>51.19330978</v>
      </c>
      <c r="E1217">
        <v>4.3987922700000004</v>
      </c>
      <c r="H1217">
        <v>51.19330978</v>
      </c>
      <c r="I1217">
        <v>4.3987922700000004</v>
      </c>
      <c r="J1217">
        <v>0.1682355127549123</v>
      </c>
    </row>
    <row r="1218" spans="1:10" x14ac:dyDescent="0.3">
      <c r="A1218">
        <v>43</v>
      </c>
      <c r="B1218" t="s">
        <v>113</v>
      </c>
      <c r="C1218" t="s">
        <v>158</v>
      </c>
      <c r="D1218">
        <v>51.193183900000001</v>
      </c>
      <c r="E1218">
        <v>4.3994655600000003</v>
      </c>
      <c r="F1218">
        <v>51.193183900000001</v>
      </c>
      <c r="G1218">
        <v>4.3987512600000001</v>
      </c>
      <c r="H1218">
        <v>51.193183900000001</v>
      </c>
      <c r="I1218">
        <v>4.3991084100000002</v>
      </c>
      <c r="J1218">
        <v>0.1679141613028387</v>
      </c>
    </row>
    <row r="1219" spans="1:10" x14ac:dyDescent="0.3">
      <c r="A1219">
        <v>237</v>
      </c>
      <c r="B1219" t="s">
        <v>118</v>
      </c>
      <c r="C1219" t="s">
        <v>121</v>
      </c>
      <c r="D1219">
        <v>51.192474369999999</v>
      </c>
      <c r="E1219">
        <v>4.39942455</v>
      </c>
      <c r="F1219">
        <v>51.193393710000002</v>
      </c>
      <c r="G1219">
        <v>4.39944267</v>
      </c>
      <c r="H1219">
        <v>51.192934039999997</v>
      </c>
      <c r="I1219">
        <v>4.39943361</v>
      </c>
      <c r="J1219">
        <v>0.16261040626814541</v>
      </c>
    </row>
    <row r="1220" spans="1:10" x14ac:dyDescent="0.3">
      <c r="A1220">
        <v>637</v>
      </c>
      <c r="B1220" t="s">
        <v>125</v>
      </c>
      <c r="C1220" t="s">
        <v>158</v>
      </c>
      <c r="D1220">
        <v>51.19348145</v>
      </c>
      <c r="E1220">
        <v>4.3982687</v>
      </c>
      <c r="F1220">
        <v>51.193183900000001</v>
      </c>
      <c r="G1220">
        <v>4.3987512600000001</v>
      </c>
      <c r="H1220">
        <v>51.193332675000001</v>
      </c>
      <c r="I1220">
        <v>4.39850998</v>
      </c>
      <c r="J1220">
        <v>0.16255751257462861</v>
      </c>
    </row>
    <row r="1221" spans="1:10" x14ac:dyDescent="0.3">
      <c r="A1221">
        <v>1072</v>
      </c>
      <c r="B1221" t="s">
        <v>135</v>
      </c>
      <c r="C1221" t="s">
        <v>158</v>
      </c>
      <c r="D1221">
        <v>51.193271639999999</v>
      </c>
      <c r="E1221">
        <v>4.3989534399999997</v>
      </c>
      <c r="F1221">
        <v>51.193183900000001</v>
      </c>
      <c r="G1221">
        <v>4.3987512600000001</v>
      </c>
      <c r="H1221">
        <v>51.19322777</v>
      </c>
      <c r="I1221">
        <v>4.3988523500000003</v>
      </c>
      <c r="J1221">
        <v>0.1622412067427661</v>
      </c>
    </row>
    <row r="1222" spans="1:10" x14ac:dyDescent="0.3">
      <c r="A1222">
        <v>217</v>
      </c>
      <c r="B1222" t="s">
        <v>117</v>
      </c>
      <c r="C1222" t="s">
        <v>158</v>
      </c>
      <c r="D1222">
        <v>51.19330978</v>
      </c>
      <c r="E1222">
        <v>4.3987922700000004</v>
      </c>
      <c r="F1222">
        <v>51.193183900000001</v>
      </c>
      <c r="G1222">
        <v>4.3987512600000001</v>
      </c>
      <c r="H1222">
        <v>51.19324684</v>
      </c>
      <c r="I1222">
        <v>4.3987717650000002</v>
      </c>
      <c r="J1222">
        <v>0.16137180723365829</v>
      </c>
    </row>
    <row r="1223" spans="1:10" x14ac:dyDescent="0.3">
      <c r="A1223">
        <v>282</v>
      </c>
      <c r="B1223" t="s">
        <v>118</v>
      </c>
      <c r="C1223" t="s">
        <v>167</v>
      </c>
      <c r="D1223">
        <v>51.192474369999999</v>
      </c>
      <c r="E1223">
        <v>4.39942455</v>
      </c>
      <c r="F1223">
        <v>51.194263460000002</v>
      </c>
      <c r="G1223">
        <v>4.3969054200000004</v>
      </c>
      <c r="H1223">
        <v>51.193368915000001</v>
      </c>
      <c r="I1223">
        <v>4.3981649850000002</v>
      </c>
      <c r="J1223">
        <v>0.1596368182077266</v>
      </c>
    </row>
    <row r="1224" spans="1:10" x14ac:dyDescent="0.3">
      <c r="A1224">
        <v>676</v>
      </c>
      <c r="B1224" t="s">
        <v>126</v>
      </c>
      <c r="C1224" t="s">
        <v>149</v>
      </c>
      <c r="D1224">
        <v>51.1918869</v>
      </c>
      <c r="E1224">
        <v>4.3993377699999998</v>
      </c>
      <c r="F1224">
        <v>51.193058010000001</v>
      </c>
      <c r="G1224">
        <v>4.4002857200000003</v>
      </c>
      <c r="H1224">
        <v>51.192472455000001</v>
      </c>
      <c r="I1224">
        <v>4.3998117450000001</v>
      </c>
      <c r="J1224">
        <v>0.1585194248181078</v>
      </c>
    </row>
    <row r="1225" spans="1:10" x14ac:dyDescent="0.3">
      <c r="A1225">
        <v>271</v>
      </c>
      <c r="B1225" t="s">
        <v>118</v>
      </c>
      <c r="C1225" t="s">
        <v>156</v>
      </c>
      <c r="D1225">
        <v>51.192474369999999</v>
      </c>
      <c r="E1225">
        <v>4.39942455</v>
      </c>
      <c r="F1225">
        <v>51.193447110000001</v>
      </c>
      <c r="G1225">
        <v>4.3991799399999998</v>
      </c>
      <c r="H1225">
        <v>51.192960739999997</v>
      </c>
      <c r="I1225">
        <v>4.3993022449999986</v>
      </c>
      <c r="J1225">
        <v>0.157939340661372</v>
      </c>
    </row>
    <row r="1226" spans="1:10" x14ac:dyDescent="0.3">
      <c r="A1226">
        <v>290</v>
      </c>
      <c r="B1226" t="s">
        <v>118</v>
      </c>
      <c r="C1226" t="s">
        <v>175</v>
      </c>
      <c r="D1226">
        <v>51.192474369999999</v>
      </c>
      <c r="E1226">
        <v>4.39942455</v>
      </c>
      <c r="F1226">
        <v>51.193447110000001</v>
      </c>
      <c r="G1226">
        <v>4.3991799399999998</v>
      </c>
      <c r="H1226">
        <v>51.192960739999997</v>
      </c>
      <c r="I1226">
        <v>4.3993022449999986</v>
      </c>
      <c r="J1226">
        <v>0.157939340661372</v>
      </c>
    </row>
    <row r="1227" spans="1:10" x14ac:dyDescent="0.3">
      <c r="A1227">
        <v>121</v>
      </c>
      <c r="B1227" t="s">
        <v>116</v>
      </c>
      <c r="C1227" t="s">
        <v>118</v>
      </c>
      <c r="D1227">
        <v>51.194030759999997</v>
      </c>
      <c r="E1227">
        <v>4.3978252400000004</v>
      </c>
      <c r="F1227">
        <v>51.192474369999999</v>
      </c>
      <c r="G1227">
        <v>4.39942455</v>
      </c>
      <c r="H1227">
        <v>51.193252564999987</v>
      </c>
      <c r="I1227">
        <v>4.3986248950000002</v>
      </c>
      <c r="J1227">
        <v>0.15741249042063901</v>
      </c>
    </row>
    <row r="1228" spans="1:10" x14ac:dyDescent="0.3">
      <c r="A1228">
        <v>1746</v>
      </c>
      <c r="B1228" t="s">
        <v>162</v>
      </c>
      <c r="C1228" t="s">
        <v>169</v>
      </c>
      <c r="D1228">
        <v>51.191486359999999</v>
      </c>
      <c r="E1228">
        <v>4.3981738100000003</v>
      </c>
      <c r="F1228">
        <v>51.192882539999999</v>
      </c>
      <c r="G1228">
        <v>4.4016590100000004</v>
      </c>
      <c r="H1228">
        <v>51.192184449999999</v>
      </c>
      <c r="I1228">
        <v>4.3999164100000003</v>
      </c>
      <c r="J1228">
        <v>0.15733472166918219</v>
      </c>
    </row>
    <row r="1229" spans="1:10" x14ac:dyDescent="0.3">
      <c r="A1229">
        <v>270</v>
      </c>
      <c r="B1229" t="s">
        <v>118</v>
      </c>
      <c r="C1229" t="s">
        <v>155</v>
      </c>
      <c r="D1229">
        <v>51.192474369999999</v>
      </c>
      <c r="E1229">
        <v>4.39942455</v>
      </c>
      <c r="F1229">
        <v>51.193630220000003</v>
      </c>
      <c r="G1229">
        <v>4.3987698599999998</v>
      </c>
      <c r="H1229">
        <v>51.193052295000001</v>
      </c>
      <c r="I1229">
        <v>4.3990972050000003</v>
      </c>
      <c r="J1229">
        <v>0.15584721126025081</v>
      </c>
    </row>
    <row r="1230" spans="1:10" x14ac:dyDescent="0.3">
      <c r="A1230">
        <v>4</v>
      </c>
      <c r="B1230" t="s">
        <v>113</v>
      </c>
      <c r="C1230" t="s">
        <v>118</v>
      </c>
      <c r="D1230">
        <v>51.193183900000001</v>
      </c>
      <c r="E1230">
        <v>4.3994655600000003</v>
      </c>
      <c r="F1230">
        <v>51.192474369999999</v>
      </c>
      <c r="G1230">
        <v>4.39942455</v>
      </c>
      <c r="H1230">
        <v>51.192829134999997</v>
      </c>
      <c r="I1230">
        <v>4.3994450550000002</v>
      </c>
      <c r="J1230">
        <v>0.15575399103627591</v>
      </c>
    </row>
    <row r="1231" spans="1:10" x14ac:dyDescent="0.3">
      <c r="A1231">
        <v>1426</v>
      </c>
      <c r="B1231" t="s">
        <v>147</v>
      </c>
      <c r="C1231" t="s">
        <v>149</v>
      </c>
      <c r="D1231">
        <v>51.191902159999998</v>
      </c>
      <c r="E1231">
        <v>4.3992333400000003</v>
      </c>
      <c r="F1231">
        <v>51.193058010000001</v>
      </c>
      <c r="G1231">
        <v>4.4002857200000003</v>
      </c>
      <c r="H1231">
        <v>51.192480085</v>
      </c>
      <c r="I1231">
        <v>4.3997595300000008</v>
      </c>
      <c r="J1231">
        <v>0.155435067652092</v>
      </c>
    </row>
    <row r="1232" spans="1:10" x14ac:dyDescent="0.3">
      <c r="A1232">
        <v>240</v>
      </c>
      <c r="B1232" t="s">
        <v>118</v>
      </c>
      <c r="C1232" t="s">
        <v>124</v>
      </c>
      <c r="D1232">
        <v>51.192474369999999</v>
      </c>
      <c r="E1232">
        <v>4.39942455</v>
      </c>
      <c r="F1232">
        <v>51.193561549999998</v>
      </c>
      <c r="G1232">
        <v>4.3988680799999997</v>
      </c>
      <c r="H1232">
        <v>51.193017959999999</v>
      </c>
      <c r="I1232">
        <v>4.3991463149999994</v>
      </c>
      <c r="J1232">
        <v>0.15512764259929829</v>
      </c>
    </row>
    <row r="1233" spans="1:10" x14ac:dyDescent="0.3">
      <c r="A1233">
        <v>252</v>
      </c>
      <c r="B1233" t="s">
        <v>118</v>
      </c>
      <c r="C1233" t="s">
        <v>136</v>
      </c>
      <c r="D1233">
        <v>51.192474369999999</v>
      </c>
      <c r="E1233">
        <v>4.39942455</v>
      </c>
      <c r="F1233">
        <v>51.193561549999998</v>
      </c>
      <c r="G1233">
        <v>4.3988680799999997</v>
      </c>
      <c r="H1233">
        <v>51.193017959999999</v>
      </c>
      <c r="I1233">
        <v>4.3991463149999994</v>
      </c>
      <c r="J1233">
        <v>0.15512764259929829</v>
      </c>
    </row>
    <row r="1234" spans="1:10" x14ac:dyDescent="0.3">
      <c r="A1234">
        <v>102</v>
      </c>
      <c r="B1234" t="s">
        <v>115</v>
      </c>
      <c r="C1234" t="s">
        <v>158</v>
      </c>
      <c r="F1234">
        <v>51.193183900000001</v>
      </c>
      <c r="G1234">
        <v>4.3987512600000001</v>
      </c>
      <c r="H1234">
        <v>51.193183900000001</v>
      </c>
      <c r="I1234">
        <v>4.3987512600000001</v>
      </c>
      <c r="J1234">
        <v>0.15453341599983869</v>
      </c>
    </row>
    <row r="1235" spans="1:10" x14ac:dyDescent="0.3">
      <c r="A1235">
        <v>487</v>
      </c>
      <c r="B1235" t="s">
        <v>122</v>
      </c>
      <c r="C1235" t="s">
        <v>158</v>
      </c>
      <c r="F1235">
        <v>51.193183900000001</v>
      </c>
      <c r="G1235">
        <v>4.3987512600000001</v>
      </c>
      <c r="H1235">
        <v>51.193183900000001</v>
      </c>
      <c r="I1235">
        <v>4.3987512600000001</v>
      </c>
      <c r="J1235">
        <v>0.15453341599983869</v>
      </c>
    </row>
    <row r="1236" spans="1:10" x14ac:dyDescent="0.3">
      <c r="A1236">
        <v>538</v>
      </c>
      <c r="B1236" t="s">
        <v>123</v>
      </c>
      <c r="C1236" t="s">
        <v>158</v>
      </c>
      <c r="F1236">
        <v>51.193183900000001</v>
      </c>
      <c r="G1236">
        <v>4.3987512600000001</v>
      </c>
      <c r="H1236">
        <v>51.193183900000001</v>
      </c>
      <c r="I1236">
        <v>4.3987512600000001</v>
      </c>
      <c r="J1236">
        <v>0.15453341599983869</v>
      </c>
    </row>
    <row r="1237" spans="1:10" x14ac:dyDescent="0.3">
      <c r="A1237">
        <v>732</v>
      </c>
      <c r="B1237" t="s">
        <v>127</v>
      </c>
      <c r="C1237" t="s">
        <v>158</v>
      </c>
      <c r="F1237">
        <v>51.193183900000001</v>
      </c>
      <c r="G1237">
        <v>4.3987512600000001</v>
      </c>
      <c r="H1237">
        <v>51.193183900000001</v>
      </c>
      <c r="I1237">
        <v>4.3987512600000001</v>
      </c>
      <c r="J1237">
        <v>0.15453341599983869</v>
      </c>
    </row>
    <row r="1238" spans="1:10" x14ac:dyDescent="0.3">
      <c r="A1238">
        <v>778</v>
      </c>
      <c r="B1238" t="s">
        <v>128</v>
      </c>
      <c r="C1238" t="s">
        <v>158</v>
      </c>
      <c r="F1238">
        <v>51.193183900000001</v>
      </c>
      <c r="G1238">
        <v>4.3987512600000001</v>
      </c>
      <c r="H1238">
        <v>51.193183900000001</v>
      </c>
      <c r="I1238">
        <v>4.3987512600000001</v>
      </c>
      <c r="J1238">
        <v>0.15453341599983869</v>
      </c>
    </row>
    <row r="1239" spans="1:10" x14ac:dyDescent="0.3">
      <c r="A1239">
        <v>823</v>
      </c>
      <c r="B1239" t="s">
        <v>129</v>
      </c>
      <c r="C1239" t="s">
        <v>158</v>
      </c>
      <c r="F1239">
        <v>51.193183900000001</v>
      </c>
      <c r="G1239">
        <v>4.3987512600000001</v>
      </c>
      <c r="H1239">
        <v>51.193183900000001</v>
      </c>
      <c r="I1239">
        <v>4.3987512600000001</v>
      </c>
      <c r="J1239">
        <v>0.15453341599983869</v>
      </c>
    </row>
    <row r="1240" spans="1:10" x14ac:dyDescent="0.3">
      <c r="A1240">
        <v>910</v>
      </c>
      <c r="B1240" t="s">
        <v>131</v>
      </c>
      <c r="C1240" t="s">
        <v>158</v>
      </c>
      <c r="F1240">
        <v>51.193183900000001</v>
      </c>
      <c r="G1240">
        <v>4.3987512600000001</v>
      </c>
      <c r="H1240">
        <v>51.193183900000001</v>
      </c>
      <c r="I1240">
        <v>4.3987512600000001</v>
      </c>
      <c r="J1240">
        <v>0.15453341599983869</v>
      </c>
    </row>
    <row r="1241" spans="1:10" x14ac:dyDescent="0.3">
      <c r="A1241">
        <v>1147</v>
      </c>
      <c r="B1241" t="s">
        <v>137</v>
      </c>
      <c r="C1241" t="s">
        <v>158</v>
      </c>
      <c r="F1241">
        <v>51.193183900000001</v>
      </c>
      <c r="G1241">
        <v>4.3987512600000001</v>
      </c>
      <c r="H1241">
        <v>51.193183900000001</v>
      </c>
      <c r="I1241">
        <v>4.3987512600000001</v>
      </c>
      <c r="J1241">
        <v>0.15453341599983869</v>
      </c>
    </row>
    <row r="1242" spans="1:10" x14ac:dyDescent="0.3">
      <c r="A1242">
        <v>1183</v>
      </c>
      <c r="B1242" t="s">
        <v>138</v>
      </c>
      <c r="C1242" t="s">
        <v>158</v>
      </c>
      <c r="F1242">
        <v>51.193183900000001</v>
      </c>
      <c r="G1242">
        <v>4.3987512600000001</v>
      </c>
      <c r="H1242">
        <v>51.193183900000001</v>
      </c>
      <c r="I1242">
        <v>4.3987512600000001</v>
      </c>
      <c r="J1242">
        <v>0.15453341599983869</v>
      </c>
    </row>
    <row r="1243" spans="1:10" x14ac:dyDescent="0.3">
      <c r="A1243">
        <v>1218</v>
      </c>
      <c r="B1243" t="s">
        <v>139</v>
      </c>
      <c r="C1243" t="s">
        <v>158</v>
      </c>
      <c r="F1243">
        <v>51.193183900000001</v>
      </c>
      <c r="G1243">
        <v>4.3987512600000001</v>
      </c>
      <c r="H1243">
        <v>51.193183900000001</v>
      </c>
      <c r="I1243">
        <v>4.3987512600000001</v>
      </c>
      <c r="J1243">
        <v>0.15453341599983869</v>
      </c>
    </row>
    <row r="1244" spans="1:10" x14ac:dyDescent="0.3">
      <c r="A1244">
        <v>1252</v>
      </c>
      <c r="B1244" t="s">
        <v>140</v>
      </c>
      <c r="C1244" t="s">
        <v>158</v>
      </c>
      <c r="F1244">
        <v>51.193183900000001</v>
      </c>
      <c r="G1244">
        <v>4.3987512600000001</v>
      </c>
      <c r="H1244">
        <v>51.193183900000001</v>
      </c>
      <c r="I1244">
        <v>4.3987512600000001</v>
      </c>
      <c r="J1244">
        <v>0.15453341599983869</v>
      </c>
    </row>
    <row r="1245" spans="1:10" x14ac:dyDescent="0.3">
      <c r="A1245">
        <v>1285</v>
      </c>
      <c r="B1245" t="s">
        <v>141</v>
      </c>
      <c r="C1245" t="s">
        <v>158</v>
      </c>
      <c r="F1245">
        <v>51.193183900000001</v>
      </c>
      <c r="G1245">
        <v>4.3987512600000001</v>
      </c>
      <c r="H1245">
        <v>51.193183900000001</v>
      </c>
      <c r="I1245">
        <v>4.3987512600000001</v>
      </c>
      <c r="J1245">
        <v>0.15453341599983869</v>
      </c>
    </row>
    <row r="1246" spans="1:10" x14ac:dyDescent="0.3">
      <c r="A1246">
        <v>1317</v>
      </c>
      <c r="B1246" t="s">
        <v>142</v>
      </c>
      <c r="C1246" t="s">
        <v>158</v>
      </c>
      <c r="F1246">
        <v>51.193183900000001</v>
      </c>
      <c r="G1246">
        <v>4.3987512600000001</v>
      </c>
      <c r="H1246">
        <v>51.193183900000001</v>
      </c>
      <c r="I1246">
        <v>4.3987512600000001</v>
      </c>
      <c r="J1246">
        <v>0.15453341599983869</v>
      </c>
    </row>
    <row r="1247" spans="1:10" x14ac:dyDescent="0.3">
      <c r="A1247">
        <v>1513</v>
      </c>
      <c r="B1247" t="s">
        <v>150</v>
      </c>
      <c r="C1247" t="s">
        <v>158</v>
      </c>
      <c r="F1247">
        <v>51.193183900000001</v>
      </c>
      <c r="G1247">
        <v>4.3987512600000001</v>
      </c>
      <c r="H1247">
        <v>51.193183900000001</v>
      </c>
      <c r="I1247">
        <v>4.3987512600000001</v>
      </c>
      <c r="J1247">
        <v>0.15453341599983869</v>
      </c>
    </row>
    <row r="1248" spans="1:10" x14ac:dyDescent="0.3">
      <c r="A1248">
        <v>1560</v>
      </c>
      <c r="B1248" t="s">
        <v>152</v>
      </c>
      <c r="C1248" t="s">
        <v>158</v>
      </c>
      <c r="F1248">
        <v>51.193183900000001</v>
      </c>
      <c r="G1248">
        <v>4.3987512600000001</v>
      </c>
      <c r="H1248">
        <v>51.193183900000001</v>
      </c>
      <c r="I1248">
        <v>4.3987512600000001</v>
      </c>
      <c r="J1248">
        <v>0.15453341599983869</v>
      </c>
    </row>
    <row r="1249" spans="1:10" x14ac:dyDescent="0.3">
      <c r="A1249">
        <v>1660</v>
      </c>
      <c r="B1249" t="s">
        <v>157</v>
      </c>
      <c r="C1249" t="s">
        <v>158</v>
      </c>
      <c r="F1249">
        <v>51.193183900000001</v>
      </c>
      <c r="G1249">
        <v>4.3987512600000001</v>
      </c>
      <c r="H1249">
        <v>51.193183900000001</v>
      </c>
      <c r="I1249">
        <v>4.3987512600000001</v>
      </c>
      <c r="J1249">
        <v>0.15453341599983869</v>
      </c>
    </row>
    <row r="1250" spans="1:10" x14ac:dyDescent="0.3">
      <c r="A1250">
        <v>1678</v>
      </c>
      <c r="B1250" t="s">
        <v>158</v>
      </c>
      <c r="C1250" t="s">
        <v>159</v>
      </c>
      <c r="D1250">
        <v>51.193183900000001</v>
      </c>
      <c r="E1250">
        <v>4.3987512600000001</v>
      </c>
      <c r="H1250">
        <v>51.193183900000001</v>
      </c>
      <c r="I1250">
        <v>4.3987512600000001</v>
      </c>
      <c r="J1250">
        <v>0.15453341599983869</v>
      </c>
    </row>
    <row r="1251" spans="1:10" x14ac:dyDescent="0.3">
      <c r="A1251">
        <v>1679</v>
      </c>
      <c r="B1251" t="s">
        <v>158</v>
      </c>
      <c r="C1251" t="s">
        <v>160</v>
      </c>
      <c r="D1251">
        <v>51.193183900000001</v>
      </c>
      <c r="E1251">
        <v>4.3987512600000001</v>
      </c>
      <c r="H1251">
        <v>51.193183900000001</v>
      </c>
      <c r="I1251">
        <v>4.3987512600000001</v>
      </c>
      <c r="J1251">
        <v>0.15453341599983869</v>
      </c>
    </row>
    <row r="1252" spans="1:10" x14ac:dyDescent="0.3">
      <c r="A1252">
        <v>1680</v>
      </c>
      <c r="B1252" t="s">
        <v>158</v>
      </c>
      <c r="C1252" t="s">
        <v>161</v>
      </c>
      <c r="D1252">
        <v>51.193183900000001</v>
      </c>
      <c r="E1252">
        <v>4.3987512600000001</v>
      </c>
      <c r="H1252">
        <v>51.193183900000001</v>
      </c>
      <c r="I1252">
        <v>4.3987512600000001</v>
      </c>
      <c r="J1252">
        <v>0.15453341599983869</v>
      </c>
    </row>
    <row r="1253" spans="1:10" x14ac:dyDescent="0.3">
      <c r="A1253">
        <v>1684</v>
      </c>
      <c r="B1253" t="s">
        <v>158</v>
      </c>
      <c r="C1253" t="s">
        <v>165</v>
      </c>
      <c r="D1253">
        <v>51.193183900000001</v>
      </c>
      <c r="E1253">
        <v>4.3987512600000001</v>
      </c>
      <c r="H1253">
        <v>51.193183900000001</v>
      </c>
      <c r="I1253">
        <v>4.3987512600000001</v>
      </c>
      <c r="J1253">
        <v>0.15453341599983869</v>
      </c>
    </row>
    <row r="1254" spans="1:10" x14ac:dyDescent="0.3">
      <c r="A1254">
        <v>1685</v>
      </c>
      <c r="B1254" t="s">
        <v>158</v>
      </c>
      <c r="C1254" t="s">
        <v>166</v>
      </c>
      <c r="D1254">
        <v>51.193183900000001</v>
      </c>
      <c r="E1254">
        <v>4.3987512600000001</v>
      </c>
      <c r="H1254">
        <v>51.193183900000001</v>
      </c>
      <c r="I1254">
        <v>4.3987512600000001</v>
      </c>
      <c r="J1254">
        <v>0.15453341599983869</v>
      </c>
    </row>
    <row r="1255" spans="1:10" x14ac:dyDescent="0.3">
      <c r="A1255">
        <v>1687</v>
      </c>
      <c r="B1255" t="s">
        <v>158</v>
      </c>
      <c r="C1255" t="s">
        <v>168</v>
      </c>
      <c r="D1255">
        <v>51.193183900000001</v>
      </c>
      <c r="E1255">
        <v>4.3987512600000001</v>
      </c>
      <c r="H1255">
        <v>51.193183900000001</v>
      </c>
      <c r="I1255">
        <v>4.3987512600000001</v>
      </c>
      <c r="J1255">
        <v>0.15453341599983869</v>
      </c>
    </row>
    <row r="1256" spans="1:10" x14ac:dyDescent="0.3">
      <c r="A1256">
        <v>1689</v>
      </c>
      <c r="B1256" t="s">
        <v>158</v>
      </c>
      <c r="C1256" t="s">
        <v>170</v>
      </c>
      <c r="D1256">
        <v>51.193183900000001</v>
      </c>
      <c r="E1256">
        <v>4.3987512600000001</v>
      </c>
      <c r="H1256">
        <v>51.193183900000001</v>
      </c>
      <c r="I1256">
        <v>4.3987512600000001</v>
      </c>
      <c r="J1256">
        <v>0.15453341599983869</v>
      </c>
    </row>
    <row r="1257" spans="1:10" x14ac:dyDescent="0.3">
      <c r="A1257">
        <v>1690</v>
      </c>
      <c r="B1257" t="s">
        <v>158</v>
      </c>
      <c r="C1257" t="s">
        <v>171</v>
      </c>
      <c r="D1257">
        <v>51.193183900000001</v>
      </c>
      <c r="E1257">
        <v>4.3987512600000001</v>
      </c>
      <c r="H1257">
        <v>51.193183900000001</v>
      </c>
      <c r="I1257">
        <v>4.3987512600000001</v>
      </c>
      <c r="J1257">
        <v>0.15453341599983869</v>
      </c>
    </row>
    <row r="1258" spans="1:10" x14ac:dyDescent="0.3">
      <c r="A1258">
        <v>1691</v>
      </c>
      <c r="B1258" t="s">
        <v>158</v>
      </c>
      <c r="C1258" t="s">
        <v>172</v>
      </c>
      <c r="D1258">
        <v>51.193183900000001</v>
      </c>
      <c r="E1258">
        <v>4.3987512600000001</v>
      </c>
      <c r="H1258">
        <v>51.193183900000001</v>
      </c>
      <c r="I1258">
        <v>4.3987512600000001</v>
      </c>
      <c r="J1258">
        <v>0.15453341599983869</v>
      </c>
    </row>
    <row r="1259" spans="1:10" x14ac:dyDescent="0.3">
      <c r="A1259">
        <v>1693</v>
      </c>
      <c r="B1259" t="s">
        <v>158</v>
      </c>
      <c r="C1259" t="s">
        <v>174</v>
      </c>
      <c r="D1259">
        <v>51.193183900000001</v>
      </c>
      <c r="E1259">
        <v>4.3987512600000001</v>
      </c>
      <c r="H1259">
        <v>51.193183900000001</v>
      </c>
      <c r="I1259">
        <v>4.3987512600000001</v>
      </c>
      <c r="J1259">
        <v>0.15453341599983869</v>
      </c>
    </row>
    <row r="1260" spans="1:10" x14ac:dyDescent="0.3">
      <c r="A1260">
        <v>246</v>
      </c>
      <c r="B1260" t="s">
        <v>118</v>
      </c>
      <c r="C1260" t="s">
        <v>130</v>
      </c>
      <c r="D1260">
        <v>51.192474369999999</v>
      </c>
      <c r="E1260">
        <v>4.39942455</v>
      </c>
      <c r="F1260">
        <v>51.19372559</v>
      </c>
      <c r="G1260">
        <v>4.3984794599999999</v>
      </c>
      <c r="H1260">
        <v>51.19309998</v>
      </c>
      <c r="I1260">
        <v>4.3989520049999999</v>
      </c>
      <c r="J1260">
        <v>0.1539831917021077</v>
      </c>
    </row>
    <row r="1261" spans="1:10" x14ac:dyDescent="0.3">
      <c r="A1261">
        <v>278</v>
      </c>
      <c r="B1261" t="s">
        <v>118</v>
      </c>
      <c r="C1261" t="s">
        <v>163</v>
      </c>
      <c r="D1261">
        <v>51.192474369999999</v>
      </c>
      <c r="E1261">
        <v>4.39942455</v>
      </c>
      <c r="F1261">
        <v>51.193386080000003</v>
      </c>
      <c r="G1261">
        <v>4.3991146099999998</v>
      </c>
      <c r="H1261">
        <v>51.192930224999998</v>
      </c>
      <c r="I1261">
        <v>4.3992695800000003</v>
      </c>
      <c r="J1261">
        <v>0.15393958011421149</v>
      </c>
    </row>
    <row r="1262" spans="1:10" x14ac:dyDescent="0.3">
      <c r="A1262">
        <v>266</v>
      </c>
      <c r="B1262" t="s">
        <v>118</v>
      </c>
      <c r="C1262" t="s">
        <v>151</v>
      </c>
      <c r="D1262">
        <v>51.192474369999999</v>
      </c>
      <c r="E1262">
        <v>4.39942455</v>
      </c>
      <c r="F1262">
        <v>51.193954470000001</v>
      </c>
      <c r="G1262">
        <v>4.3978433600000004</v>
      </c>
      <c r="H1262">
        <v>51.193214419999997</v>
      </c>
      <c r="I1262">
        <v>4.3986339550000002</v>
      </c>
      <c r="J1262">
        <v>0.1538348999011438</v>
      </c>
    </row>
    <row r="1263" spans="1:10" x14ac:dyDescent="0.3">
      <c r="A1263">
        <v>248</v>
      </c>
      <c r="B1263" t="s">
        <v>118</v>
      </c>
      <c r="C1263" t="s">
        <v>132</v>
      </c>
      <c r="D1263">
        <v>51.192474369999999</v>
      </c>
      <c r="E1263">
        <v>4.39942455</v>
      </c>
      <c r="F1263">
        <v>51.193679809999999</v>
      </c>
      <c r="G1263">
        <v>4.3985600500000004</v>
      </c>
      <c r="H1263">
        <v>51.193077090000003</v>
      </c>
      <c r="I1263">
        <v>4.3989922999999997</v>
      </c>
      <c r="J1263">
        <v>0.15355199158084931</v>
      </c>
    </row>
    <row r="1264" spans="1:10" x14ac:dyDescent="0.3">
      <c r="A1264">
        <v>268</v>
      </c>
      <c r="B1264" t="s">
        <v>118</v>
      </c>
      <c r="C1264" t="s">
        <v>153</v>
      </c>
      <c r="D1264">
        <v>51.192474369999999</v>
      </c>
      <c r="E1264">
        <v>4.39942455</v>
      </c>
      <c r="F1264">
        <v>51.193679809999999</v>
      </c>
      <c r="G1264">
        <v>4.3985600500000004</v>
      </c>
      <c r="H1264">
        <v>51.193077090000003</v>
      </c>
      <c r="I1264">
        <v>4.3989922999999997</v>
      </c>
      <c r="J1264">
        <v>0.15355199158084931</v>
      </c>
    </row>
    <row r="1265" spans="1:10" x14ac:dyDescent="0.3">
      <c r="A1265">
        <v>279</v>
      </c>
      <c r="B1265" t="s">
        <v>118</v>
      </c>
      <c r="C1265" t="s">
        <v>164</v>
      </c>
      <c r="D1265">
        <v>51.192474369999999</v>
      </c>
      <c r="E1265">
        <v>4.39942455</v>
      </c>
      <c r="F1265">
        <v>51.1939621</v>
      </c>
      <c r="G1265">
        <v>4.3977522899999997</v>
      </c>
      <c r="H1265">
        <v>51.193218235000003</v>
      </c>
      <c r="I1265">
        <v>4.3985884199999994</v>
      </c>
      <c r="J1265">
        <v>0.15288577031970321</v>
      </c>
    </row>
    <row r="1266" spans="1:10" x14ac:dyDescent="0.3">
      <c r="A1266">
        <v>288</v>
      </c>
      <c r="B1266" t="s">
        <v>118</v>
      </c>
      <c r="C1266" t="s">
        <v>173</v>
      </c>
      <c r="D1266">
        <v>51.192474369999999</v>
      </c>
      <c r="E1266">
        <v>4.39942455</v>
      </c>
      <c r="F1266">
        <v>51.194114689999999</v>
      </c>
      <c r="G1266">
        <v>4.3970589599999998</v>
      </c>
      <c r="H1266">
        <v>51.193294530000003</v>
      </c>
      <c r="I1266">
        <v>4.3982417549999999</v>
      </c>
      <c r="J1266">
        <v>0.15282563205367919</v>
      </c>
    </row>
    <row r="1267" spans="1:10" x14ac:dyDescent="0.3">
      <c r="A1267">
        <v>263</v>
      </c>
      <c r="B1267" t="s">
        <v>118</v>
      </c>
      <c r="C1267" t="s">
        <v>148</v>
      </c>
      <c r="D1267">
        <v>51.192474369999999</v>
      </c>
      <c r="E1267">
        <v>4.39942455</v>
      </c>
      <c r="F1267">
        <v>51.193553919999999</v>
      </c>
      <c r="G1267">
        <v>4.3986430199999997</v>
      </c>
      <c r="H1267">
        <v>51.193014144999999</v>
      </c>
      <c r="I1267">
        <v>4.3990337850000003</v>
      </c>
      <c r="J1267">
        <v>0.14976945420170629</v>
      </c>
    </row>
    <row r="1268" spans="1:10" x14ac:dyDescent="0.3">
      <c r="A1268">
        <v>249</v>
      </c>
      <c r="B1268" t="s">
        <v>118</v>
      </c>
      <c r="C1268" t="s">
        <v>133</v>
      </c>
      <c r="D1268">
        <v>51.192474369999999</v>
      </c>
      <c r="E1268">
        <v>4.39942455</v>
      </c>
      <c r="F1268">
        <v>51.193634029999998</v>
      </c>
      <c r="G1268">
        <v>4.3984398799999997</v>
      </c>
      <c r="H1268">
        <v>51.193054199999999</v>
      </c>
      <c r="I1268">
        <v>4.3989322150000003</v>
      </c>
      <c r="J1268">
        <v>0.14903162410862161</v>
      </c>
    </row>
    <row r="1269" spans="1:10" x14ac:dyDescent="0.3">
      <c r="A1269">
        <v>259</v>
      </c>
      <c r="B1269" t="s">
        <v>118</v>
      </c>
      <c r="C1269" t="s">
        <v>143</v>
      </c>
      <c r="D1269">
        <v>51.192474369999999</v>
      </c>
      <c r="E1269">
        <v>4.39942455</v>
      </c>
      <c r="F1269">
        <v>51.193775180000003</v>
      </c>
      <c r="G1269">
        <v>4.3980297999999998</v>
      </c>
      <c r="H1269">
        <v>51.193124775000001</v>
      </c>
      <c r="I1269">
        <v>4.3987271749999994</v>
      </c>
      <c r="J1269">
        <v>0.14797062333986841</v>
      </c>
    </row>
    <row r="1270" spans="1:10" x14ac:dyDescent="0.3">
      <c r="A1270">
        <v>250</v>
      </c>
      <c r="B1270" t="s">
        <v>118</v>
      </c>
      <c r="C1270" t="s">
        <v>134</v>
      </c>
      <c r="D1270">
        <v>51.192474369999999</v>
      </c>
      <c r="E1270">
        <v>4.39942455</v>
      </c>
      <c r="F1270">
        <v>51.193946840000002</v>
      </c>
      <c r="G1270">
        <v>4.3972949999999997</v>
      </c>
      <c r="H1270">
        <v>51.193210604999997</v>
      </c>
      <c r="I1270">
        <v>4.3983597749999994</v>
      </c>
      <c r="J1270">
        <v>0.1462470557891577</v>
      </c>
    </row>
    <row r="1271" spans="1:10" x14ac:dyDescent="0.3">
      <c r="A1271">
        <v>251</v>
      </c>
      <c r="B1271" t="s">
        <v>118</v>
      </c>
      <c r="C1271" t="s">
        <v>135</v>
      </c>
      <c r="D1271">
        <v>51.192474369999999</v>
      </c>
      <c r="E1271">
        <v>4.39942455</v>
      </c>
      <c r="F1271">
        <v>51.193271639999999</v>
      </c>
      <c r="G1271">
        <v>4.3989534399999997</v>
      </c>
      <c r="H1271">
        <v>51.192873005000003</v>
      </c>
      <c r="I1271">
        <v>4.3991889949999994</v>
      </c>
      <c r="J1271">
        <v>0.14547930577108639</v>
      </c>
    </row>
    <row r="1272" spans="1:10" x14ac:dyDescent="0.3">
      <c r="A1272">
        <v>1484</v>
      </c>
      <c r="B1272" t="s">
        <v>149</v>
      </c>
      <c r="C1272" t="s">
        <v>154</v>
      </c>
      <c r="D1272">
        <v>51.193058010000001</v>
      </c>
      <c r="E1272">
        <v>4.4002857200000003</v>
      </c>
      <c r="F1272">
        <v>51.192195890000001</v>
      </c>
      <c r="G1272">
        <v>4.3986358599999997</v>
      </c>
      <c r="H1272">
        <v>51.192626949999998</v>
      </c>
      <c r="I1272">
        <v>4.39946079</v>
      </c>
      <c r="J1272">
        <v>0.14392490036836431</v>
      </c>
    </row>
    <row r="1273" spans="1:10" x14ac:dyDescent="0.3">
      <c r="A1273">
        <v>319</v>
      </c>
      <c r="B1273" t="s">
        <v>119</v>
      </c>
      <c r="C1273" t="s">
        <v>149</v>
      </c>
      <c r="D1273">
        <v>51.191699980000003</v>
      </c>
      <c r="E1273">
        <v>4.3989777600000002</v>
      </c>
      <c r="F1273">
        <v>51.193058010000001</v>
      </c>
      <c r="G1273">
        <v>4.4002857200000003</v>
      </c>
      <c r="H1273">
        <v>51.192378994999999</v>
      </c>
      <c r="I1273">
        <v>4.3996317400000002</v>
      </c>
      <c r="J1273">
        <v>0.14319408966529201</v>
      </c>
    </row>
    <row r="1274" spans="1:10" x14ac:dyDescent="0.3">
      <c r="A1274">
        <v>178</v>
      </c>
      <c r="B1274" t="s">
        <v>117</v>
      </c>
      <c r="C1274" t="s">
        <v>118</v>
      </c>
      <c r="D1274">
        <v>51.19330978</v>
      </c>
      <c r="E1274">
        <v>4.3987922700000004</v>
      </c>
      <c r="F1274">
        <v>51.192474369999999</v>
      </c>
      <c r="G1274">
        <v>4.39942455</v>
      </c>
      <c r="H1274">
        <v>51.192892075000003</v>
      </c>
      <c r="I1274">
        <v>4.3991084100000002</v>
      </c>
      <c r="J1274">
        <v>0.14301079692843049</v>
      </c>
    </row>
    <row r="1275" spans="1:10" x14ac:dyDescent="0.3">
      <c r="A1275">
        <v>236</v>
      </c>
      <c r="B1275" t="s">
        <v>118</v>
      </c>
      <c r="C1275" t="s">
        <v>120</v>
      </c>
      <c r="D1275">
        <v>51.192474369999999</v>
      </c>
      <c r="E1275">
        <v>4.39942455</v>
      </c>
      <c r="F1275">
        <v>51.193668369999997</v>
      </c>
      <c r="G1275">
        <v>4.3979878399999999</v>
      </c>
      <c r="H1275">
        <v>51.193071369999998</v>
      </c>
      <c r="I1275">
        <v>4.3987061949999999</v>
      </c>
      <c r="J1275">
        <v>0.14208772136752421</v>
      </c>
    </row>
    <row r="1276" spans="1:10" x14ac:dyDescent="0.3">
      <c r="A1276">
        <v>1612</v>
      </c>
      <c r="B1276" t="s">
        <v>154</v>
      </c>
      <c r="C1276" t="s">
        <v>167</v>
      </c>
      <c r="D1276">
        <v>51.192195890000001</v>
      </c>
      <c r="E1276">
        <v>4.3986358599999997</v>
      </c>
      <c r="F1276">
        <v>51.194263460000002</v>
      </c>
      <c r="G1276">
        <v>4.3969054200000004</v>
      </c>
      <c r="H1276">
        <v>51.193229674999998</v>
      </c>
      <c r="I1276">
        <v>4.3977706400000001</v>
      </c>
      <c r="J1276">
        <v>0.14074908473641581</v>
      </c>
    </row>
    <row r="1277" spans="1:10" x14ac:dyDescent="0.3">
      <c r="A1277">
        <v>404</v>
      </c>
      <c r="B1277" t="s">
        <v>121</v>
      </c>
      <c r="C1277" t="s">
        <v>126</v>
      </c>
      <c r="D1277">
        <v>51.193393710000002</v>
      </c>
      <c r="E1277">
        <v>4.39944267</v>
      </c>
      <c r="F1277">
        <v>51.1918869</v>
      </c>
      <c r="G1277">
        <v>4.3993377699999998</v>
      </c>
      <c r="H1277">
        <v>51.192640304999998</v>
      </c>
      <c r="I1277">
        <v>4.3993902199999999</v>
      </c>
      <c r="J1277">
        <v>0.14050946922013341</v>
      </c>
    </row>
    <row r="1278" spans="1:10" x14ac:dyDescent="0.3">
      <c r="A1278">
        <v>241</v>
      </c>
      <c r="B1278" t="s">
        <v>118</v>
      </c>
      <c r="C1278" t="s">
        <v>125</v>
      </c>
      <c r="D1278">
        <v>51.192474369999999</v>
      </c>
      <c r="E1278">
        <v>4.39942455</v>
      </c>
      <c r="F1278">
        <v>51.19348145</v>
      </c>
      <c r="G1278">
        <v>4.3982687</v>
      </c>
      <c r="H1278">
        <v>51.192977910000003</v>
      </c>
      <c r="I1278">
        <v>4.398846625</v>
      </c>
      <c r="J1278">
        <v>0.13866212824154719</v>
      </c>
    </row>
    <row r="1279" spans="1:10" x14ac:dyDescent="0.3">
      <c r="A1279">
        <v>424</v>
      </c>
      <c r="B1279" t="s">
        <v>121</v>
      </c>
      <c r="C1279" t="s">
        <v>147</v>
      </c>
      <c r="D1279">
        <v>51.193393710000002</v>
      </c>
      <c r="E1279">
        <v>4.39944267</v>
      </c>
      <c r="F1279">
        <v>51.191902159999998</v>
      </c>
      <c r="G1279">
        <v>4.3992333400000003</v>
      </c>
      <c r="H1279">
        <v>51.192647934999997</v>
      </c>
      <c r="I1279">
        <v>4.3993380050000006</v>
      </c>
      <c r="J1279">
        <v>0.13791305085821789</v>
      </c>
    </row>
    <row r="1280" spans="1:10" x14ac:dyDescent="0.3">
      <c r="A1280">
        <v>273</v>
      </c>
      <c r="B1280" t="s">
        <v>118</v>
      </c>
      <c r="C1280" t="s">
        <v>158</v>
      </c>
      <c r="D1280">
        <v>51.192474369999999</v>
      </c>
      <c r="E1280">
        <v>4.39942455</v>
      </c>
      <c r="F1280">
        <v>51.193183900000001</v>
      </c>
      <c r="G1280">
        <v>4.3987512600000001</v>
      </c>
      <c r="H1280">
        <v>51.192829134999997</v>
      </c>
      <c r="I1280">
        <v>4.399087905</v>
      </c>
      <c r="J1280">
        <v>0.13702892926152249</v>
      </c>
    </row>
    <row r="1281" spans="1:10" x14ac:dyDescent="0.3">
      <c r="A1281">
        <v>12</v>
      </c>
      <c r="B1281" t="s">
        <v>113</v>
      </c>
      <c r="C1281" t="s">
        <v>126</v>
      </c>
      <c r="D1281">
        <v>51.193183900000001</v>
      </c>
      <c r="E1281">
        <v>4.3994655600000003</v>
      </c>
      <c r="F1281">
        <v>51.1918869</v>
      </c>
      <c r="G1281">
        <v>4.3993377699999998</v>
      </c>
      <c r="H1281">
        <v>51.192535399999997</v>
      </c>
      <c r="I1281">
        <v>4.3994016650000001</v>
      </c>
      <c r="J1281">
        <v>0.13534121058220461</v>
      </c>
    </row>
    <row r="1282" spans="1:10" x14ac:dyDescent="0.3">
      <c r="A1282">
        <v>683</v>
      </c>
      <c r="B1282" t="s">
        <v>126</v>
      </c>
      <c r="C1282" t="s">
        <v>156</v>
      </c>
      <c r="D1282">
        <v>51.1918869</v>
      </c>
      <c r="E1282">
        <v>4.3993377699999998</v>
      </c>
      <c r="F1282">
        <v>51.193447110000001</v>
      </c>
      <c r="G1282">
        <v>4.3991799399999998</v>
      </c>
      <c r="H1282">
        <v>51.192667004999997</v>
      </c>
      <c r="I1282">
        <v>4.3992588549999994</v>
      </c>
      <c r="J1282">
        <v>0.13456228865066189</v>
      </c>
    </row>
    <row r="1283" spans="1:10" x14ac:dyDescent="0.3">
      <c r="A1283">
        <v>702</v>
      </c>
      <c r="B1283" t="s">
        <v>126</v>
      </c>
      <c r="C1283" t="s">
        <v>175</v>
      </c>
      <c r="D1283">
        <v>51.1918869</v>
      </c>
      <c r="E1283">
        <v>4.3993377699999998</v>
      </c>
      <c r="F1283">
        <v>51.193447110000001</v>
      </c>
      <c r="G1283">
        <v>4.3991799399999998</v>
      </c>
      <c r="H1283">
        <v>51.192667004999997</v>
      </c>
      <c r="I1283">
        <v>4.3992588549999994</v>
      </c>
      <c r="J1283">
        <v>0.13456228865066189</v>
      </c>
    </row>
    <row r="1284" spans="1:10" x14ac:dyDescent="0.3">
      <c r="A1284">
        <v>63</v>
      </c>
      <c r="B1284" t="s">
        <v>115</v>
      </c>
      <c r="C1284" t="s">
        <v>118</v>
      </c>
      <c r="F1284">
        <v>51.192474369999999</v>
      </c>
      <c r="G1284">
        <v>4.39942455</v>
      </c>
      <c r="H1284">
        <v>51.192474369999999</v>
      </c>
      <c r="I1284">
        <v>4.39942455</v>
      </c>
      <c r="J1284">
        <v>0.13373990027585919</v>
      </c>
    </row>
    <row r="1285" spans="1:10" x14ac:dyDescent="0.3">
      <c r="A1285">
        <v>238</v>
      </c>
      <c r="B1285" t="s">
        <v>118</v>
      </c>
      <c r="C1285" t="s">
        <v>122</v>
      </c>
      <c r="D1285">
        <v>51.192474369999999</v>
      </c>
      <c r="E1285">
        <v>4.39942455</v>
      </c>
      <c r="H1285">
        <v>51.192474369999999</v>
      </c>
      <c r="I1285">
        <v>4.39942455</v>
      </c>
      <c r="J1285">
        <v>0.13373990027585919</v>
      </c>
    </row>
    <row r="1286" spans="1:10" x14ac:dyDescent="0.3">
      <c r="A1286">
        <v>239</v>
      </c>
      <c r="B1286" t="s">
        <v>118</v>
      </c>
      <c r="C1286" t="s">
        <v>123</v>
      </c>
      <c r="D1286">
        <v>51.192474369999999</v>
      </c>
      <c r="E1286">
        <v>4.39942455</v>
      </c>
      <c r="H1286">
        <v>51.192474369999999</v>
      </c>
      <c r="I1286">
        <v>4.39942455</v>
      </c>
      <c r="J1286">
        <v>0.13373990027585919</v>
      </c>
    </row>
    <row r="1287" spans="1:10" x14ac:dyDescent="0.3">
      <c r="A1287">
        <v>243</v>
      </c>
      <c r="B1287" t="s">
        <v>118</v>
      </c>
      <c r="C1287" t="s">
        <v>127</v>
      </c>
      <c r="D1287">
        <v>51.192474369999999</v>
      </c>
      <c r="E1287">
        <v>4.39942455</v>
      </c>
      <c r="H1287">
        <v>51.192474369999999</v>
      </c>
      <c r="I1287">
        <v>4.39942455</v>
      </c>
      <c r="J1287">
        <v>0.13373990027585919</v>
      </c>
    </row>
    <row r="1288" spans="1:10" x14ac:dyDescent="0.3">
      <c r="A1288">
        <v>244</v>
      </c>
      <c r="B1288" t="s">
        <v>118</v>
      </c>
      <c r="C1288" t="s">
        <v>128</v>
      </c>
      <c r="D1288">
        <v>51.192474369999999</v>
      </c>
      <c r="E1288">
        <v>4.39942455</v>
      </c>
      <c r="H1288">
        <v>51.192474369999999</v>
      </c>
      <c r="I1288">
        <v>4.39942455</v>
      </c>
      <c r="J1288">
        <v>0.13373990027585919</v>
      </c>
    </row>
    <row r="1289" spans="1:10" x14ac:dyDescent="0.3">
      <c r="A1289">
        <v>245</v>
      </c>
      <c r="B1289" t="s">
        <v>118</v>
      </c>
      <c r="C1289" t="s">
        <v>129</v>
      </c>
      <c r="D1289">
        <v>51.192474369999999</v>
      </c>
      <c r="E1289">
        <v>4.39942455</v>
      </c>
      <c r="H1289">
        <v>51.192474369999999</v>
      </c>
      <c r="I1289">
        <v>4.39942455</v>
      </c>
      <c r="J1289">
        <v>0.13373990027585919</v>
      </c>
    </row>
    <row r="1290" spans="1:10" x14ac:dyDescent="0.3">
      <c r="A1290">
        <v>247</v>
      </c>
      <c r="B1290" t="s">
        <v>118</v>
      </c>
      <c r="C1290" t="s">
        <v>131</v>
      </c>
      <c r="D1290">
        <v>51.192474369999999</v>
      </c>
      <c r="E1290">
        <v>4.39942455</v>
      </c>
      <c r="H1290">
        <v>51.192474369999999</v>
      </c>
      <c r="I1290">
        <v>4.39942455</v>
      </c>
      <c r="J1290">
        <v>0.13373990027585919</v>
      </c>
    </row>
    <row r="1291" spans="1:10" x14ac:dyDescent="0.3">
      <c r="A1291">
        <v>253</v>
      </c>
      <c r="B1291" t="s">
        <v>118</v>
      </c>
      <c r="C1291" t="s">
        <v>137</v>
      </c>
      <c r="D1291">
        <v>51.192474369999999</v>
      </c>
      <c r="E1291">
        <v>4.39942455</v>
      </c>
      <c r="H1291">
        <v>51.192474369999999</v>
      </c>
      <c r="I1291">
        <v>4.39942455</v>
      </c>
      <c r="J1291">
        <v>0.13373990027585919</v>
      </c>
    </row>
    <row r="1292" spans="1:10" x14ac:dyDescent="0.3">
      <c r="A1292">
        <v>254</v>
      </c>
      <c r="B1292" t="s">
        <v>118</v>
      </c>
      <c r="C1292" t="s">
        <v>138</v>
      </c>
      <c r="D1292">
        <v>51.192474369999999</v>
      </c>
      <c r="E1292">
        <v>4.39942455</v>
      </c>
      <c r="H1292">
        <v>51.192474369999999</v>
      </c>
      <c r="I1292">
        <v>4.39942455</v>
      </c>
      <c r="J1292">
        <v>0.13373990027585919</v>
      </c>
    </row>
    <row r="1293" spans="1:10" x14ac:dyDescent="0.3">
      <c r="A1293">
        <v>255</v>
      </c>
      <c r="B1293" t="s">
        <v>118</v>
      </c>
      <c r="C1293" t="s">
        <v>139</v>
      </c>
      <c r="D1293">
        <v>51.192474369999999</v>
      </c>
      <c r="E1293">
        <v>4.39942455</v>
      </c>
      <c r="H1293">
        <v>51.192474369999999</v>
      </c>
      <c r="I1293">
        <v>4.39942455</v>
      </c>
      <c r="J1293">
        <v>0.13373990027585919</v>
      </c>
    </row>
    <row r="1294" spans="1:10" x14ac:dyDescent="0.3">
      <c r="A1294">
        <v>256</v>
      </c>
      <c r="B1294" t="s">
        <v>118</v>
      </c>
      <c r="C1294" t="s">
        <v>140</v>
      </c>
      <c r="D1294">
        <v>51.192474369999999</v>
      </c>
      <c r="E1294">
        <v>4.39942455</v>
      </c>
      <c r="H1294">
        <v>51.192474369999999</v>
      </c>
      <c r="I1294">
        <v>4.39942455</v>
      </c>
      <c r="J1294">
        <v>0.13373990027585919</v>
      </c>
    </row>
    <row r="1295" spans="1:10" x14ac:dyDescent="0.3">
      <c r="A1295">
        <v>257</v>
      </c>
      <c r="B1295" t="s">
        <v>118</v>
      </c>
      <c r="C1295" t="s">
        <v>141</v>
      </c>
      <c r="D1295">
        <v>51.192474369999999</v>
      </c>
      <c r="E1295">
        <v>4.39942455</v>
      </c>
      <c r="H1295">
        <v>51.192474369999999</v>
      </c>
      <c r="I1295">
        <v>4.39942455</v>
      </c>
      <c r="J1295">
        <v>0.13373990027585919</v>
      </c>
    </row>
    <row r="1296" spans="1:10" x14ac:dyDescent="0.3">
      <c r="A1296">
        <v>258</v>
      </c>
      <c r="B1296" t="s">
        <v>118</v>
      </c>
      <c r="C1296" t="s">
        <v>142</v>
      </c>
      <c r="D1296">
        <v>51.192474369999999</v>
      </c>
      <c r="E1296">
        <v>4.39942455</v>
      </c>
      <c r="H1296">
        <v>51.192474369999999</v>
      </c>
      <c r="I1296">
        <v>4.39942455</v>
      </c>
      <c r="J1296">
        <v>0.13373990027585919</v>
      </c>
    </row>
    <row r="1297" spans="1:10" x14ac:dyDescent="0.3">
      <c r="A1297">
        <v>265</v>
      </c>
      <c r="B1297" t="s">
        <v>118</v>
      </c>
      <c r="C1297" t="s">
        <v>150</v>
      </c>
      <c r="D1297">
        <v>51.192474369999999</v>
      </c>
      <c r="E1297">
        <v>4.39942455</v>
      </c>
      <c r="H1297">
        <v>51.192474369999999</v>
      </c>
      <c r="I1297">
        <v>4.39942455</v>
      </c>
      <c r="J1297">
        <v>0.13373990027585919</v>
      </c>
    </row>
    <row r="1298" spans="1:10" x14ac:dyDescent="0.3">
      <c r="A1298">
        <v>267</v>
      </c>
      <c r="B1298" t="s">
        <v>118</v>
      </c>
      <c r="C1298" t="s">
        <v>152</v>
      </c>
      <c r="D1298">
        <v>51.192474369999999</v>
      </c>
      <c r="E1298">
        <v>4.39942455</v>
      </c>
      <c r="H1298">
        <v>51.192474369999999</v>
      </c>
      <c r="I1298">
        <v>4.39942455</v>
      </c>
      <c r="J1298">
        <v>0.13373990027585919</v>
      </c>
    </row>
    <row r="1299" spans="1:10" x14ac:dyDescent="0.3">
      <c r="A1299">
        <v>272</v>
      </c>
      <c r="B1299" t="s">
        <v>118</v>
      </c>
      <c r="C1299" t="s">
        <v>157</v>
      </c>
      <c r="D1299">
        <v>51.192474369999999</v>
      </c>
      <c r="E1299">
        <v>4.39942455</v>
      </c>
      <c r="H1299">
        <v>51.192474369999999</v>
      </c>
      <c r="I1299">
        <v>4.39942455</v>
      </c>
      <c r="J1299">
        <v>0.13373990027585919</v>
      </c>
    </row>
    <row r="1300" spans="1:10" x14ac:dyDescent="0.3">
      <c r="A1300">
        <v>274</v>
      </c>
      <c r="B1300" t="s">
        <v>118</v>
      </c>
      <c r="C1300" t="s">
        <v>159</v>
      </c>
      <c r="D1300">
        <v>51.192474369999999</v>
      </c>
      <c r="E1300">
        <v>4.39942455</v>
      </c>
      <c r="H1300">
        <v>51.192474369999999</v>
      </c>
      <c r="I1300">
        <v>4.39942455</v>
      </c>
      <c r="J1300">
        <v>0.13373990027585919</v>
      </c>
    </row>
    <row r="1301" spans="1:10" x14ac:dyDescent="0.3">
      <c r="A1301">
        <v>275</v>
      </c>
      <c r="B1301" t="s">
        <v>118</v>
      </c>
      <c r="C1301" t="s">
        <v>160</v>
      </c>
      <c r="D1301">
        <v>51.192474369999999</v>
      </c>
      <c r="E1301">
        <v>4.39942455</v>
      </c>
      <c r="H1301">
        <v>51.192474369999999</v>
      </c>
      <c r="I1301">
        <v>4.39942455</v>
      </c>
      <c r="J1301">
        <v>0.13373990027585919</v>
      </c>
    </row>
    <row r="1302" spans="1:10" x14ac:dyDescent="0.3">
      <c r="A1302">
        <v>276</v>
      </c>
      <c r="B1302" t="s">
        <v>118</v>
      </c>
      <c r="C1302" t="s">
        <v>161</v>
      </c>
      <c r="D1302">
        <v>51.192474369999999</v>
      </c>
      <c r="E1302">
        <v>4.39942455</v>
      </c>
      <c r="H1302">
        <v>51.192474369999999</v>
      </c>
      <c r="I1302">
        <v>4.39942455</v>
      </c>
      <c r="J1302">
        <v>0.13373990027585919</v>
      </c>
    </row>
    <row r="1303" spans="1:10" x14ac:dyDescent="0.3">
      <c r="A1303">
        <v>280</v>
      </c>
      <c r="B1303" t="s">
        <v>118</v>
      </c>
      <c r="C1303" t="s">
        <v>165</v>
      </c>
      <c r="D1303">
        <v>51.192474369999999</v>
      </c>
      <c r="E1303">
        <v>4.39942455</v>
      </c>
      <c r="H1303">
        <v>51.192474369999999</v>
      </c>
      <c r="I1303">
        <v>4.39942455</v>
      </c>
      <c r="J1303">
        <v>0.13373990027585919</v>
      </c>
    </row>
    <row r="1304" spans="1:10" x14ac:dyDescent="0.3">
      <c r="A1304">
        <v>281</v>
      </c>
      <c r="B1304" t="s">
        <v>118</v>
      </c>
      <c r="C1304" t="s">
        <v>166</v>
      </c>
      <c r="D1304">
        <v>51.192474369999999</v>
      </c>
      <c r="E1304">
        <v>4.39942455</v>
      </c>
      <c r="H1304">
        <v>51.192474369999999</v>
      </c>
      <c r="I1304">
        <v>4.39942455</v>
      </c>
      <c r="J1304">
        <v>0.13373990027585919</v>
      </c>
    </row>
    <row r="1305" spans="1:10" x14ac:dyDescent="0.3">
      <c r="A1305">
        <v>283</v>
      </c>
      <c r="B1305" t="s">
        <v>118</v>
      </c>
      <c r="C1305" t="s">
        <v>168</v>
      </c>
      <c r="D1305">
        <v>51.192474369999999</v>
      </c>
      <c r="E1305">
        <v>4.39942455</v>
      </c>
      <c r="H1305">
        <v>51.192474369999999</v>
      </c>
      <c r="I1305">
        <v>4.39942455</v>
      </c>
      <c r="J1305">
        <v>0.13373990027585919</v>
      </c>
    </row>
    <row r="1306" spans="1:10" x14ac:dyDescent="0.3">
      <c r="A1306">
        <v>285</v>
      </c>
      <c r="B1306" t="s">
        <v>118</v>
      </c>
      <c r="C1306" t="s">
        <v>170</v>
      </c>
      <c r="D1306">
        <v>51.192474369999999</v>
      </c>
      <c r="E1306">
        <v>4.39942455</v>
      </c>
      <c r="H1306">
        <v>51.192474369999999</v>
      </c>
      <c r="I1306">
        <v>4.39942455</v>
      </c>
      <c r="J1306">
        <v>0.13373990027585919</v>
      </c>
    </row>
    <row r="1307" spans="1:10" x14ac:dyDescent="0.3">
      <c r="A1307">
        <v>286</v>
      </c>
      <c r="B1307" t="s">
        <v>118</v>
      </c>
      <c r="C1307" t="s">
        <v>171</v>
      </c>
      <c r="D1307">
        <v>51.192474369999999</v>
      </c>
      <c r="E1307">
        <v>4.39942455</v>
      </c>
      <c r="H1307">
        <v>51.192474369999999</v>
      </c>
      <c r="I1307">
        <v>4.39942455</v>
      </c>
      <c r="J1307">
        <v>0.13373990027585919</v>
      </c>
    </row>
    <row r="1308" spans="1:10" x14ac:dyDescent="0.3">
      <c r="A1308">
        <v>287</v>
      </c>
      <c r="B1308" t="s">
        <v>118</v>
      </c>
      <c r="C1308" t="s">
        <v>172</v>
      </c>
      <c r="D1308">
        <v>51.192474369999999</v>
      </c>
      <c r="E1308">
        <v>4.39942455</v>
      </c>
      <c r="H1308">
        <v>51.192474369999999</v>
      </c>
      <c r="I1308">
        <v>4.39942455</v>
      </c>
      <c r="J1308">
        <v>0.13373990027585919</v>
      </c>
    </row>
    <row r="1309" spans="1:10" x14ac:dyDescent="0.3">
      <c r="A1309">
        <v>289</v>
      </c>
      <c r="B1309" t="s">
        <v>118</v>
      </c>
      <c r="C1309" t="s">
        <v>174</v>
      </c>
      <c r="D1309">
        <v>51.192474369999999</v>
      </c>
      <c r="E1309">
        <v>4.39942455</v>
      </c>
      <c r="H1309">
        <v>51.192474369999999</v>
      </c>
      <c r="I1309">
        <v>4.39942455</v>
      </c>
      <c r="J1309">
        <v>0.13373990027585919</v>
      </c>
    </row>
    <row r="1310" spans="1:10" x14ac:dyDescent="0.3">
      <c r="A1310">
        <v>156</v>
      </c>
      <c r="B1310" t="s">
        <v>116</v>
      </c>
      <c r="C1310" t="s">
        <v>154</v>
      </c>
      <c r="D1310">
        <v>51.194030759999997</v>
      </c>
      <c r="E1310">
        <v>4.3978252400000004</v>
      </c>
      <c r="F1310">
        <v>51.192195890000001</v>
      </c>
      <c r="G1310">
        <v>4.3986358599999997</v>
      </c>
      <c r="H1310">
        <v>51.193113324999999</v>
      </c>
      <c r="I1310">
        <v>4.3982305500000001</v>
      </c>
      <c r="J1310">
        <v>0.13320749066733531</v>
      </c>
    </row>
    <row r="1311" spans="1:10" x14ac:dyDescent="0.3">
      <c r="A1311">
        <v>1618</v>
      </c>
      <c r="B1311" t="s">
        <v>154</v>
      </c>
      <c r="C1311" t="s">
        <v>173</v>
      </c>
      <c r="D1311">
        <v>51.192195890000001</v>
      </c>
      <c r="E1311">
        <v>4.3986358599999997</v>
      </c>
      <c r="F1311">
        <v>51.194114689999999</v>
      </c>
      <c r="G1311">
        <v>4.3970589599999998</v>
      </c>
      <c r="H1311">
        <v>51.19315529</v>
      </c>
      <c r="I1311">
        <v>4.3978474099999998</v>
      </c>
      <c r="J1311">
        <v>0.13283130695809081</v>
      </c>
    </row>
    <row r="1312" spans="1:10" x14ac:dyDescent="0.3">
      <c r="A1312">
        <v>32</v>
      </c>
      <c r="B1312" t="s">
        <v>113</v>
      </c>
      <c r="C1312" t="s">
        <v>147</v>
      </c>
      <c r="D1312">
        <v>51.193183900000001</v>
      </c>
      <c r="E1312">
        <v>4.3994655600000003</v>
      </c>
      <c r="F1312">
        <v>51.191902159999998</v>
      </c>
      <c r="G1312">
        <v>4.3992333400000003</v>
      </c>
      <c r="H1312">
        <v>51.192543030000003</v>
      </c>
      <c r="I1312">
        <v>4.3993494500000008</v>
      </c>
      <c r="J1312">
        <v>0.13254713255037839</v>
      </c>
    </row>
    <row r="1313" spans="1:10" x14ac:dyDescent="0.3">
      <c r="A1313">
        <v>1433</v>
      </c>
      <c r="B1313" t="s">
        <v>147</v>
      </c>
      <c r="C1313" t="s">
        <v>156</v>
      </c>
      <c r="D1313">
        <v>51.191902159999998</v>
      </c>
      <c r="E1313">
        <v>4.3992333400000003</v>
      </c>
      <c r="F1313">
        <v>51.193447110000001</v>
      </c>
      <c r="G1313">
        <v>4.3991799399999998</v>
      </c>
      <c r="H1313">
        <v>51.192674635000003</v>
      </c>
      <c r="I1313">
        <v>4.3992066400000001</v>
      </c>
      <c r="J1313">
        <v>0.13212027450085981</v>
      </c>
    </row>
    <row r="1314" spans="1:10" x14ac:dyDescent="0.3">
      <c r="A1314">
        <v>1452</v>
      </c>
      <c r="B1314" t="s">
        <v>147</v>
      </c>
      <c r="C1314" t="s">
        <v>175</v>
      </c>
      <c r="D1314">
        <v>51.191902159999998</v>
      </c>
      <c r="E1314">
        <v>4.3992333400000003</v>
      </c>
      <c r="F1314">
        <v>51.193447110000001</v>
      </c>
      <c r="G1314">
        <v>4.3991799399999998</v>
      </c>
      <c r="H1314">
        <v>51.192674635000003</v>
      </c>
      <c r="I1314">
        <v>4.3992066400000001</v>
      </c>
      <c r="J1314">
        <v>0.13212027450085981</v>
      </c>
    </row>
    <row r="1315" spans="1:10" x14ac:dyDescent="0.3">
      <c r="A1315">
        <v>431</v>
      </c>
      <c r="B1315" t="s">
        <v>121</v>
      </c>
      <c r="C1315" t="s">
        <v>154</v>
      </c>
      <c r="D1315">
        <v>51.193393710000002</v>
      </c>
      <c r="E1315">
        <v>4.39944267</v>
      </c>
      <c r="F1315">
        <v>51.192195890000001</v>
      </c>
      <c r="G1315">
        <v>4.3986358599999997</v>
      </c>
      <c r="H1315">
        <v>51.192794800000001</v>
      </c>
      <c r="I1315">
        <v>4.3990392649999999</v>
      </c>
      <c r="J1315">
        <v>0.131935664235769</v>
      </c>
    </row>
    <row r="1316" spans="1:10" x14ac:dyDescent="0.3">
      <c r="A1316">
        <v>690</v>
      </c>
      <c r="B1316" t="s">
        <v>126</v>
      </c>
      <c r="C1316" t="s">
        <v>163</v>
      </c>
      <c r="D1316">
        <v>51.1918869</v>
      </c>
      <c r="E1316">
        <v>4.3993377699999998</v>
      </c>
      <c r="F1316">
        <v>51.193386080000003</v>
      </c>
      <c r="G1316">
        <v>4.3991146099999998</v>
      </c>
      <c r="H1316">
        <v>51.192636489999998</v>
      </c>
      <c r="I1316">
        <v>4.3992261900000003</v>
      </c>
      <c r="J1316">
        <v>0.13074777764557249</v>
      </c>
    </row>
    <row r="1317" spans="1:10" x14ac:dyDescent="0.3">
      <c r="A1317">
        <v>557</v>
      </c>
      <c r="B1317" t="s">
        <v>124</v>
      </c>
      <c r="C1317" t="s">
        <v>126</v>
      </c>
      <c r="D1317">
        <v>51.193561549999998</v>
      </c>
      <c r="E1317">
        <v>4.3988680799999997</v>
      </c>
      <c r="F1317">
        <v>51.1918869</v>
      </c>
      <c r="G1317">
        <v>4.3993377699999998</v>
      </c>
      <c r="H1317">
        <v>51.192724224999999</v>
      </c>
      <c r="I1317">
        <v>4.3991029249999993</v>
      </c>
      <c r="J1317">
        <v>0.12991086052192161</v>
      </c>
    </row>
    <row r="1318" spans="1:10" x14ac:dyDescent="0.3">
      <c r="A1318">
        <v>664</v>
      </c>
      <c r="B1318" t="s">
        <v>126</v>
      </c>
      <c r="C1318" t="s">
        <v>136</v>
      </c>
      <c r="D1318">
        <v>51.1918869</v>
      </c>
      <c r="E1318">
        <v>4.3993377699999998</v>
      </c>
      <c r="F1318">
        <v>51.193561549999998</v>
      </c>
      <c r="G1318">
        <v>4.3988680799999997</v>
      </c>
      <c r="H1318">
        <v>51.192724224999999</v>
      </c>
      <c r="I1318">
        <v>4.3991029249999993</v>
      </c>
      <c r="J1318">
        <v>0.12991086052192161</v>
      </c>
    </row>
    <row r="1319" spans="1:10" x14ac:dyDescent="0.3">
      <c r="A1319">
        <v>682</v>
      </c>
      <c r="B1319" t="s">
        <v>126</v>
      </c>
      <c r="C1319" t="s">
        <v>155</v>
      </c>
      <c r="D1319">
        <v>51.1918869</v>
      </c>
      <c r="E1319">
        <v>4.3993377699999998</v>
      </c>
      <c r="F1319">
        <v>51.193630220000003</v>
      </c>
      <c r="G1319">
        <v>4.3987698599999998</v>
      </c>
      <c r="H1319">
        <v>51.192758560000001</v>
      </c>
      <c r="I1319">
        <v>4.3990538150000003</v>
      </c>
      <c r="J1319">
        <v>0.12989185438843379</v>
      </c>
    </row>
    <row r="1320" spans="1:10" x14ac:dyDescent="0.3">
      <c r="A1320">
        <v>1533</v>
      </c>
      <c r="B1320" t="s">
        <v>151</v>
      </c>
      <c r="C1320" t="s">
        <v>154</v>
      </c>
      <c r="D1320">
        <v>51.193954470000001</v>
      </c>
      <c r="E1320">
        <v>4.3978433600000004</v>
      </c>
      <c r="F1320">
        <v>51.192195890000001</v>
      </c>
      <c r="G1320">
        <v>4.3986358599999997</v>
      </c>
      <c r="H1320">
        <v>51.193075180000001</v>
      </c>
      <c r="I1320">
        <v>4.3982396100000001</v>
      </c>
      <c r="J1320">
        <v>0.12933429154510001</v>
      </c>
    </row>
    <row r="1321" spans="1:10" x14ac:dyDescent="0.3">
      <c r="A1321">
        <v>1609</v>
      </c>
      <c r="B1321" t="s">
        <v>154</v>
      </c>
      <c r="C1321" t="s">
        <v>164</v>
      </c>
      <c r="D1321">
        <v>51.192195890000001</v>
      </c>
      <c r="E1321">
        <v>4.3986358599999997</v>
      </c>
      <c r="F1321">
        <v>51.1939621</v>
      </c>
      <c r="G1321">
        <v>4.3977522899999997</v>
      </c>
      <c r="H1321">
        <v>51.193078995</v>
      </c>
      <c r="I1321">
        <v>4.3981940749999993</v>
      </c>
      <c r="J1321">
        <v>0.12883130569317719</v>
      </c>
    </row>
    <row r="1322" spans="1:10" x14ac:dyDescent="0.3">
      <c r="A1322">
        <v>1440</v>
      </c>
      <c r="B1322" t="s">
        <v>147</v>
      </c>
      <c r="C1322" t="s">
        <v>163</v>
      </c>
      <c r="D1322">
        <v>51.191902159999998</v>
      </c>
      <c r="E1322">
        <v>4.3992333400000003</v>
      </c>
      <c r="F1322">
        <v>51.193386080000003</v>
      </c>
      <c r="G1322">
        <v>4.3991146099999998</v>
      </c>
      <c r="H1322">
        <v>51.192644119999997</v>
      </c>
      <c r="I1322">
        <v>4.3991739750000001</v>
      </c>
      <c r="J1322">
        <v>0.1282752760583796</v>
      </c>
    </row>
    <row r="1323" spans="1:10" x14ac:dyDescent="0.3">
      <c r="A1323">
        <v>1432</v>
      </c>
      <c r="B1323" t="s">
        <v>147</v>
      </c>
      <c r="C1323" t="s">
        <v>155</v>
      </c>
      <c r="D1323">
        <v>51.191902159999998</v>
      </c>
      <c r="E1323">
        <v>4.3992333400000003</v>
      </c>
      <c r="F1323">
        <v>51.193630220000003</v>
      </c>
      <c r="G1323">
        <v>4.3987698599999998</v>
      </c>
      <c r="H1323">
        <v>51.19276619</v>
      </c>
      <c r="I1323">
        <v>4.3990016000000001</v>
      </c>
      <c r="J1323">
        <v>0.12783548482268009</v>
      </c>
    </row>
    <row r="1324" spans="1:10" x14ac:dyDescent="0.3">
      <c r="A1324">
        <v>1601</v>
      </c>
      <c r="B1324" t="s">
        <v>154</v>
      </c>
      <c r="C1324" t="s">
        <v>156</v>
      </c>
      <c r="D1324">
        <v>51.192195890000001</v>
      </c>
      <c r="E1324">
        <v>4.3986358599999997</v>
      </c>
      <c r="F1324">
        <v>51.193447110000001</v>
      </c>
      <c r="G1324">
        <v>4.3991799399999998</v>
      </c>
      <c r="H1324">
        <v>51.192821500000001</v>
      </c>
      <c r="I1324">
        <v>4.3989078999999993</v>
      </c>
      <c r="J1324">
        <v>0.12775331614046989</v>
      </c>
    </row>
    <row r="1325" spans="1:10" x14ac:dyDescent="0.3">
      <c r="A1325">
        <v>1620</v>
      </c>
      <c r="B1325" t="s">
        <v>154</v>
      </c>
      <c r="C1325" t="s">
        <v>175</v>
      </c>
      <c r="D1325">
        <v>51.192195890000001</v>
      </c>
      <c r="E1325">
        <v>4.3986358599999997</v>
      </c>
      <c r="F1325">
        <v>51.193447110000001</v>
      </c>
      <c r="G1325">
        <v>4.3991799399999998</v>
      </c>
      <c r="H1325">
        <v>51.192821500000001</v>
      </c>
      <c r="I1325">
        <v>4.3989078999999993</v>
      </c>
      <c r="J1325">
        <v>0.12775331614046989</v>
      </c>
    </row>
    <row r="1326" spans="1:10" x14ac:dyDescent="0.3">
      <c r="A1326">
        <v>577</v>
      </c>
      <c r="B1326" t="s">
        <v>124</v>
      </c>
      <c r="C1326" t="s">
        <v>147</v>
      </c>
      <c r="D1326">
        <v>51.193561549999998</v>
      </c>
      <c r="E1326">
        <v>4.3988680799999997</v>
      </c>
      <c r="F1326">
        <v>51.191902159999998</v>
      </c>
      <c r="G1326">
        <v>4.3992333400000003</v>
      </c>
      <c r="H1326">
        <v>51.192731854999998</v>
      </c>
      <c r="I1326">
        <v>4.39905071</v>
      </c>
      <c r="J1326">
        <v>0.1277320029946315</v>
      </c>
    </row>
    <row r="1327" spans="1:10" x14ac:dyDescent="0.3">
      <c r="A1327">
        <v>1099</v>
      </c>
      <c r="B1327" t="s">
        <v>136</v>
      </c>
      <c r="C1327" t="s">
        <v>147</v>
      </c>
      <c r="D1327">
        <v>51.193561549999998</v>
      </c>
      <c r="E1327">
        <v>4.3988680799999997</v>
      </c>
      <c r="F1327">
        <v>51.191902159999998</v>
      </c>
      <c r="G1327">
        <v>4.3992333400000003</v>
      </c>
      <c r="H1327">
        <v>51.192731854999998</v>
      </c>
      <c r="I1327">
        <v>4.39905071</v>
      </c>
      <c r="J1327">
        <v>0.1277320029946315</v>
      </c>
    </row>
    <row r="1328" spans="1:10" x14ac:dyDescent="0.3">
      <c r="A1328">
        <v>1444</v>
      </c>
      <c r="B1328" t="s">
        <v>147</v>
      </c>
      <c r="C1328" t="s">
        <v>167</v>
      </c>
      <c r="D1328">
        <v>51.191902159999998</v>
      </c>
      <c r="E1328">
        <v>4.3992333400000003</v>
      </c>
      <c r="F1328">
        <v>51.194263460000002</v>
      </c>
      <c r="G1328">
        <v>4.3969054200000004</v>
      </c>
      <c r="H1328">
        <v>51.19308281</v>
      </c>
      <c r="I1328">
        <v>4.3980693800000008</v>
      </c>
      <c r="J1328">
        <v>0.1271336444292214</v>
      </c>
    </row>
    <row r="1329" spans="1:10" x14ac:dyDescent="0.3">
      <c r="A1329">
        <v>694</v>
      </c>
      <c r="B1329" t="s">
        <v>126</v>
      </c>
      <c r="C1329" t="s">
        <v>167</v>
      </c>
      <c r="D1329">
        <v>51.1918869</v>
      </c>
      <c r="E1329">
        <v>4.3993377699999998</v>
      </c>
      <c r="F1329">
        <v>51.194263460000002</v>
      </c>
      <c r="G1329">
        <v>4.3969054200000004</v>
      </c>
      <c r="H1329">
        <v>51.193075180000001</v>
      </c>
      <c r="I1329">
        <v>4.3981215950000001</v>
      </c>
      <c r="J1329">
        <v>0.1271237215845869</v>
      </c>
    </row>
    <row r="1330" spans="1:10" x14ac:dyDescent="0.3">
      <c r="A1330">
        <v>1600</v>
      </c>
      <c r="B1330" t="s">
        <v>154</v>
      </c>
      <c r="C1330" t="s">
        <v>155</v>
      </c>
      <c r="D1330">
        <v>51.192195890000001</v>
      </c>
      <c r="E1330">
        <v>4.3986358599999997</v>
      </c>
      <c r="F1330">
        <v>51.193630220000003</v>
      </c>
      <c r="G1330">
        <v>4.3987698599999998</v>
      </c>
      <c r="H1330">
        <v>51.192913055000012</v>
      </c>
      <c r="I1330">
        <v>4.3987028600000002</v>
      </c>
      <c r="J1330">
        <v>0.1270216526504771</v>
      </c>
    </row>
    <row r="1331" spans="1:10" x14ac:dyDescent="0.3">
      <c r="A1331">
        <v>129</v>
      </c>
      <c r="B1331" t="s">
        <v>116</v>
      </c>
      <c r="C1331" t="s">
        <v>126</v>
      </c>
      <c r="D1331">
        <v>51.194030759999997</v>
      </c>
      <c r="E1331">
        <v>4.3978252400000004</v>
      </c>
      <c r="F1331">
        <v>51.1918869</v>
      </c>
      <c r="G1331">
        <v>4.3993377699999998</v>
      </c>
      <c r="H1331">
        <v>51.192958829999988</v>
      </c>
      <c r="I1331">
        <v>4.3985815050000001</v>
      </c>
      <c r="J1331">
        <v>0.1269115808614126</v>
      </c>
    </row>
    <row r="1332" spans="1:10" x14ac:dyDescent="0.3">
      <c r="A1332">
        <v>660</v>
      </c>
      <c r="B1332" t="s">
        <v>126</v>
      </c>
      <c r="C1332" t="s">
        <v>132</v>
      </c>
      <c r="D1332">
        <v>51.1918869</v>
      </c>
      <c r="E1332">
        <v>4.3993377699999998</v>
      </c>
      <c r="F1332">
        <v>51.193679809999999</v>
      </c>
      <c r="G1332">
        <v>4.3985600500000004</v>
      </c>
      <c r="H1332">
        <v>51.192783355000003</v>
      </c>
      <c r="I1332">
        <v>4.3989489099999997</v>
      </c>
      <c r="J1332">
        <v>0.12659325883921549</v>
      </c>
    </row>
    <row r="1333" spans="1:10" x14ac:dyDescent="0.3">
      <c r="A1333">
        <v>680</v>
      </c>
      <c r="B1333" t="s">
        <v>126</v>
      </c>
      <c r="C1333" t="s">
        <v>153</v>
      </c>
      <c r="D1333">
        <v>51.1918869</v>
      </c>
      <c r="E1333">
        <v>4.3993377699999998</v>
      </c>
      <c r="F1333">
        <v>51.193679809999999</v>
      </c>
      <c r="G1333">
        <v>4.3985600500000004</v>
      </c>
      <c r="H1333">
        <v>51.192783355000003</v>
      </c>
      <c r="I1333">
        <v>4.3989489099999997</v>
      </c>
      <c r="J1333">
        <v>0.12659325883921549</v>
      </c>
    </row>
    <row r="1334" spans="1:10" x14ac:dyDescent="0.3">
      <c r="A1334">
        <v>658</v>
      </c>
      <c r="B1334" t="s">
        <v>126</v>
      </c>
      <c r="C1334" t="s">
        <v>130</v>
      </c>
      <c r="D1334">
        <v>51.1918869</v>
      </c>
      <c r="E1334">
        <v>4.3993377699999998</v>
      </c>
      <c r="F1334">
        <v>51.19372559</v>
      </c>
      <c r="G1334">
        <v>4.3984794599999999</v>
      </c>
      <c r="H1334">
        <v>51.192806245</v>
      </c>
      <c r="I1334">
        <v>4.3989086149999999</v>
      </c>
      <c r="J1334">
        <v>0.12652737056491289</v>
      </c>
    </row>
    <row r="1335" spans="1:10" x14ac:dyDescent="0.3">
      <c r="A1335">
        <v>863</v>
      </c>
      <c r="B1335" t="s">
        <v>130</v>
      </c>
      <c r="C1335" t="s">
        <v>154</v>
      </c>
      <c r="D1335">
        <v>51.19372559</v>
      </c>
      <c r="E1335">
        <v>4.3984794599999999</v>
      </c>
      <c r="F1335">
        <v>51.192195890000001</v>
      </c>
      <c r="G1335">
        <v>4.3986358599999997</v>
      </c>
      <c r="H1335">
        <v>51.192960739999997</v>
      </c>
      <c r="I1335">
        <v>4.3985576599999998</v>
      </c>
      <c r="J1335">
        <v>0.1262889663944089</v>
      </c>
    </row>
    <row r="1336" spans="1:10" x14ac:dyDescent="0.3">
      <c r="A1336">
        <v>149</v>
      </c>
      <c r="B1336" t="s">
        <v>116</v>
      </c>
      <c r="C1336" t="s">
        <v>147</v>
      </c>
      <c r="D1336">
        <v>51.194030759999997</v>
      </c>
      <c r="E1336">
        <v>4.3978252400000004</v>
      </c>
      <c r="F1336">
        <v>51.191902159999998</v>
      </c>
      <c r="G1336">
        <v>4.3992333400000003</v>
      </c>
      <c r="H1336">
        <v>51.192966459999987</v>
      </c>
      <c r="I1336">
        <v>4.3985292900000008</v>
      </c>
      <c r="J1336">
        <v>0.12591220008143911</v>
      </c>
    </row>
    <row r="1337" spans="1:10" x14ac:dyDescent="0.3">
      <c r="A1337">
        <v>584</v>
      </c>
      <c r="B1337" t="s">
        <v>124</v>
      </c>
      <c r="C1337" t="s">
        <v>154</v>
      </c>
      <c r="D1337">
        <v>51.193561549999998</v>
      </c>
      <c r="E1337">
        <v>4.3988680799999997</v>
      </c>
      <c r="F1337">
        <v>51.192195890000001</v>
      </c>
      <c r="G1337">
        <v>4.3986358599999997</v>
      </c>
      <c r="H1337">
        <v>51.192878720000003</v>
      </c>
      <c r="I1337">
        <v>4.3987519699999993</v>
      </c>
      <c r="J1337">
        <v>0.12586047726134511</v>
      </c>
    </row>
    <row r="1338" spans="1:10" x14ac:dyDescent="0.3">
      <c r="A1338">
        <v>1106</v>
      </c>
      <c r="B1338" t="s">
        <v>136</v>
      </c>
      <c r="C1338" t="s">
        <v>154</v>
      </c>
      <c r="D1338">
        <v>51.193561549999998</v>
      </c>
      <c r="E1338">
        <v>4.3988680799999997</v>
      </c>
      <c r="F1338">
        <v>51.192195890000001</v>
      </c>
      <c r="G1338">
        <v>4.3986358599999997</v>
      </c>
      <c r="H1338">
        <v>51.192878720000003</v>
      </c>
      <c r="I1338">
        <v>4.3987519699999993</v>
      </c>
      <c r="J1338">
        <v>0.12586047726134511</v>
      </c>
    </row>
    <row r="1339" spans="1:10" x14ac:dyDescent="0.3">
      <c r="A1339">
        <v>948</v>
      </c>
      <c r="B1339" t="s">
        <v>132</v>
      </c>
      <c r="C1339" t="s">
        <v>154</v>
      </c>
      <c r="D1339">
        <v>51.193679809999999</v>
      </c>
      <c r="E1339">
        <v>4.3985600500000004</v>
      </c>
      <c r="F1339">
        <v>51.192195890000001</v>
      </c>
      <c r="G1339">
        <v>4.3986358599999997</v>
      </c>
      <c r="H1339">
        <v>51.19293785</v>
      </c>
      <c r="I1339">
        <v>4.3985979549999996</v>
      </c>
      <c r="J1339">
        <v>0.12546225141669581</v>
      </c>
    </row>
    <row r="1340" spans="1:10" x14ac:dyDescent="0.3">
      <c r="A1340">
        <v>1578</v>
      </c>
      <c r="B1340" t="s">
        <v>153</v>
      </c>
      <c r="C1340" t="s">
        <v>154</v>
      </c>
      <c r="D1340">
        <v>51.193679809999999</v>
      </c>
      <c r="E1340">
        <v>4.3985600500000004</v>
      </c>
      <c r="F1340">
        <v>51.192195890000001</v>
      </c>
      <c r="G1340">
        <v>4.3986358599999997</v>
      </c>
      <c r="H1340">
        <v>51.19293785</v>
      </c>
      <c r="I1340">
        <v>4.3985979549999996</v>
      </c>
      <c r="J1340">
        <v>0.12546225141669581</v>
      </c>
    </row>
    <row r="1341" spans="1:10" x14ac:dyDescent="0.3">
      <c r="A1341">
        <v>856</v>
      </c>
      <c r="B1341" t="s">
        <v>130</v>
      </c>
      <c r="C1341" t="s">
        <v>147</v>
      </c>
      <c r="D1341">
        <v>51.19372559</v>
      </c>
      <c r="E1341">
        <v>4.3984794599999999</v>
      </c>
      <c r="F1341">
        <v>51.191902159999998</v>
      </c>
      <c r="G1341">
        <v>4.3992333400000003</v>
      </c>
      <c r="H1341">
        <v>51.192813874999999</v>
      </c>
      <c r="I1341">
        <v>4.3988563999999997</v>
      </c>
      <c r="J1341">
        <v>0.12474705299589529</v>
      </c>
    </row>
    <row r="1342" spans="1:10" x14ac:dyDescent="0.3">
      <c r="A1342">
        <v>941</v>
      </c>
      <c r="B1342" t="s">
        <v>132</v>
      </c>
      <c r="C1342" t="s">
        <v>147</v>
      </c>
      <c r="D1342">
        <v>51.193679809999999</v>
      </c>
      <c r="E1342">
        <v>4.3985600500000004</v>
      </c>
      <c r="F1342">
        <v>51.191902159999998</v>
      </c>
      <c r="G1342">
        <v>4.3992333400000003</v>
      </c>
      <c r="H1342">
        <v>51.192790985000002</v>
      </c>
      <c r="I1342">
        <v>4.3988966950000004</v>
      </c>
      <c r="J1342">
        <v>0.1247146767176381</v>
      </c>
    </row>
    <row r="1343" spans="1:10" x14ac:dyDescent="0.3">
      <c r="A1343">
        <v>1430</v>
      </c>
      <c r="B1343" t="s">
        <v>147</v>
      </c>
      <c r="C1343" t="s">
        <v>153</v>
      </c>
      <c r="D1343">
        <v>51.191902159999998</v>
      </c>
      <c r="E1343">
        <v>4.3992333400000003</v>
      </c>
      <c r="F1343">
        <v>51.193679809999999</v>
      </c>
      <c r="G1343">
        <v>4.3985600500000004</v>
      </c>
      <c r="H1343">
        <v>51.192790985000002</v>
      </c>
      <c r="I1343">
        <v>4.3988966950000004</v>
      </c>
      <c r="J1343">
        <v>0.1247146767176381</v>
      </c>
    </row>
    <row r="1344" spans="1:10" x14ac:dyDescent="0.3">
      <c r="A1344">
        <v>39</v>
      </c>
      <c r="B1344" t="s">
        <v>113</v>
      </c>
      <c r="C1344" t="s">
        <v>154</v>
      </c>
      <c r="D1344">
        <v>51.193183900000001</v>
      </c>
      <c r="E1344">
        <v>4.3994655600000003</v>
      </c>
      <c r="F1344">
        <v>51.192195890000001</v>
      </c>
      <c r="G1344">
        <v>4.3986358599999997</v>
      </c>
      <c r="H1344">
        <v>51.192689895000001</v>
      </c>
      <c r="I1344">
        <v>4.39905071</v>
      </c>
      <c r="J1344">
        <v>0.1246657258418583</v>
      </c>
    </row>
    <row r="1345" spans="1:10" x14ac:dyDescent="0.3">
      <c r="A1345">
        <v>1029</v>
      </c>
      <c r="B1345" t="s">
        <v>134</v>
      </c>
      <c r="C1345" t="s">
        <v>154</v>
      </c>
      <c r="D1345">
        <v>51.193946840000002</v>
      </c>
      <c r="E1345">
        <v>4.3972949999999997</v>
      </c>
      <c r="F1345">
        <v>51.192195890000001</v>
      </c>
      <c r="G1345">
        <v>4.3986358599999997</v>
      </c>
      <c r="H1345">
        <v>51.193071365000002</v>
      </c>
      <c r="I1345">
        <v>4.3979654299999993</v>
      </c>
      <c r="J1345">
        <v>0.12455373754658861</v>
      </c>
    </row>
    <row r="1346" spans="1:10" x14ac:dyDescent="0.3">
      <c r="A1346">
        <v>292</v>
      </c>
      <c r="B1346" t="s">
        <v>119</v>
      </c>
      <c r="C1346" t="s">
        <v>121</v>
      </c>
      <c r="D1346">
        <v>51.191699980000003</v>
      </c>
      <c r="E1346">
        <v>4.3989777600000002</v>
      </c>
      <c r="F1346">
        <v>51.193393710000002</v>
      </c>
      <c r="G1346">
        <v>4.39944267</v>
      </c>
      <c r="H1346">
        <v>51.192546845000003</v>
      </c>
      <c r="I1346">
        <v>4.3992102150000001</v>
      </c>
      <c r="J1346">
        <v>0.12437072041594049</v>
      </c>
    </row>
    <row r="1347" spans="1:10" x14ac:dyDescent="0.3">
      <c r="A1347">
        <v>675</v>
      </c>
      <c r="B1347" t="s">
        <v>126</v>
      </c>
      <c r="C1347" t="s">
        <v>148</v>
      </c>
      <c r="D1347">
        <v>51.1918869</v>
      </c>
      <c r="E1347">
        <v>4.3993377699999998</v>
      </c>
      <c r="F1347">
        <v>51.193553919999999</v>
      </c>
      <c r="G1347">
        <v>4.3986430199999997</v>
      </c>
      <c r="H1347">
        <v>51.19272041</v>
      </c>
      <c r="I1347">
        <v>4.3989903950000002</v>
      </c>
      <c r="J1347">
        <v>0.1237669566500257</v>
      </c>
    </row>
    <row r="1348" spans="1:10" x14ac:dyDescent="0.3">
      <c r="A1348">
        <v>1608</v>
      </c>
      <c r="B1348" t="s">
        <v>154</v>
      </c>
      <c r="C1348" t="s">
        <v>163</v>
      </c>
      <c r="D1348">
        <v>51.192195890000001</v>
      </c>
      <c r="E1348">
        <v>4.3986358599999997</v>
      </c>
      <c r="F1348">
        <v>51.193386080000003</v>
      </c>
      <c r="G1348">
        <v>4.3991146099999998</v>
      </c>
      <c r="H1348">
        <v>51.192790985000002</v>
      </c>
      <c r="I1348">
        <v>4.3988752350000002</v>
      </c>
      <c r="J1348">
        <v>0.1237078912275915</v>
      </c>
    </row>
    <row r="1349" spans="1:10" x14ac:dyDescent="0.3">
      <c r="A1349">
        <v>678</v>
      </c>
      <c r="B1349" t="s">
        <v>126</v>
      </c>
      <c r="C1349" t="s">
        <v>151</v>
      </c>
      <c r="D1349">
        <v>51.1918869</v>
      </c>
      <c r="E1349">
        <v>4.3993377699999998</v>
      </c>
      <c r="F1349">
        <v>51.193954470000001</v>
      </c>
      <c r="G1349">
        <v>4.3978433600000004</v>
      </c>
      <c r="H1349">
        <v>51.192920684999997</v>
      </c>
      <c r="I1349">
        <v>4.3985905650000001</v>
      </c>
      <c r="J1349">
        <v>0.1235568215692605</v>
      </c>
    </row>
    <row r="1350" spans="1:10" x14ac:dyDescent="0.3">
      <c r="A1350">
        <v>663</v>
      </c>
      <c r="B1350" t="s">
        <v>126</v>
      </c>
      <c r="C1350" t="s">
        <v>135</v>
      </c>
      <c r="D1350">
        <v>51.1918869</v>
      </c>
      <c r="E1350">
        <v>4.3993377699999998</v>
      </c>
      <c r="F1350">
        <v>51.193271639999999</v>
      </c>
      <c r="G1350">
        <v>4.3989534399999997</v>
      </c>
      <c r="H1350">
        <v>51.192579270000003</v>
      </c>
      <c r="I1350">
        <v>4.3991456049999993</v>
      </c>
      <c r="J1350">
        <v>0.1225209953054341</v>
      </c>
    </row>
    <row r="1351" spans="1:10" x14ac:dyDescent="0.3">
      <c r="A1351">
        <v>1428</v>
      </c>
      <c r="B1351" t="s">
        <v>147</v>
      </c>
      <c r="C1351" t="s">
        <v>151</v>
      </c>
      <c r="D1351">
        <v>51.191902159999998</v>
      </c>
      <c r="E1351">
        <v>4.3992333400000003</v>
      </c>
      <c r="F1351">
        <v>51.193954470000001</v>
      </c>
      <c r="G1351">
        <v>4.3978433600000004</v>
      </c>
      <c r="H1351">
        <v>51.192928315000003</v>
      </c>
      <c r="I1351">
        <v>4.3985383500000008</v>
      </c>
      <c r="J1351">
        <v>0.12248195267484591</v>
      </c>
    </row>
    <row r="1352" spans="1:10" x14ac:dyDescent="0.3">
      <c r="A1352">
        <v>691</v>
      </c>
      <c r="B1352" t="s">
        <v>126</v>
      </c>
      <c r="C1352" t="s">
        <v>164</v>
      </c>
      <c r="D1352">
        <v>51.1918869</v>
      </c>
      <c r="E1352">
        <v>4.3993377699999998</v>
      </c>
      <c r="F1352">
        <v>51.1939621</v>
      </c>
      <c r="G1352">
        <v>4.3977522899999997</v>
      </c>
      <c r="H1352">
        <v>51.192924499999997</v>
      </c>
      <c r="I1352">
        <v>4.3985450299999993</v>
      </c>
      <c r="J1352">
        <v>0.12233824642190411</v>
      </c>
    </row>
    <row r="1353" spans="1:10" x14ac:dyDescent="0.3">
      <c r="A1353">
        <v>1344</v>
      </c>
      <c r="B1353" t="s">
        <v>143</v>
      </c>
      <c r="C1353" t="s">
        <v>154</v>
      </c>
      <c r="D1353">
        <v>51.193775180000003</v>
      </c>
      <c r="E1353">
        <v>4.3980297999999998</v>
      </c>
      <c r="F1353">
        <v>51.192195890000001</v>
      </c>
      <c r="G1353">
        <v>4.3986358599999997</v>
      </c>
      <c r="H1353">
        <v>51.192985535000012</v>
      </c>
      <c r="I1353">
        <v>4.3983328299999993</v>
      </c>
      <c r="J1353">
        <v>0.12210288634508951</v>
      </c>
    </row>
    <row r="1354" spans="1:10" x14ac:dyDescent="0.3">
      <c r="A1354">
        <v>661</v>
      </c>
      <c r="B1354" t="s">
        <v>126</v>
      </c>
      <c r="C1354" t="s">
        <v>133</v>
      </c>
      <c r="D1354">
        <v>51.1918869</v>
      </c>
      <c r="E1354">
        <v>4.3993377699999998</v>
      </c>
      <c r="F1354">
        <v>51.193634029999998</v>
      </c>
      <c r="G1354">
        <v>4.3984398799999997</v>
      </c>
      <c r="H1354">
        <v>51.192760464999999</v>
      </c>
      <c r="I1354">
        <v>4.3988888250000002</v>
      </c>
      <c r="J1354">
        <v>0.1218591217075664</v>
      </c>
    </row>
    <row r="1355" spans="1:10" x14ac:dyDescent="0.3">
      <c r="A1355">
        <v>1425</v>
      </c>
      <c r="B1355" t="s">
        <v>147</v>
      </c>
      <c r="C1355" t="s">
        <v>148</v>
      </c>
      <c r="D1355">
        <v>51.191902159999998</v>
      </c>
      <c r="E1355">
        <v>4.3992333400000003</v>
      </c>
      <c r="F1355">
        <v>51.193553919999999</v>
      </c>
      <c r="G1355">
        <v>4.3986430199999997</v>
      </c>
      <c r="H1355">
        <v>51.192728039999999</v>
      </c>
      <c r="I1355">
        <v>4.39893818</v>
      </c>
      <c r="J1355">
        <v>0.12170965863371661</v>
      </c>
    </row>
    <row r="1356" spans="1:10" x14ac:dyDescent="0.3">
      <c r="A1356">
        <v>1441</v>
      </c>
      <c r="B1356" t="s">
        <v>147</v>
      </c>
      <c r="C1356" t="s">
        <v>164</v>
      </c>
      <c r="D1356">
        <v>51.191902159999998</v>
      </c>
      <c r="E1356">
        <v>4.3992333400000003</v>
      </c>
      <c r="F1356">
        <v>51.1939621</v>
      </c>
      <c r="G1356">
        <v>4.3977522899999997</v>
      </c>
      <c r="H1356">
        <v>51.192932130000003</v>
      </c>
      <c r="I1356">
        <v>4.398492815</v>
      </c>
      <c r="J1356">
        <v>0.1213507289693813</v>
      </c>
    </row>
    <row r="1357" spans="1:10" x14ac:dyDescent="0.3">
      <c r="A1357">
        <v>989</v>
      </c>
      <c r="B1357" t="s">
        <v>133</v>
      </c>
      <c r="C1357" t="s">
        <v>154</v>
      </c>
      <c r="D1357">
        <v>51.193634029999998</v>
      </c>
      <c r="E1357">
        <v>4.3984398799999997</v>
      </c>
      <c r="F1357">
        <v>51.192195890000001</v>
      </c>
      <c r="G1357">
        <v>4.3986358599999997</v>
      </c>
      <c r="H1357">
        <v>51.192914960000003</v>
      </c>
      <c r="I1357">
        <v>4.3985378700000002</v>
      </c>
      <c r="J1357">
        <v>0.1211690016983951</v>
      </c>
    </row>
    <row r="1358" spans="1:10" x14ac:dyDescent="0.3">
      <c r="A1358">
        <v>1458</v>
      </c>
      <c r="B1358" t="s">
        <v>148</v>
      </c>
      <c r="C1358" t="s">
        <v>154</v>
      </c>
      <c r="D1358">
        <v>51.193553919999999</v>
      </c>
      <c r="E1358">
        <v>4.3986430199999997</v>
      </c>
      <c r="F1358">
        <v>51.192195890000001</v>
      </c>
      <c r="G1358">
        <v>4.3986358599999997</v>
      </c>
      <c r="H1358">
        <v>51.192874904999996</v>
      </c>
      <c r="I1358">
        <v>4.3986394400000002</v>
      </c>
      <c r="J1358">
        <v>0.1210425164743327</v>
      </c>
    </row>
    <row r="1359" spans="1:10" x14ac:dyDescent="0.3">
      <c r="A1359">
        <v>700</v>
      </c>
      <c r="B1359" t="s">
        <v>126</v>
      </c>
      <c r="C1359" t="s">
        <v>173</v>
      </c>
      <c r="D1359">
        <v>51.1918869</v>
      </c>
      <c r="E1359">
        <v>4.3993377699999998</v>
      </c>
      <c r="F1359">
        <v>51.194114689999999</v>
      </c>
      <c r="G1359">
        <v>4.3970589599999998</v>
      </c>
      <c r="H1359">
        <v>51.193000795000003</v>
      </c>
      <c r="I1359">
        <v>4.3981983649999998</v>
      </c>
      <c r="J1359">
        <v>0.1205825765036725</v>
      </c>
    </row>
    <row r="1360" spans="1:10" x14ac:dyDescent="0.3">
      <c r="A1360">
        <v>242</v>
      </c>
      <c r="B1360" t="s">
        <v>118</v>
      </c>
      <c r="C1360" t="s">
        <v>126</v>
      </c>
      <c r="D1360">
        <v>51.192474369999999</v>
      </c>
      <c r="E1360">
        <v>4.39942455</v>
      </c>
      <c r="F1360">
        <v>51.1918869</v>
      </c>
      <c r="G1360">
        <v>4.3993377699999998</v>
      </c>
      <c r="H1360">
        <v>51.192180635</v>
      </c>
      <c r="I1360">
        <v>4.3993811599999999</v>
      </c>
      <c r="J1360">
        <v>0.1205397244168442</v>
      </c>
    </row>
    <row r="1361" spans="1:10" x14ac:dyDescent="0.3">
      <c r="A1361">
        <v>1450</v>
      </c>
      <c r="B1361" t="s">
        <v>147</v>
      </c>
      <c r="C1361" t="s">
        <v>173</v>
      </c>
      <c r="D1361">
        <v>51.191902159999998</v>
      </c>
      <c r="E1361">
        <v>4.3992333400000003</v>
      </c>
      <c r="F1361">
        <v>51.194114689999999</v>
      </c>
      <c r="G1361">
        <v>4.3970589599999998</v>
      </c>
      <c r="H1361">
        <v>51.193008425000002</v>
      </c>
      <c r="I1361">
        <v>4.3981461500000014</v>
      </c>
      <c r="J1361">
        <v>0.1203732225478857</v>
      </c>
    </row>
    <row r="1362" spans="1:10" x14ac:dyDescent="0.3">
      <c r="A1362">
        <v>982</v>
      </c>
      <c r="B1362" t="s">
        <v>133</v>
      </c>
      <c r="C1362" t="s">
        <v>147</v>
      </c>
      <c r="D1362">
        <v>51.193634029999998</v>
      </c>
      <c r="E1362">
        <v>4.3984398799999997</v>
      </c>
      <c r="F1362">
        <v>51.191902159999998</v>
      </c>
      <c r="G1362">
        <v>4.3992333400000003</v>
      </c>
      <c r="H1362">
        <v>51.192768094999998</v>
      </c>
      <c r="I1362">
        <v>4.39883661</v>
      </c>
      <c r="J1362">
        <v>0.1200153956969025</v>
      </c>
    </row>
    <row r="1363" spans="1:10" x14ac:dyDescent="0.3">
      <c r="A1363">
        <v>1061</v>
      </c>
      <c r="B1363" t="s">
        <v>135</v>
      </c>
      <c r="C1363" t="s">
        <v>147</v>
      </c>
      <c r="D1363">
        <v>51.193271639999999</v>
      </c>
      <c r="E1363">
        <v>4.3989534399999997</v>
      </c>
      <c r="F1363">
        <v>51.191902159999998</v>
      </c>
      <c r="G1363">
        <v>4.3992333400000003</v>
      </c>
      <c r="H1363">
        <v>51.192586899999988</v>
      </c>
      <c r="I1363">
        <v>4.39909339</v>
      </c>
      <c r="J1363">
        <v>0.1200042923039891</v>
      </c>
    </row>
    <row r="1364" spans="1:10" x14ac:dyDescent="0.3">
      <c r="A1364">
        <v>5</v>
      </c>
      <c r="B1364" t="s">
        <v>113</v>
      </c>
      <c r="C1364" t="s">
        <v>119</v>
      </c>
      <c r="D1364">
        <v>51.193183900000001</v>
      </c>
      <c r="E1364">
        <v>4.3994655600000003</v>
      </c>
      <c r="F1364">
        <v>51.191699980000003</v>
      </c>
      <c r="G1364">
        <v>4.3989777600000002</v>
      </c>
      <c r="H1364">
        <v>51.192441940000002</v>
      </c>
      <c r="I1364">
        <v>4.3992216600000003</v>
      </c>
      <c r="J1364">
        <v>0.1194355176391193</v>
      </c>
    </row>
    <row r="1365" spans="1:10" x14ac:dyDescent="0.3">
      <c r="A1365">
        <v>186</v>
      </c>
      <c r="B1365" t="s">
        <v>117</v>
      </c>
      <c r="C1365" t="s">
        <v>126</v>
      </c>
      <c r="D1365">
        <v>51.19330978</v>
      </c>
      <c r="E1365">
        <v>4.3987922700000004</v>
      </c>
      <c r="F1365">
        <v>51.1918869</v>
      </c>
      <c r="G1365">
        <v>4.3993377699999998</v>
      </c>
      <c r="H1365">
        <v>51.192598340000004</v>
      </c>
      <c r="I1365">
        <v>4.3990650200000001</v>
      </c>
      <c r="J1365">
        <v>0.1191414682004214</v>
      </c>
    </row>
    <row r="1366" spans="1:10" x14ac:dyDescent="0.3">
      <c r="A1366">
        <v>671</v>
      </c>
      <c r="B1366" t="s">
        <v>126</v>
      </c>
      <c r="C1366" t="s">
        <v>143</v>
      </c>
      <c r="D1366">
        <v>51.1918869</v>
      </c>
      <c r="E1366">
        <v>4.3993377699999998</v>
      </c>
      <c r="F1366">
        <v>51.193775180000003</v>
      </c>
      <c r="G1366">
        <v>4.3980297999999998</v>
      </c>
      <c r="H1366">
        <v>51.192831040000002</v>
      </c>
      <c r="I1366">
        <v>4.3986837849999993</v>
      </c>
      <c r="J1366">
        <v>0.1187783143531168</v>
      </c>
    </row>
    <row r="1367" spans="1:10" x14ac:dyDescent="0.3">
      <c r="A1367">
        <v>326</v>
      </c>
      <c r="B1367" t="s">
        <v>119</v>
      </c>
      <c r="C1367" t="s">
        <v>156</v>
      </c>
      <c r="D1367">
        <v>51.191699980000003</v>
      </c>
      <c r="E1367">
        <v>4.3989777600000002</v>
      </c>
      <c r="F1367">
        <v>51.193447110000001</v>
      </c>
      <c r="G1367">
        <v>4.3991799399999998</v>
      </c>
      <c r="H1367">
        <v>51.192573545000002</v>
      </c>
      <c r="I1367">
        <v>4.3990788500000004</v>
      </c>
      <c r="J1367">
        <v>0.1183221464281463</v>
      </c>
    </row>
    <row r="1368" spans="1:10" x14ac:dyDescent="0.3">
      <c r="A1368">
        <v>345</v>
      </c>
      <c r="B1368" t="s">
        <v>119</v>
      </c>
      <c r="C1368" t="s">
        <v>175</v>
      </c>
      <c r="D1368">
        <v>51.191699980000003</v>
      </c>
      <c r="E1368">
        <v>4.3989777600000002</v>
      </c>
      <c r="F1368">
        <v>51.193447110000001</v>
      </c>
      <c r="G1368">
        <v>4.3991799399999998</v>
      </c>
      <c r="H1368">
        <v>51.192573545000002</v>
      </c>
      <c r="I1368">
        <v>4.3990788500000004</v>
      </c>
      <c r="J1368">
        <v>0.1183221464281463</v>
      </c>
    </row>
    <row r="1369" spans="1:10" x14ac:dyDescent="0.3">
      <c r="A1369">
        <v>1337</v>
      </c>
      <c r="B1369" t="s">
        <v>143</v>
      </c>
      <c r="C1369" t="s">
        <v>147</v>
      </c>
      <c r="D1369">
        <v>51.193775180000003</v>
      </c>
      <c r="E1369">
        <v>4.3980297999999998</v>
      </c>
      <c r="F1369">
        <v>51.191902159999998</v>
      </c>
      <c r="G1369">
        <v>4.3992333400000003</v>
      </c>
      <c r="H1369">
        <v>51.19283867</v>
      </c>
      <c r="I1369">
        <v>4.39863157</v>
      </c>
      <c r="J1369">
        <v>0.11738670339427661</v>
      </c>
    </row>
    <row r="1370" spans="1:10" x14ac:dyDescent="0.3">
      <c r="A1370">
        <v>262</v>
      </c>
      <c r="B1370" t="s">
        <v>118</v>
      </c>
      <c r="C1370" t="s">
        <v>147</v>
      </c>
      <c r="D1370">
        <v>51.192474369999999</v>
      </c>
      <c r="E1370">
        <v>4.39942455</v>
      </c>
      <c r="F1370">
        <v>51.191902159999998</v>
      </c>
      <c r="G1370">
        <v>4.3992333400000003</v>
      </c>
      <c r="H1370">
        <v>51.192188264999999</v>
      </c>
      <c r="I1370">
        <v>4.3993289450000006</v>
      </c>
      <c r="J1370">
        <v>0.11715280540324351</v>
      </c>
    </row>
    <row r="1371" spans="1:10" x14ac:dyDescent="0.3">
      <c r="A1371">
        <v>206</v>
      </c>
      <c r="B1371" t="s">
        <v>117</v>
      </c>
      <c r="C1371" t="s">
        <v>147</v>
      </c>
      <c r="D1371">
        <v>51.19330978</v>
      </c>
      <c r="E1371">
        <v>4.3987922700000004</v>
      </c>
      <c r="F1371">
        <v>51.191902159999998</v>
      </c>
      <c r="G1371">
        <v>4.3992333400000003</v>
      </c>
      <c r="H1371">
        <v>51.192605970000002</v>
      </c>
      <c r="I1371">
        <v>4.3990128049999999</v>
      </c>
      <c r="J1371">
        <v>0.1167424160106397</v>
      </c>
    </row>
    <row r="1372" spans="1:10" x14ac:dyDescent="0.3">
      <c r="A1372">
        <v>378</v>
      </c>
      <c r="B1372" t="s">
        <v>120</v>
      </c>
      <c r="C1372" t="s">
        <v>154</v>
      </c>
      <c r="D1372">
        <v>51.193668369999997</v>
      </c>
      <c r="E1372">
        <v>4.3979878399999999</v>
      </c>
      <c r="F1372">
        <v>51.192195890000001</v>
      </c>
      <c r="G1372">
        <v>4.3986358599999997</v>
      </c>
      <c r="H1372">
        <v>51.192932130000003</v>
      </c>
      <c r="I1372">
        <v>4.3983118499999998</v>
      </c>
      <c r="J1372">
        <v>0.1160472532222469</v>
      </c>
    </row>
    <row r="1373" spans="1:10" x14ac:dyDescent="0.3">
      <c r="A1373">
        <v>71</v>
      </c>
      <c r="B1373" t="s">
        <v>115</v>
      </c>
      <c r="C1373" t="s">
        <v>126</v>
      </c>
      <c r="F1373">
        <v>51.1918869</v>
      </c>
      <c r="G1373">
        <v>4.3993377699999998</v>
      </c>
      <c r="H1373">
        <v>51.1918869</v>
      </c>
      <c r="I1373">
        <v>4.3993377699999998</v>
      </c>
      <c r="J1373">
        <v>0.11543464792222401</v>
      </c>
    </row>
    <row r="1374" spans="1:10" x14ac:dyDescent="0.3">
      <c r="A1374">
        <v>456</v>
      </c>
      <c r="B1374" t="s">
        <v>122</v>
      </c>
      <c r="C1374" t="s">
        <v>126</v>
      </c>
      <c r="F1374">
        <v>51.1918869</v>
      </c>
      <c r="G1374">
        <v>4.3993377699999998</v>
      </c>
      <c r="H1374">
        <v>51.1918869</v>
      </c>
      <c r="I1374">
        <v>4.3993377699999998</v>
      </c>
      <c r="J1374">
        <v>0.11543464792222401</v>
      </c>
    </row>
    <row r="1375" spans="1:10" x14ac:dyDescent="0.3">
      <c r="A1375">
        <v>507</v>
      </c>
      <c r="B1375" t="s">
        <v>123</v>
      </c>
      <c r="C1375" t="s">
        <v>126</v>
      </c>
      <c r="F1375">
        <v>51.1918869</v>
      </c>
      <c r="G1375">
        <v>4.3993377699999998</v>
      </c>
      <c r="H1375">
        <v>51.1918869</v>
      </c>
      <c r="I1375">
        <v>4.3993377699999998</v>
      </c>
      <c r="J1375">
        <v>0.11543464792222401</v>
      </c>
    </row>
    <row r="1376" spans="1:10" x14ac:dyDescent="0.3">
      <c r="A1376">
        <v>655</v>
      </c>
      <c r="B1376" t="s">
        <v>126</v>
      </c>
      <c r="C1376" t="s">
        <v>127</v>
      </c>
      <c r="D1376">
        <v>51.1918869</v>
      </c>
      <c r="E1376">
        <v>4.3993377699999998</v>
      </c>
      <c r="H1376">
        <v>51.1918869</v>
      </c>
      <c r="I1376">
        <v>4.3993377699999998</v>
      </c>
      <c r="J1376">
        <v>0.11543464792222401</v>
      </c>
    </row>
    <row r="1377" spans="1:10" x14ac:dyDescent="0.3">
      <c r="A1377">
        <v>656</v>
      </c>
      <c r="B1377" t="s">
        <v>126</v>
      </c>
      <c r="C1377" t="s">
        <v>128</v>
      </c>
      <c r="D1377">
        <v>51.1918869</v>
      </c>
      <c r="E1377">
        <v>4.3993377699999998</v>
      </c>
      <c r="H1377">
        <v>51.1918869</v>
      </c>
      <c r="I1377">
        <v>4.3993377699999998</v>
      </c>
      <c r="J1377">
        <v>0.11543464792222401</v>
      </c>
    </row>
    <row r="1378" spans="1:10" x14ac:dyDescent="0.3">
      <c r="A1378">
        <v>657</v>
      </c>
      <c r="B1378" t="s">
        <v>126</v>
      </c>
      <c r="C1378" t="s">
        <v>129</v>
      </c>
      <c r="D1378">
        <v>51.1918869</v>
      </c>
      <c r="E1378">
        <v>4.3993377699999998</v>
      </c>
      <c r="H1378">
        <v>51.1918869</v>
      </c>
      <c r="I1378">
        <v>4.3993377699999998</v>
      </c>
      <c r="J1378">
        <v>0.11543464792222401</v>
      </c>
    </row>
    <row r="1379" spans="1:10" x14ac:dyDescent="0.3">
      <c r="A1379">
        <v>659</v>
      </c>
      <c r="B1379" t="s">
        <v>126</v>
      </c>
      <c r="C1379" t="s">
        <v>131</v>
      </c>
      <c r="D1379">
        <v>51.1918869</v>
      </c>
      <c r="E1379">
        <v>4.3993377699999998</v>
      </c>
      <c r="H1379">
        <v>51.1918869</v>
      </c>
      <c r="I1379">
        <v>4.3993377699999998</v>
      </c>
      <c r="J1379">
        <v>0.11543464792222401</v>
      </c>
    </row>
    <row r="1380" spans="1:10" x14ac:dyDescent="0.3">
      <c r="A1380">
        <v>665</v>
      </c>
      <c r="B1380" t="s">
        <v>126</v>
      </c>
      <c r="C1380" t="s">
        <v>137</v>
      </c>
      <c r="D1380">
        <v>51.1918869</v>
      </c>
      <c r="E1380">
        <v>4.3993377699999998</v>
      </c>
      <c r="H1380">
        <v>51.1918869</v>
      </c>
      <c r="I1380">
        <v>4.3993377699999998</v>
      </c>
      <c r="J1380">
        <v>0.11543464792222401</v>
      </c>
    </row>
    <row r="1381" spans="1:10" x14ac:dyDescent="0.3">
      <c r="A1381">
        <v>666</v>
      </c>
      <c r="B1381" t="s">
        <v>126</v>
      </c>
      <c r="C1381" t="s">
        <v>138</v>
      </c>
      <c r="D1381">
        <v>51.1918869</v>
      </c>
      <c r="E1381">
        <v>4.3993377699999998</v>
      </c>
      <c r="H1381">
        <v>51.1918869</v>
      </c>
      <c r="I1381">
        <v>4.3993377699999998</v>
      </c>
      <c r="J1381">
        <v>0.11543464792222401</v>
      </c>
    </row>
    <row r="1382" spans="1:10" x14ac:dyDescent="0.3">
      <c r="A1382">
        <v>667</v>
      </c>
      <c r="B1382" t="s">
        <v>126</v>
      </c>
      <c r="C1382" t="s">
        <v>139</v>
      </c>
      <c r="D1382">
        <v>51.1918869</v>
      </c>
      <c r="E1382">
        <v>4.3993377699999998</v>
      </c>
      <c r="H1382">
        <v>51.1918869</v>
      </c>
      <c r="I1382">
        <v>4.3993377699999998</v>
      </c>
      <c r="J1382">
        <v>0.11543464792222401</v>
      </c>
    </row>
    <row r="1383" spans="1:10" x14ac:dyDescent="0.3">
      <c r="A1383">
        <v>668</v>
      </c>
      <c r="B1383" t="s">
        <v>126</v>
      </c>
      <c r="C1383" t="s">
        <v>140</v>
      </c>
      <c r="D1383">
        <v>51.1918869</v>
      </c>
      <c r="E1383">
        <v>4.3993377699999998</v>
      </c>
      <c r="H1383">
        <v>51.1918869</v>
      </c>
      <c r="I1383">
        <v>4.3993377699999998</v>
      </c>
      <c r="J1383">
        <v>0.11543464792222401</v>
      </c>
    </row>
    <row r="1384" spans="1:10" x14ac:dyDescent="0.3">
      <c r="A1384">
        <v>669</v>
      </c>
      <c r="B1384" t="s">
        <v>126</v>
      </c>
      <c r="C1384" t="s">
        <v>141</v>
      </c>
      <c r="D1384">
        <v>51.1918869</v>
      </c>
      <c r="E1384">
        <v>4.3993377699999998</v>
      </c>
      <c r="H1384">
        <v>51.1918869</v>
      </c>
      <c r="I1384">
        <v>4.3993377699999998</v>
      </c>
      <c r="J1384">
        <v>0.11543464792222401</v>
      </c>
    </row>
    <row r="1385" spans="1:10" x14ac:dyDescent="0.3">
      <c r="A1385">
        <v>670</v>
      </c>
      <c r="B1385" t="s">
        <v>126</v>
      </c>
      <c r="C1385" t="s">
        <v>142</v>
      </c>
      <c r="D1385">
        <v>51.1918869</v>
      </c>
      <c r="E1385">
        <v>4.3993377699999998</v>
      </c>
      <c r="H1385">
        <v>51.1918869</v>
      </c>
      <c r="I1385">
        <v>4.3993377699999998</v>
      </c>
      <c r="J1385">
        <v>0.11543464792222401</v>
      </c>
    </row>
    <row r="1386" spans="1:10" x14ac:dyDescent="0.3">
      <c r="A1386">
        <v>677</v>
      </c>
      <c r="B1386" t="s">
        <v>126</v>
      </c>
      <c r="C1386" t="s">
        <v>150</v>
      </c>
      <c r="D1386">
        <v>51.1918869</v>
      </c>
      <c r="E1386">
        <v>4.3993377699999998</v>
      </c>
      <c r="H1386">
        <v>51.1918869</v>
      </c>
      <c r="I1386">
        <v>4.3993377699999998</v>
      </c>
      <c r="J1386">
        <v>0.11543464792222401</v>
      </c>
    </row>
    <row r="1387" spans="1:10" x14ac:dyDescent="0.3">
      <c r="A1387">
        <v>679</v>
      </c>
      <c r="B1387" t="s">
        <v>126</v>
      </c>
      <c r="C1387" t="s">
        <v>152</v>
      </c>
      <c r="D1387">
        <v>51.1918869</v>
      </c>
      <c r="E1387">
        <v>4.3993377699999998</v>
      </c>
      <c r="H1387">
        <v>51.1918869</v>
      </c>
      <c r="I1387">
        <v>4.3993377699999998</v>
      </c>
      <c r="J1387">
        <v>0.11543464792222401</v>
      </c>
    </row>
    <row r="1388" spans="1:10" x14ac:dyDescent="0.3">
      <c r="A1388">
        <v>684</v>
      </c>
      <c r="B1388" t="s">
        <v>126</v>
      </c>
      <c r="C1388" t="s">
        <v>157</v>
      </c>
      <c r="D1388">
        <v>51.1918869</v>
      </c>
      <c r="E1388">
        <v>4.3993377699999998</v>
      </c>
      <c r="H1388">
        <v>51.1918869</v>
      </c>
      <c r="I1388">
        <v>4.3993377699999998</v>
      </c>
      <c r="J1388">
        <v>0.11543464792222401</v>
      </c>
    </row>
    <row r="1389" spans="1:10" x14ac:dyDescent="0.3">
      <c r="A1389">
        <v>686</v>
      </c>
      <c r="B1389" t="s">
        <v>126</v>
      </c>
      <c r="C1389" t="s">
        <v>159</v>
      </c>
      <c r="D1389">
        <v>51.1918869</v>
      </c>
      <c r="E1389">
        <v>4.3993377699999998</v>
      </c>
      <c r="H1389">
        <v>51.1918869</v>
      </c>
      <c r="I1389">
        <v>4.3993377699999998</v>
      </c>
      <c r="J1389">
        <v>0.11543464792222401</v>
      </c>
    </row>
    <row r="1390" spans="1:10" x14ac:dyDescent="0.3">
      <c r="A1390">
        <v>687</v>
      </c>
      <c r="B1390" t="s">
        <v>126</v>
      </c>
      <c r="C1390" t="s">
        <v>160</v>
      </c>
      <c r="D1390">
        <v>51.1918869</v>
      </c>
      <c r="E1390">
        <v>4.3993377699999998</v>
      </c>
      <c r="H1390">
        <v>51.1918869</v>
      </c>
      <c r="I1390">
        <v>4.3993377699999998</v>
      </c>
      <c r="J1390">
        <v>0.11543464792222401</v>
      </c>
    </row>
    <row r="1391" spans="1:10" x14ac:dyDescent="0.3">
      <c r="A1391">
        <v>688</v>
      </c>
      <c r="B1391" t="s">
        <v>126</v>
      </c>
      <c r="C1391" t="s">
        <v>161</v>
      </c>
      <c r="D1391">
        <v>51.1918869</v>
      </c>
      <c r="E1391">
        <v>4.3993377699999998</v>
      </c>
      <c r="H1391">
        <v>51.1918869</v>
      </c>
      <c r="I1391">
        <v>4.3993377699999998</v>
      </c>
      <c r="J1391">
        <v>0.11543464792222401</v>
      </c>
    </row>
    <row r="1392" spans="1:10" x14ac:dyDescent="0.3">
      <c r="A1392">
        <v>692</v>
      </c>
      <c r="B1392" t="s">
        <v>126</v>
      </c>
      <c r="C1392" t="s">
        <v>165</v>
      </c>
      <c r="D1392">
        <v>51.1918869</v>
      </c>
      <c r="E1392">
        <v>4.3993377699999998</v>
      </c>
      <c r="H1392">
        <v>51.1918869</v>
      </c>
      <c r="I1392">
        <v>4.3993377699999998</v>
      </c>
      <c r="J1392">
        <v>0.11543464792222401</v>
      </c>
    </row>
    <row r="1393" spans="1:10" x14ac:dyDescent="0.3">
      <c r="A1393">
        <v>693</v>
      </c>
      <c r="B1393" t="s">
        <v>126</v>
      </c>
      <c r="C1393" t="s">
        <v>166</v>
      </c>
      <c r="D1393">
        <v>51.1918869</v>
      </c>
      <c r="E1393">
        <v>4.3993377699999998</v>
      </c>
      <c r="H1393">
        <v>51.1918869</v>
      </c>
      <c r="I1393">
        <v>4.3993377699999998</v>
      </c>
      <c r="J1393">
        <v>0.11543464792222401</v>
      </c>
    </row>
    <row r="1394" spans="1:10" x14ac:dyDescent="0.3">
      <c r="A1394">
        <v>695</v>
      </c>
      <c r="B1394" t="s">
        <v>126</v>
      </c>
      <c r="C1394" t="s">
        <v>168</v>
      </c>
      <c r="D1394">
        <v>51.1918869</v>
      </c>
      <c r="E1394">
        <v>4.3993377699999998</v>
      </c>
      <c r="H1394">
        <v>51.1918869</v>
      </c>
      <c r="I1394">
        <v>4.3993377699999998</v>
      </c>
      <c r="J1394">
        <v>0.11543464792222401</v>
      </c>
    </row>
    <row r="1395" spans="1:10" x14ac:dyDescent="0.3">
      <c r="A1395">
        <v>697</v>
      </c>
      <c r="B1395" t="s">
        <v>126</v>
      </c>
      <c r="C1395" t="s">
        <v>170</v>
      </c>
      <c r="D1395">
        <v>51.1918869</v>
      </c>
      <c r="E1395">
        <v>4.3993377699999998</v>
      </c>
      <c r="H1395">
        <v>51.1918869</v>
      </c>
      <c r="I1395">
        <v>4.3993377699999998</v>
      </c>
      <c r="J1395">
        <v>0.11543464792222401</v>
      </c>
    </row>
    <row r="1396" spans="1:10" x14ac:dyDescent="0.3">
      <c r="A1396">
        <v>698</v>
      </c>
      <c r="B1396" t="s">
        <v>126</v>
      </c>
      <c r="C1396" t="s">
        <v>171</v>
      </c>
      <c r="D1396">
        <v>51.1918869</v>
      </c>
      <c r="E1396">
        <v>4.3993377699999998</v>
      </c>
      <c r="H1396">
        <v>51.1918869</v>
      </c>
      <c r="I1396">
        <v>4.3993377699999998</v>
      </c>
      <c r="J1396">
        <v>0.11543464792222401</v>
      </c>
    </row>
    <row r="1397" spans="1:10" x14ac:dyDescent="0.3">
      <c r="A1397">
        <v>699</v>
      </c>
      <c r="B1397" t="s">
        <v>126</v>
      </c>
      <c r="C1397" t="s">
        <v>172</v>
      </c>
      <c r="D1397">
        <v>51.1918869</v>
      </c>
      <c r="E1397">
        <v>4.3993377699999998</v>
      </c>
      <c r="H1397">
        <v>51.1918869</v>
      </c>
      <c r="I1397">
        <v>4.3993377699999998</v>
      </c>
      <c r="J1397">
        <v>0.11543464792222401</v>
      </c>
    </row>
    <row r="1398" spans="1:10" x14ac:dyDescent="0.3">
      <c r="A1398">
        <v>701</v>
      </c>
      <c r="B1398" t="s">
        <v>126</v>
      </c>
      <c r="C1398" t="s">
        <v>174</v>
      </c>
      <c r="D1398">
        <v>51.1918869</v>
      </c>
      <c r="E1398">
        <v>4.3993377699999998</v>
      </c>
      <c r="H1398">
        <v>51.1918869</v>
      </c>
      <c r="I1398">
        <v>4.3993377699999998</v>
      </c>
      <c r="J1398">
        <v>0.11543464792222401</v>
      </c>
    </row>
    <row r="1399" spans="1:10" x14ac:dyDescent="0.3">
      <c r="A1399">
        <v>1068</v>
      </c>
      <c r="B1399" t="s">
        <v>135</v>
      </c>
      <c r="C1399" t="s">
        <v>154</v>
      </c>
      <c r="D1399">
        <v>51.193271639999999</v>
      </c>
      <c r="E1399">
        <v>4.3989534399999997</v>
      </c>
      <c r="F1399">
        <v>51.192195890000001</v>
      </c>
      <c r="G1399">
        <v>4.3986358599999997</v>
      </c>
      <c r="H1399">
        <v>51.192733765</v>
      </c>
      <c r="I1399">
        <v>4.3987946499999993</v>
      </c>
      <c r="J1399">
        <v>0.1152221027519527</v>
      </c>
    </row>
    <row r="1400" spans="1:10" x14ac:dyDescent="0.3">
      <c r="A1400">
        <v>662</v>
      </c>
      <c r="B1400" t="s">
        <v>126</v>
      </c>
      <c r="C1400" t="s">
        <v>134</v>
      </c>
      <c r="D1400">
        <v>51.1918869</v>
      </c>
      <c r="E1400">
        <v>4.3993377699999998</v>
      </c>
      <c r="F1400">
        <v>51.193946840000002</v>
      </c>
      <c r="G1400">
        <v>4.3972949999999997</v>
      </c>
      <c r="H1400">
        <v>51.192916869999998</v>
      </c>
      <c r="I1400">
        <v>4.3983163849999993</v>
      </c>
      <c r="J1400">
        <v>0.1145973641439251</v>
      </c>
    </row>
    <row r="1401" spans="1:10" x14ac:dyDescent="0.3">
      <c r="A1401">
        <v>333</v>
      </c>
      <c r="B1401" t="s">
        <v>119</v>
      </c>
      <c r="C1401" t="s">
        <v>163</v>
      </c>
      <c r="D1401">
        <v>51.191699980000003</v>
      </c>
      <c r="E1401">
        <v>4.3989777600000002</v>
      </c>
      <c r="F1401">
        <v>51.193386080000003</v>
      </c>
      <c r="G1401">
        <v>4.3991146099999998</v>
      </c>
      <c r="H1401">
        <v>51.192543030000003</v>
      </c>
      <c r="I1401">
        <v>4.3990461850000004</v>
      </c>
      <c r="J1401">
        <v>0.1145239368159636</v>
      </c>
    </row>
    <row r="1402" spans="1:10" x14ac:dyDescent="0.3">
      <c r="A1402">
        <v>337</v>
      </c>
      <c r="B1402" t="s">
        <v>119</v>
      </c>
      <c r="C1402" t="s">
        <v>167</v>
      </c>
      <c r="D1402">
        <v>51.191699980000003</v>
      </c>
      <c r="E1402">
        <v>4.3989777600000002</v>
      </c>
      <c r="F1402">
        <v>51.194263460000002</v>
      </c>
      <c r="G1402">
        <v>4.3969054200000004</v>
      </c>
      <c r="H1402">
        <v>51.192981720000013</v>
      </c>
      <c r="I1402">
        <v>4.3979415900000003</v>
      </c>
      <c r="J1402">
        <v>0.11444854366612139</v>
      </c>
    </row>
    <row r="1403" spans="1:10" x14ac:dyDescent="0.3">
      <c r="A1403">
        <v>1022</v>
      </c>
      <c r="B1403" t="s">
        <v>134</v>
      </c>
      <c r="C1403" t="s">
        <v>147</v>
      </c>
      <c r="D1403">
        <v>51.193946840000002</v>
      </c>
      <c r="E1403">
        <v>4.3972949999999997</v>
      </c>
      <c r="F1403">
        <v>51.191902159999998</v>
      </c>
      <c r="G1403">
        <v>4.3992333400000003</v>
      </c>
      <c r="H1403">
        <v>51.192924499999997</v>
      </c>
      <c r="I1403">
        <v>4.39826417</v>
      </c>
      <c r="J1403">
        <v>0.11404570685225759</v>
      </c>
    </row>
    <row r="1404" spans="1:10" x14ac:dyDescent="0.3">
      <c r="A1404">
        <v>685</v>
      </c>
      <c r="B1404" t="s">
        <v>126</v>
      </c>
      <c r="C1404" t="s">
        <v>158</v>
      </c>
      <c r="D1404">
        <v>51.1918869</v>
      </c>
      <c r="E1404">
        <v>4.3993377699999998</v>
      </c>
      <c r="F1404">
        <v>51.193183900000001</v>
      </c>
      <c r="G1404">
        <v>4.3987512600000001</v>
      </c>
      <c r="H1404">
        <v>51.192535399999997</v>
      </c>
      <c r="I1404">
        <v>4.3990445149999999</v>
      </c>
      <c r="J1404">
        <v>0.11395324703586721</v>
      </c>
    </row>
    <row r="1405" spans="1:10" x14ac:dyDescent="0.3">
      <c r="A1405">
        <v>325</v>
      </c>
      <c r="B1405" t="s">
        <v>119</v>
      </c>
      <c r="C1405" t="s">
        <v>155</v>
      </c>
      <c r="D1405">
        <v>51.191699980000003</v>
      </c>
      <c r="E1405">
        <v>4.3989777600000002</v>
      </c>
      <c r="F1405">
        <v>51.193630220000003</v>
      </c>
      <c r="G1405">
        <v>4.3987698599999998</v>
      </c>
      <c r="H1405">
        <v>51.192665099999999</v>
      </c>
      <c r="I1405">
        <v>4.3988738100000004</v>
      </c>
      <c r="J1405">
        <v>0.1136304919961128</v>
      </c>
    </row>
    <row r="1406" spans="1:10" x14ac:dyDescent="0.3">
      <c r="A1406">
        <v>295</v>
      </c>
      <c r="B1406" t="s">
        <v>119</v>
      </c>
      <c r="C1406" t="s">
        <v>124</v>
      </c>
      <c r="D1406">
        <v>51.191699980000003</v>
      </c>
      <c r="E1406">
        <v>4.3989777600000002</v>
      </c>
      <c r="F1406">
        <v>51.193561549999998</v>
      </c>
      <c r="G1406">
        <v>4.3988680799999997</v>
      </c>
      <c r="H1406">
        <v>51.192630764999997</v>
      </c>
      <c r="I1406">
        <v>4.3989229200000004</v>
      </c>
      <c r="J1406">
        <v>0.1136235897845457</v>
      </c>
    </row>
    <row r="1407" spans="1:10" x14ac:dyDescent="0.3">
      <c r="A1407">
        <v>307</v>
      </c>
      <c r="B1407" t="s">
        <v>119</v>
      </c>
      <c r="C1407" t="s">
        <v>136</v>
      </c>
      <c r="D1407">
        <v>51.191699980000003</v>
      </c>
      <c r="E1407">
        <v>4.3989777600000002</v>
      </c>
      <c r="F1407">
        <v>51.193561549999998</v>
      </c>
      <c r="G1407">
        <v>4.3988680799999997</v>
      </c>
      <c r="H1407">
        <v>51.192630764999997</v>
      </c>
      <c r="I1407">
        <v>4.3989229200000004</v>
      </c>
      <c r="J1407">
        <v>0.1136235897845457</v>
      </c>
    </row>
    <row r="1408" spans="1:10" x14ac:dyDescent="0.3">
      <c r="A1408">
        <v>213</v>
      </c>
      <c r="B1408" t="s">
        <v>117</v>
      </c>
      <c r="C1408" t="s">
        <v>154</v>
      </c>
      <c r="D1408">
        <v>51.19330978</v>
      </c>
      <c r="E1408">
        <v>4.3987922700000004</v>
      </c>
      <c r="F1408">
        <v>51.192195890000001</v>
      </c>
      <c r="G1408">
        <v>4.3986358599999997</v>
      </c>
      <c r="H1408">
        <v>51.192752835</v>
      </c>
      <c r="I1408">
        <v>4.3987140650000001</v>
      </c>
      <c r="J1408">
        <v>0.1131679066182838</v>
      </c>
    </row>
    <row r="1409" spans="1:10" x14ac:dyDescent="0.3">
      <c r="A1409">
        <v>351</v>
      </c>
      <c r="B1409" t="s">
        <v>120</v>
      </c>
      <c r="C1409" t="s">
        <v>126</v>
      </c>
      <c r="D1409">
        <v>51.193668369999997</v>
      </c>
      <c r="E1409">
        <v>4.3979878399999999</v>
      </c>
      <c r="F1409">
        <v>51.1918869</v>
      </c>
      <c r="G1409">
        <v>4.3993377699999998</v>
      </c>
      <c r="H1409">
        <v>51.192777634999999</v>
      </c>
      <c r="I1409">
        <v>4.3986628049999998</v>
      </c>
      <c r="J1409">
        <v>0.1131311569609826</v>
      </c>
    </row>
    <row r="1410" spans="1:10" x14ac:dyDescent="0.3">
      <c r="A1410">
        <v>1492</v>
      </c>
      <c r="B1410" t="s">
        <v>149</v>
      </c>
      <c r="C1410" t="s">
        <v>162</v>
      </c>
      <c r="D1410">
        <v>51.193058010000001</v>
      </c>
      <c r="E1410">
        <v>4.4002857200000003</v>
      </c>
      <c r="F1410">
        <v>51.191486359999999</v>
      </c>
      <c r="G1410">
        <v>4.3981738100000003</v>
      </c>
      <c r="H1410">
        <v>51.192272185</v>
      </c>
      <c r="I1410">
        <v>4.3992297650000003</v>
      </c>
      <c r="J1410">
        <v>0.1128728888809143</v>
      </c>
    </row>
    <row r="1411" spans="1:10" x14ac:dyDescent="0.3">
      <c r="A1411">
        <v>122</v>
      </c>
      <c r="B1411" t="s">
        <v>116</v>
      </c>
      <c r="C1411" t="s">
        <v>119</v>
      </c>
      <c r="D1411">
        <v>51.194030759999997</v>
      </c>
      <c r="E1411">
        <v>4.3978252400000004</v>
      </c>
      <c r="F1411">
        <v>51.191699980000003</v>
      </c>
      <c r="G1411">
        <v>4.3989777600000002</v>
      </c>
      <c r="H1411">
        <v>51.19286537</v>
      </c>
      <c r="I1411">
        <v>4.3984015000000003</v>
      </c>
      <c r="J1411">
        <v>0.1118455497598769</v>
      </c>
    </row>
    <row r="1412" spans="1:10" x14ac:dyDescent="0.3">
      <c r="A1412">
        <v>674</v>
      </c>
      <c r="B1412" t="s">
        <v>126</v>
      </c>
      <c r="C1412" t="s">
        <v>147</v>
      </c>
      <c r="D1412">
        <v>51.1918869</v>
      </c>
      <c r="E1412">
        <v>4.3993377699999998</v>
      </c>
      <c r="F1412">
        <v>51.191902159999998</v>
      </c>
      <c r="G1412">
        <v>4.3992333400000003</v>
      </c>
      <c r="H1412">
        <v>51.191894529999999</v>
      </c>
      <c r="I1412">
        <v>4.3992855550000014</v>
      </c>
      <c r="J1412">
        <v>0.1117438618327259</v>
      </c>
    </row>
    <row r="1413" spans="1:10" x14ac:dyDescent="0.3">
      <c r="A1413">
        <v>371</v>
      </c>
      <c r="B1413" t="s">
        <v>120</v>
      </c>
      <c r="C1413" t="s">
        <v>147</v>
      </c>
      <c r="D1413">
        <v>51.193668369999997</v>
      </c>
      <c r="E1413">
        <v>4.3979878399999999</v>
      </c>
      <c r="F1413">
        <v>51.191902159999998</v>
      </c>
      <c r="G1413">
        <v>4.3992333400000003</v>
      </c>
      <c r="H1413">
        <v>51.192785264999998</v>
      </c>
      <c r="I1413">
        <v>4.3986105900000014</v>
      </c>
      <c r="J1413">
        <v>0.1116717135866037</v>
      </c>
    </row>
    <row r="1414" spans="1:10" x14ac:dyDescent="0.3">
      <c r="A1414">
        <v>606</v>
      </c>
      <c r="B1414" t="s">
        <v>125</v>
      </c>
      <c r="C1414" t="s">
        <v>126</v>
      </c>
      <c r="D1414">
        <v>51.19348145</v>
      </c>
      <c r="E1414">
        <v>4.3982687</v>
      </c>
      <c r="F1414">
        <v>51.1918869</v>
      </c>
      <c r="G1414">
        <v>4.3993377699999998</v>
      </c>
      <c r="H1414">
        <v>51.192684174999997</v>
      </c>
      <c r="I1414">
        <v>4.3988032349999999</v>
      </c>
      <c r="J1414">
        <v>0.11160920076652391</v>
      </c>
    </row>
    <row r="1415" spans="1:10" x14ac:dyDescent="0.3">
      <c r="A1415">
        <v>1435</v>
      </c>
      <c r="B1415" t="s">
        <v>147</v>
      </c>
      <c r="C1415" t="s">
        <v>158</v>
      </c>
      <c r="D1415">
        <v>51.191902159999998</v>
      </c>
      <c r="E1415">
        <v>4.3992333400000003</v>
      </c>
      <c r="F1415">
        <v>51.193183900000001</v>
      </c>
      <c r="G1415">
        <v>4.3987512600000001</v>
      </c>
      <c r="H1415">
        <v>51.192543030000003</v>
      </c>
      <c r="I1415">
        <v>4.3989922999999997</v>
      </c>
      <c r="J1415">
        <v>0.1114359335239858</v>
      </c>
    </row>
    <row r="1416" spans="1:10" x14ac:dyDescent="0.3">
      <c r="A1416">
        <v>633</v>
      </c>
      <c r="B1416" t="s">
        <v>125</v>
      </c>
      <c r="C1416" t="s">
        <v>154</v>
      </c>
      <c r="D1416">
        <v>51.19348145</v>
      </c>
      <c r="E1416">
        <v>4.3982687</v>
      </c>
      <c r="F1416">
        <v>51.192195890000001</v>
      </c>
      <c r="G1416">
        <v>4.3986358599999997</v>
      </c>
      <c r="H1416">
        <v>51.19283867</v>
      </c>
      <c r="I1416">
        <v>4.3984522799999999</v>
      </c>
      <c r="J1416">
        <v>0.1108565547192191</v>
      </c>
    </row>
    <row r="1417" spans="1:10" x14ac:dyDescent="0.3">
      <c r="A1417">
        <v>301</v>
      </c>
      <c r="B1417" t="s">
        <v>119</v>
      </c>
      <c r="C1417" t="s">
        <v>130</v>
      </c>
      <c r="D1417">
        <v>51.191699980000003</v>
      </c>
      <c r="E1417">
        <v>4.3989777600000002</v>
      </c>
      <c r="F1417">
        <v>51.19372559</v>
      </c>
      <c r="G1417">
        <v>4.3984794599999999</v>
      </c>
      <c r="H1417">
        <v>51.192712784999998</v>
      </c>
      <c r="I1417">
        <v>4.39872861</v>
      </c>
      <c r="J1417">
        <v>0.1104210804676708</v>
      </c>
    </row>
    <row r="1418" spans="1:10" x14ac:dyDescent="0.3">
      <c r="A1418">
        <v>303</v>
      </c>
      <c r="B1418" t="s">
        <v>119</v>
      </c>
      <c r="C1418" t="s">
        <v>132</v>
      </c>
      <c r="D1418">
        <v>51.191699980000003</v>
      </c>
      <c r="E1418">
        <v>4.3989777600000002</v>
      </c>
      <c r="F1418">
        <v>51.193679809999999</v>
      </c>
      <c r="G1418">
        <v>4.3985600500000004</v>
      </c>
      <c r="H1418">
        <v>51.192689895000001</v>
      </c>
      <c r="I1418">
        <v>4.3987689050000007</v>
      </c>
      <c r="J1418">
        <v>0.1104171499199362</v>
      </c>
    </row>
    <row r="1419" spans="1:10" x14ac:dyDescent="0.3">
      <c r="A1419">
        <v>323</v>
      </c>
      <c r="B1419" t="s">
        <v>119</v>
      </c>
      <c r="C1419" t="s">
        <v>153</v>
      </c>
      <c r="D1419">
        <v>51.191699980000003</v>
      </c>
      <c r="E1419">
        <v>4.3989777600000002</v>
      </c>
      <c r="F1419">
        <v>51.193679809999999</v>
      </c>
      <c r="G1419">
        <v>4.3985600500000004</v>
      </c>
      <c r="H1419">
        <v>51.192689895000001</v>
      </c>
      <c r="I1419">
        <v>4.3987689050000007</v>
      </c>
      <c r="J1419">
        <v>0.1104171499199362</v>
      </c>
    </row>
    <row r="1420" spans="1:10" x14ac:dyDescent="0.3">
      <c r="A1420">
        <v>626</v>
      </c>
      <c r="B1420" t="s">
        <v>125</v>
      </c>
      <c r="C1420" t="s">
        <v>147</v>
      </c>
      <c r="D1420">
        <v>51.19348145</v>
      </c>
      <c r="E1420">
        <v>4.3982687</v>
      </c>
      <c r="F1420">
        <v>51.191902159999998</v>
      </c>
      <c r="G1420">
        <v>4.3992333400000003</v>
      </c>
      <c r="H1420">
        <v>51.192691805000003</v>
      </c>
      <c r="I1420">
        <v>4.3987510200000006</v>
      </c>
      <c r="J1420">
        <v>0.1097254487107783</v>
      </c>
    </row>
    <row r="1421" spans="1:10" x14ac:dyDescent="0.3">
      <c r="A1421">
        <v>321</v>
      </c>
      <c r="B1421" t="s">
        <v>119</v>
      </c>
      <c r="C1421" t="s">
        <v>151</v>
      </c>
      <c r="D1421">
        <v>51.191699980000003</v>
      </c>
      <c r="E1421">
        <v>4.3989777600000002</v>
      </c>
      <c r="F1421">
        <v>51.193954470000001</v>
      </c>
      <c r="G1421">
        <v>4.3978433600000004</v>
      </c>
      <c r="H1421">
        <v>51.192827225000002</v>
      </c>
      <c r="I1421">
        <v>4.3984105600000003</v>
      </c>
      <c r="J1421">
        <v>0.1083581265889224</v>
      </c>
    </row>
    <row r="1422" spans="1:10" x14ac:dyDescent="0.3">
      <c r="A1422">
        <v>91</v>
      </c>
      <c r="B1422" t="s">
        <v>115</v>
      </c>
      <c r="C1422" t="s">
        <v>147</v>
      </c>
      <c r="F1422">
        <v>51.191902159999998</v>
      </c>
      <c r="G1422">
        <v>4.3992333400000003</v>
      </c>
      <c r="H1422">
        <v>51.191902159999998</v>
      </c>
      <c r="I1422">
        <v>4.3992333400000003</v>
      </c>
      <c r="J1422">
        <v>0.1080562072273986</v>
      </c>
    </row>
    <row r="1423" spans="1:10" x14ac:dyDescent="0.3">
      <c r="A1423">
        <v>476</v>
      </c>
      <c r="B1423" t="s">
        <v>122</v>
      </c>
      <c r="C1423" t="s">
        <v>147</v>
      </c>
      <c r="F1423">
        <v>51.191902159999998</v>
      </c>
      <c r="G1423">
        <v>4.3992333400000003</v>
      </c>
      <c r="H1423">
        <v>51.191902159999998</v>
      </c>
      <c r="I1423">
        <v>4.3992333400000003</v>
      </c>
      <c r="J1423">
        <v>0.1080562072273986</v>
      </c>
    </row>
    <row r="1424" spans="1:10" x14ac:dyDescent="0.3">
      <c r="A1424">
        <v>527</v>
      </c>
      <c r="B1424" t="s">
        <v>123</v>
      </c>
      <c r="C1424" t="s">
        <v>147</v>
      </c>
      <c r="F1424">
        <v>51.191902159999998</v>
      </c>
      <c r="G1424">
        <v>4.3992333400000003</v>
      </c>
      <c r="H1424">
        <v>51.191902159999998</v>
      </c>
      <c r="I1424">
        <v>4.3992333400000003</v>
      </c>
      <c r="J1424">
        <v>0.1080562072273986</v>
      </c>
    </row>
    <row r="1425" spans="1:10" x14ac:dyDescent="0.3">
      <c r="A1425">
        <v>721</v>
      </c>
      <c r="B1425" t="s">
        <v>127</v>
      </c>
      <c r="C1425" t="s">
        <v>147</v>
      </c>
      <c r="F1425">
        <v>51.191902159999998</v>
      </c>
      <c r="G1425">
        <v>4.3992333400000003</v>
      </c>
      <c r="H1425">
        <v>51.191902159999998</v>
      </c>
      <c r="I1425">
        <v>4.3992333400000003</v>
      </c>
      <c r="J1425">
        <v>0.1080562072273986</v>
      </c>
    </row>
    <row r="1426" spans="1:10" x14ac:dyDescent="0.3">
      <c r="A1426">
        <v>767</v>
      </c>
      <c r="B1426" t="s">
        <v>128</v>
      </c>
      <c r="C1426" t="s">
        <v>147</v>
      </c>
      <c r="F1426">
        <v>51.191902159999998</v>
      </c>
      <c r="G1426">
        <v>4.3992333400000003</v>
      </c>
      <c r="H1426">
        <v>51.191902159999998</v>
      </c>
      <c r="I1426">
        <v>4.3992333400000003</v>
      </c>
      <c r="J1426">
        <v>0.1080562072273986</v>
      </c>
    </row>
    <row r="1427" spans="1:10" x14ac:dyDescent="0.3">
      <c r="A1427">
        <v>812</v>
      </c>
      <c r="B1427" t="s">
        <v>129</v>
      </c>
      <c r="C1427" t="s">
        <v>147</v>
      </c>
      <c r="F1427">
        <v>51.191902159999998</v>
      </c>
      <c r="G1427">
        <v>4.3992333400000003</v>
      </c>
      <c r="H1427">
        <v>51.191902159999998</v>
      </c>
      <c r="I1427">
        <v>4.3992333400000003</v>
      </c>
      <c r="J1427">
        <v>0.1080562072273986</v>
      </c>
    </row>
    <row r="1428" spans="1:10" x14ac:dyDescent="0.3">
      <c r="A1428">
        <v>899</v>
      </c>
      <c r="B1428" t="s">
        <v>131</v>
      </c>
      <c r="C1428" t="s">
        <v>147</v>
      </c>
      <c r="F1428">
        <v>51.191902159999998</v>
      </c>
      <c r="G1428">
        <v>4.3992333400000003</v>
      </c>
      <c r="H1428">
        <v>51.191902159999998</v>
      </c>
      <c r="I1428">
        <v>4.3992333400000003</v>
      </c>
      <c r="J1428">
        <v>0.1080562072273986</v>
      </c>
    </row>
    <row r="1429" spans="1:10" x14ac:dyDescent="0.3">
      <c r="A1429">
        <v>1136</v>
      </c>
      <c r="B1429" t="s">
        <v>137</v>
      </c>
      <c r="C1429" t="s">
        <v>147</v>
      </c>
      <c r="F1429">
        <v>51.191902159999998</v>
      </c>
      <c r="G1429">
        <v>4.3992333400000003</v>
      </c>
      <c r="H1429">
        <v>51.191902159999998</v>
      </c>
      <c r="I1429">
        <v>4.3992333400000003</v>
      </c>
      <c r="J1429">
        <v>0.1080562072273986</v>
      </c>
    </row>
    <row r="1430" spans="1:10" x14ac:dyDescent="0.3">
      <c r="A1430">
        <v>1172</v>
      </c>
      <c r="B1430" t="s">
        <v>138</v>
      </c>
      <c r="C1430" t="s">
        <v>147</v>
      </c>
      <c r="F1430">
        <v>51.191902159999998</v>
      </c>
      <c r="G1430">
        <v>4.3992333400000003</v>
      </c>
      <c r="H1430">
        <v>51.191902159999998</v>
      </c>
      <c r="I1430">
        <v>4.3992333400000003</v>
      </c>
      <c r="J1430">
        <v>0.1080562072273986</v>
      </c>
    </row>
    <row r="1431" spans="1:10" x14ac:dyDescent="0.3">
      <c r="A1431">
        <v>1207</v>
      </c>
      <c r="B1431" t="s">
        <v>139</v>
      </c>
      <c r="C1431" t="s">
        <v>147</v>
      </c>
      <c r="F1431">
        <v>51.191902159999998</v>
      </c>
      <c r="G1431">
        <v>4.3992333400000003</v>
      </c>
      <c r="H1431">
        <v>51.191902159999998</v>
      </c>
      <c r="I1431">
        <v>4.3992333400000003</v>
      </c>
      <c r="J1431">
        <v>0.1080562072273986</v>
      </c>
    </row>
    <row r="1432" spans="1:10" x14ac:dyDescent="0.3">
      <c r="A1432">
        <v>1241</v>
      </c>
      <c r="B1432" t="s">
        <v>140</v>
      </c>
      <c r="C1432" t="s">
        <v>147</v>
      </c>
      <c r="F1432">
        <v>51.191902159999998</v>
      </c>
      <c r="G1432">
        <v>4.3992333400000003</v>
      </c>
      <c r="H1432">
        <v>51.191902159999998</v>
      </c>
      <c r="I1432">
        <v>4.3992333400000003</v>
      </c>
      <c r="J1432">
        <v>0.1080562072273986</v>
      </c>
    </row>
    <row r="1433" spans="1:10" x14ac:dyDescent="0.3">
      <c r="A1433">
        <v>1274</v>
      </c>
      <c r="B1433" t="s">
        <v>141</v>
      </c>
      <c r="C1433" t="s">
        <v>147</v>
      </c>
      <c r="F1433">
        <v>51.191902159999998</v>
      </c>
      <c r="G1433">
        <v>4.3992333400000003</v>
      </c>
      <c r="H1433">
        <v>51.191902159999998</v>
      </c>
      <c r="I1433">
        <v>4.3992333400000003</v>
      </c>
      <c r="J1433">
        <v>0.1080562072273986</v>
      </c>
    </row>
    <row r="1434" spans="1:10" x14ac:dyDescent="0.3">
      <c r="A1434">
        <v>1306</v>
      </c>
      <c r="B1434" t="s">
        <v>142</v>
      </c>
      <c r="C1434" t="s">
        <v>147</v>
      </c>
      <c r="F1434">
        <v>51.191902159999998</v>
      </c>
      <c r="G1434">
        <v>4.3992333400000003</v>
      </c>
      <c r="H1434">
        <v>51.191902159999998</v>
      </c>
      <c r="I1434">
        <v>4.3992333400000003</v>
      </c>
      <c r="J1434">
        <v>0.1080562072273986</v>
      </c>
    </row>
    <row r="1435" spans="1:10" x14ac:dyDescent="0.3">
      <c r="A1435">
        <v>1427</v>
      </c>
      <c r="B1435" t="s">
        <v>147</v>
      </c>
      <c r="C1435" t="s">
        <v>150</v>
      </c>
      <c r="D1435">
        <v>51.191902159999998</v>
      </c>
      <c r="E1435">
        <v>4.3992333400000003</v>
      </c>
      <c r="H1435">
        <v>51.191902159999998</v>
      </c>
      <c r="I1435">
        <v>4.3992333400000003</v>
      </c>
      <c r="J1435">
        <v>0.1080562072273986</v>
      </c>
    </row>
    <row r="1436" spans="1:10" x14ac:dyDescent="0.3">
      <c r="A1436">
        <v>1429</v>
      </c>
      <c r="B1436" t="s">
        <v>147</v>
      </c>
      <c r="C1436" t="s">
        <v>152</v>
      </c>
      <c r="D1436">
        <v>51.191902159999998</v>
      </c>
      <c r="E1436">
        <v>4.3992333400000003</v>
      </c>
      <c r="H1436">
        <v>51.191902159999998</v>
      </c>
      <c r="I1436">
        <v>4.3992333400000003</v>
      </c>
      <c r="J1436">
        <v>0.1080562072273986</v>
      </c>
    </row>
    <row r="1437" spans="1:10" x14ac:dyDescent="0.3">
      <c r="A1437">
        <v>1434</v>
      </c>
      <c r="B1437" t="s">
        <v>147</v>
      </c>
      <c r="C1437" t="s">
        <v>157</v>
      </c>
      <c r="D1437">
        <v>51.191902159999998</v>
      </c>
      <c r="E1437">
        <v>4.3992333400000003</v>
      </c>
      <c r="H1437">
        <v>51.191902159999998</v>
      </c>
      <c r="I1437">
        <v>4.3992333400000003</v>
      </c>
      <c r="J1437">
        <v>0.1080562072273986</v>
      </c>
    </row>
    <row r="1438" spans="1:10" x14ac:dyDescent="0.3">
      <c r="A1438">
        <v>1436</v>
      </c>
      <c r="B1438" t="s">
        <v>147</v>
      </c>
      <c r="C1438" t="s">
        <v>159</v>
      </c>
      <c r="D1438">
        <v>51.191902159999998</v>
      </c>
      <c r="E1438">
        <v>4.3992333400000003</v>
      </c>
      <c r="H1438">
        <v>51.191902159999998</v>
      </c>
      <c r="I1438">
        <v>4.3992333400000003</v>
      </c>
      <c r="J1438">
        <v>0.1080562072273986</v>
      </c>
    </row>
    <row r="1439" spans="1:10" x14ac:dyDescent="0.3">
      <c r="A1439">
        <v>1437</v>
      </c>
      <c r="B1439" t="s">
        <v>147</v>
      </c>
      <c r="C1439" t="s">
        <v>160</v>
      </c>
      <c r="D1439">
        <v>51.191902159999998</v>
      </c>
      <c r="E1439">
        <v>4.3992333400000003</v>
      </c>
      <c r="H1439">
        <v>51.191902159999998</v>
      </c>
      <c r="I1439">
        <v>4.3992333400000003</v>
      </c>
      <c r="J1439">
        <v>0.1080562072273986</v>
      </c>
    </row>
    <row r="1440" spans="1:10" x14ac:dyDescent="0.3">
      <c r="A1440">
        <v>1438</v>
      </c>
      <c r="B1440" t="s">
        <v>147</v>
      </c>
      <c r="C1440" t="s">
        <v>161</v>
      </c>
      <c r="D1440">
        <v>51.191902159999998</v>
      </c>
      <c r="E1440">
        <v>4.3992333400000003</v>
      </c>
      <c r="H1440">
        <v>51.191902159999998</v>
      </c>
      <c r="I1440">
        <v>4.3992333400000003</v>
      </c>
      <c r="J1440">
        <v>0.1080562072273986</v>
      </c>
    </row>
    <row r="1441" spans="1:10" x14ac:dyDescent="0.3">
      <c r="A1441">
        <v>1442</v>
      </c>
      <c r="B1441" t="s">
        <v>147</v>
      </c>
      <c r="C1441" t="s">
        <v>165</v>
      </c>
      <c r="D1441">
        <v>51.191902159999998</v>
      </c>
      <c r="E1441">
        <v>4.3992333400000003</v>
      </c>
      <c r="H1441">
        <v>51.191902159999998</v>
      </c>
      <c r="I1441">
        <v>4.3992333400000003</v>
      </c>
      <c r="J1441">
        <v>0.1080562072273986</v>
      </c>
    </row>
    <row r="1442" spans="1:10" x14ac:dyDescent="0.3">
      <c r="A1442">
        <v>1443</v>
      </c>
      <c r="B1442" t="s">
        <v>147</v>
      </c>
      <c r="C1442" t="s">
        <v>166</v>
      </c>
      <c r="D1442">
        <v>51.191902159999998</v>
      </c>
      <c r="E1442">
        <v>4.3992333400000003</v>
      </c>
      <c r="H1442">
        <v>51.191902159999998</v>
      </c>
      <c r="I1442">
        <v>4.3992333400000003</v>
      </c>
      <c r="J1442">
        <v>0.1080562072273986</v>
      </c>
    </row>
    <row r="1443" spans="1:10" x14ac:dyDescent="0.3">
      <c r="A1443">
        <v>1445</v>
      </c>
      <c r="B1443" t="s">
        <v>147</v>
      </c>
      <c r="C1443" t="s">
        <v>168</v>
      </c>
      <c r="D1443">
        <v>51.191902159999998</v>
      </c>
      <c r="E1443">
        <v>4.3992333400000003</v>
      </c>
      <c r="H1443">
        <v>51.191902159999998</v>
      </c>
      <c r="I1443">
        <v>4.3992333400000003</v>
      </c>
      <c r="J1443">
        <v>0.1080562072273986</v>
      </c>
    </row>
    <row r="1444" spans="1:10" x14ac:dyDescent="0.3">
      <c r="A1444">
        <v>1447</v>
      </c>
      <c r="B1444" t="s">
        <v>147</v>
      </c>
      <c r="C1444" t="s">
        <v>170</v>
      </c>
      <c r="D1444">
        <v>51.191902159999998</v>
      </c>
      <c r="E1444">
        <v>4.3992333400000003</v>
      </c>
      <c r="H1444">
        <v>51.191902159999998</v>
      </c>
      <c r="I1444">
        <v>4.3992333400000003</v>
      </c>
      <c r="J1444">
        <v>0.1080562072273986</v>
      </c>
    </row>
    <row r="1445" spans="1:10" x14ac:dyDescent="0.3">
      <c r="A1445">
        <v>1448</v>
      </c>
      <c r="B1445" t="s">
        <v>147</v>
      </c>
      <c r="C1445" t="s">
        <v>171</v>
      </c>
      <c r="D1445">
        <v>51.191902159999998</v>
      </c>
      <c r="E1445">
        <v>4.3992333400000003</v>
      </c>
      <c r="H1445">
        <v>51.191902159999998</v>
      </c>
      <c r="I1445">
        <v>4.3992333400000003</v>
      </c>
      <c r="J1445">
        <v>0.1080562072273986</v>
      </c>
    </row>
    <row r="1446" spans="1:10" x14ac:dyDescent="0.3">
      <c r="A1446">
        <v>1449</v>
      </c>
      <c r="B1446" t="s">
        <v>147</v>
      </c>
      <c r="C1446" t="s">
        <v>172</v>
      </c>
      <c r="D1446">
        <v>51.191902159999998</v>
      </c>
      <c r="E1446">
        <v>4.3992333400000003</v>
      </c>
      <c r="H1446">
        <v>51.191902159999998</v>
      </c>
      <c r="I1446">
        <v>4.3992333400000003</v>
      </c>
      <c r="J1446">
        <v>0.1080562072273986</v>
      </c>
    </row>
    <row r="1447" spans="1:10" x14ac:dyDescent="0.3">
      <c r="A1447">
        <v>1451</v>
      </c>
      <c r="B1447" t="s">
        <v>147</v>
      </c>
      <c r="C1447" t="s">
        <v>174</v>
      </c>
      <c r="D1447">
        <v>51.191902159999998</v>
      </c>
      <c r="E1447">
        <v>4.3992333400000003</v>
      </c>
      <c r="H1447">
        <v>51.191902159999998</v>
      </c>
      <c r="I1447">
        <v>4.3992333400000003</v>
      </c>
      <c r="J1447">
        <v>0.1080562072273986</v>
      </c>
    </row>
    <row r="1448" spans="1:10" x14ac:dyDescent="0.3">
      <c r="A1448">
        <v>318</v>
      </c>
      <c r="B1448" t="s">
        <v>119</v>
      </c>
      <c r="C1448" t="s">
        <v>148</v>
      </c>
      <c r="D1448">
        <v>51.191699980000003</v>
      </c>
      <c r="E1448">
        <v>4.3989777600000002</v>
      </c>
      <c r="F1448">
        <v>51.193553919999999</v>
      </c>
      <c r="G1448">
        <v>4.3986430199999997</v>
      </c>
      <c r="H1448">
        <v>51.192626949999998</v>
      </c>
      <c r="I1448">
        <v>4.3988103900000004</v>
      </c>
      <c r="J1448">
        <v>0.1075048740550462</v>
      </c>
    </row>
    <row r="1449" spans="1:10" x14ac:dyDescent="0.3">
      <c r="A1449">
        <v>343</v>
      </c>
      <c r="B1449" t="s">
        <v>119</v>
      </c>
      <c r="C1449" t="s">
        <v>173</v>
      </c>
      <c r="D1449">
        <v>51.191699980000003</v>
      </c>
      <c r="E1449">
        <v>4.3989777600000002</v>
      </c>
      <c r="F1449">
        <v>51.194114689999999</v>
      </c>
      <c r="G1449">
        <v>4.3970589599999998</v>
      </c>
      <c r="H1449">
        <v>51.192907335000001</v>
      </c>
      <c r="I1449">
        <v>4.39801836</v>
      </c>
      <c r="J1449">
        <v>0.10731208628186691</v>
      </c>
    </row>
    <row r="1450" spans="1:10" x14ac:dyDescent="0.3">
      <c r="A1450">
        <v>334</v>
      </c>
      <c r="B1450" t="s">
        <v>119</v>
      </c>
      <c r="C1450" t="s">
        <v>164</v>
      </c>
      <c r="D1450">
        <v>51.191699980000003</v>
      </c>
      <c r="E1450">
        <v>4.3989777600000002</v>
      </c>
      <c r="F1450">
        <v>51.1939621</v>
      </c>
      <c r="G1450">
        <v>4.3977522899999997</v>
      </c>
      <c r="H1450">
        <v>51.192831040000002</v>
      </c>
      <c r="I1450">
        <v>4.3983650250000004</v>
      </c>
      <c r="J1450">
        <v>0.1072969374177086</v>
      </c>
    </row>
    <row r="1451" spans="1:10" x14ac:dyDescent="0.3">
      <c r="A1451">
        <v>1603</v>
      </c>
      <c r="B1451" t="s">
        <v>154</v>
      </c>
      <c r="C1451" t="s">
        <v>158</v>
      </c>
      <c r="D1451">
        <v>51.192195890000001</v>
      </c>
      <c r="E1451">
        <v>4.3986358599999997</v>
      </c>
      <c r="F1451">
        <v>51.193183900000001</v>
      </c>
      <c r="G1451">
        <v>4.3987512600000001</v>
      </c>
      <c r="H1451">
        <v>51.192689895000001</v>
      </c>
      <c r="I1451">
        <v>4.3986935599999999</v>
      </c>
      <c r="J1451">
        <v>0.1068974215786189</v>
      </c>
    </row>
    <row r="1452" spans="1:10" x14ac:dyDescent="0.3">
      <c r="A1452">
        <v>235</v>
      </c>
      <c r="B1452" t="s">
        <v>118</v>
      </c>
      <c r="C1452" t="s">
        <v>119</v>
      </c>
      <c r="D1452">
        <v>51.192474369999999</v>
      </c>
      <c r="E1452">
        <v>4.39942455</v>
      </c>
      <c r="F1452">
        <v>51.191699980000003</v>
      </c>
      <c r="G1452">
        <v>4.3989777600000002</v>
      </c>
      <c r="H1452">
        <v>51.192087174999998</v>
      </c>
      <c r="I1452">
        <v>4.3992011550000001</v>
      </c>
      <c r="J1452">
        <v>0.1064573250295299</v>
      </c>
    </row>
    <row r="1453" spans="1:10" x14ac:dyDescent="0.3">
      <c r="A1453">
        <v>306</v>
      </c>
      <c r="B1453" t="s">
        <v>119</v>
      </c>
      <c r="C1453" t="s">
        <v>135</v>
      </c>
      <c r="D1453">
        <v>51.191699980000003</v>
      </c>
      <c r="E1453">
        <v>4.3989777600000002</v>
      </c>
      <c r="F1453">
        <v>51.193271639999999</v>
      </c>
      <c r="G1453">
        <v>4.3989534399999997</v>
      </c>
      <c r="H1453">
        <v>51.192485810000001</v>
      </c>
      <c r="I1453">
        <v>4.3989656000000004</v>
      </c>
      <c r="J1453">
        <v>0.1063262428250465</v>
      </c>
    </row>
    <row r="1454" spans="1:10" x14ac:dyDescent="0.3">
      <c r="A1454">
        <v>304</v>
      </c>
      <c r="B1454" t="s">
        <v>119</v>
      </c>
      <c r="C1454" t="s">
        <v>133</v>
      </c>
      <c r="D1454">
        <v>51.191699980000003</v>
      </c>
      <c r="E1454">
        <v>4.3989777600000002</v>
      </c>
      <c r="F1454">
        <v>51.193634029999998</v>
      </c>
      <c r="G1454">
        <v>4.3984398799999997</v>
      </c>
      <c r="H1454">
        <v>51.192667004999997</v>
      </c>
      <c r="I1454">
        <v>4.3987088200000004</v>
      </c>
      <c r="J1454">
        <v>0.1057056539964893</v>
      </c>
    </row>
    <row r="1455" spans="1:10" x14ac:dyDescent="0.3">
      <c r="A1455">
        <v>297</v>
      </c>
      <c r="B1455" t="s">
        <v>119</v>
      </c>
      <c r="C1455" t="s">
        <v>126</v>
      </c>
      <c r="D1455">
        <v>51.191699980000003</v>
      </c>
      <c r="E1455">
        <v>4.3989777600000002</v>
      </c>
      <c r="F1455">
        <v>51.1918869</v>
      </c>
      <c r="G1455">
        <v>4.3993377699999998</v>
      </c>
      <c r="H1455">
        <v>51.191793439999998</v>
      </c>
      <c r="I1455">
        <v>4.399157765</v>
      </c>
      <c r="J1455">
        <v>0.10432256450458589</v>
      </c>
    </row>
    <row r="1456" spans="1:10" x14ac:dyDescent="0.3">
      <c r="A1456">
        <v>314</v>
      </c>
      <c r="B1456" t="s">
        <v>119</v>
      </c>
      <c r="C1456" t="s">
        <v>143</v>
      </c>
      <c r="D1456">
        <v>51.191699980000003</v>
      </c>
      <c r="E1456">
        <v>4.3989777600000002</v>
      </c>
      <c r="F1456">
        <v>51.193775180000003</v>
      </c>
      <c r="G1456">
        <v>4.3980297999999998</v>
      </c>
      <c r="H1456">
        <v>51.192737579999999</v>
      </c>
      <c r="I1456">
        <v>4.3985037800000004</v>
      </c>
      <c r="J1456">
        <v>0.10309067943909229</v>
      </c>
    </row>
    <row r="1457" spans="1:10" x14ac:dyDescent="0.3">
      <c r="A1457">
        <v>179</v>
      </c>
      <c r="B1457" t="s">
        <v>117</v>
      </c>
      <c r="C1457" t="s">
        <v>119</v>
      </c>
      <c r="D1457">
        <v>51.19330978</v>
      </c>
      <c r="E1457">
        <v>4.3987922700000004</v>
      </c>
      <c r="F1457">
        <v>51.191699980000003</v>
      </c>
      <c r="G1457">
        <v>4.3989777600000002</v>
      </c>
      <c r="H1457">
        <v>51.192504880000001</v>
      </c>
      <c r="I1457">
        <v>4.3988850150000003</v>
      </c>
      <c r="J1457">
        <v>0.102885263773317</v>
      </c>
    </row>
    <row r="1458" spans="1:10" x14ac:dyDescent="0.3">
      <c r="A1458">
        <v>269</v>
      </c>
      <c r="B1458" t="s">
        <v>118</v>
      </c>
      <c r="C1458" t="s">
        <v>154</v>
      </c>
      <c r="D1458">
        <v>51.192474369999999</v>
      </c>
      <c r="E1458">
        <v>4.39942455</v>
      </c>
      <c r="F1458">
        <v>51.192195890000001</v>
      </c>
      <c r="G1458">
        <v>4.3986358599999997</v>
      </c>
      <c r="H1458">
        <v>51.192335129999996</v>
      </c>
      <c r="I1458">
        <v>4.3990302049999999</v>
      </c>
      <c r="J1458">
        <v>0.1023162703545608</v>
      </c>
    </row>
    <row r="1459" spans="1:10" x14ac:dyDescent="0.3">
      <c r="A1459">
        <v>1744</v>
      </c>
      <c r="B1459" t="s">
        <v>162</v>
      </c>
      <c r="C1459" t="s">
        <v>167</v>
      </c>
      <c r="D1459">
        <v>51.191486359999999</v>
      </c>
      <c r="E1459">
        <v>4.3981738100000003</v>
      </c>
      <c r="F1459">
        <v>51.194263460000002</v>
      </c>
      <c r="G1459">
        <v>4.3969054200000004</v>
      </c>
      <c r="H1459">
        <v>51.19287491</v>
      </c>
      <c r="I1459">
        <v>4.3975396150000003</v>
      </c>
      <c r="J1459">
        <v>0.1016903305598679</v>
      </c>
    </row>
    <row r="1460" spans="1:10" x14ac:dyDescent="0.3">
      <c r="A1460">
        <v>317</v>
      </c>
      <c r="B1460" t="s">
        <v>119</v>
      </c>
      <c r="C1460" t="s">
        <v>147</v>
      </c>
      <c r="D1460">
        <v>51.191699980000003</v>
      </c>
      <c r="E1460">
        <v>4.3989777600000002</v>
      </c>
      <c r="F1460">
        <v>51.191902159999998</v>
      </c>
      <c r="G1460">
        <v>4.3992333400000003</v>
      </c>
      <c r="H1460">
        <v>51.191801069999997</v>
      </c>
      <c r="I1460">
        <v>4.3991055499999998</v>
      </c>
      <c r="J1460">
        <v>0.1005901788192906</v>
      </c>
    </row>
    <row r="1461" spans="1:10" x14ac:dyDescent="0.3">
      <c r="A1461">
        <v>305</v>
      </c>
      <c r="B1461" t="s">
        <v>119</v>
      </c>
      <c r="C1461" t="s">
        <v>134</v>
      </c>
      <c r="D1461">
        <v>51.191699980000003</v>
      </c>
      <c r="E1461">
        <v>4.3989777600000002</v>
      </c>
      <c r="F1461">
        <v>51.193946840000002</v>
      </c>
      <c r="G1461">
        <v>4.3972949999999997</v>
      </c>
      <c r="H1461">
        <v>51.192823410000003</v>
      </c>
      <c r="I1461">
        <v>4.3981363800000004</v>
      </c>
      <c r="J1461">
        <v>0.1004784092515993</v>
      </c>
    </row>
    <row r="1462" spans="1:10" x14ac:dyDescent="0.3">
      <c r="A1462">
        <v>328</v>
      </c>
      <c r="B1462" t="s">
        <v>119</v>
      </c>
      <c r="C1462" t="s">
        <v>158</v>
      </c>
      <c r="D1462">
        <v>51.191699980000003</v>
      </c>
      <c r="E1462">
        <v>4.3989777600000002</v>
      </c>
      <c r="F1462">
        <v>51.193183900000001</v>
      </c>
      <c r="G1462">
        <v>4.3987512600000001</v>
      </c>
      <c r="H1462">
        <v>51.192441940000002</v>
      </c>
      <c r="I1462">
        <v>4.3988645100000001</v>
      </c>
      <c r="J1462">
        <v>9.7761643455711186E-2</v>
      </c>
    </row>
    <row r="1463" spans="1:10" x14ac:dyDescent="0.3">
      <c r="A1463">
        <v>291</v>
      </c>
      <c r="B1463" t="s">
        <v>119</v>
      </c>
      <c r="C1463" t="s">
        <v>120</v>
      </c>
      <c r="D1463">
        <v>51.191699980000003</v>
      </c>
      <c r="E1463">
        <v>4.3989777600000002</v>
      </c>
      <c r="F1463">
        <v>51.193668369999997</v>
      </c>
      <c r="G1463">
        <v>4.3979878399999999</v>
      </c>
      <c r="H1463">
        <v>51.192684174999997</v>
      </c>
      <c r="I1463">
        <v>4.3984828</v>
      </c>
      <c r="J1463">
        <v>9.7355853496328193E-2</v>
      </c>
    </row>
    <row r="1464" spans="1:10" x14ac:dyDescent="0.3">
      <c r="A1464">
        <v>296</v>
      </c>
      <c r="B1464" t="s">
        <v>119</v>
      </c>
      <c r="C1464" t="s">
        <v>125</v>
      </c>
      <c r="D1464">
        <v>51.191699980000003</v>
      </c>
      <c r="E1464">
        <v>4.3989777600000002</v>
      </c>
      <c r="F1464">
        <v>51.19348145</v>
      </c>
      <c r="G1464">
        <v>4.3982687</v>
      </c>
      <c r="H1464">
        <v>51.192590715000001</v>
      </c>
      <c r="I1464">
        <v>4.3986232300000001</v>
      </c>
      <c r="J1464">
        <v>9.5428517644919553E-2</v>
      </c>
    </row>
    <row r="1465" spans="1:10" x14ac:dyDescent="0.3">
      <c r="A1465">
        <v>64</v>
      </c>
      <c r="B1465" t="s">
        <v>115</v>
      </c>
      <c r="C1465" t="s">
        <v>119</v>
      </c>
      <c r="F1465">
        <v>51.191699980000003</v>
      </c>
      <c r="G1465">
        <v>4.3989777600000002</v>
      </c>
      <c r="H1465">
        <v>51.191699980000003</v>
      </c>
      <c r="I1465">
        <v>4.3989777600000002</v>
      </c>
      <c r="J1465">
        <v>9.4720292216742413E-2</v>
      </c>
    </row>
    <row r="1466" spans="1:10" x14ac:dyDescent="0.3">
      <c r="A1466">
        <v>293</v>
      </c>
      <c r="B1466" t="s">
        <v>119</v>
      </c>
      <c r="C1466" t="s">
        <v>122</v>
      </c>
      <c r="D1466">
        <v>51.191699980000003</v>
      </c>
      <c r="E1466">
        <v>4.3989777600000002</v>
      </c>
      <c r="H1466">
        <v>51.191699980000003</v>
      </c>
      <c r="I1466">
        <v>4.3989777600000002</v>
      </c>
      <c r="J1466">
        <v>9.4720292216742413E-2</v>
      </c>
    </row>
    <row r="1467" spans="1:10" x14ac:dyDescent="0.3">
      <c r="A1467">
        <v>294</v>
      </c>
      <c r="B1467" t="s">
        <v>119</v>
      </c>
      <c r="C1467" t="s">
        <v>123</v>
      </c>
      <c r="D1467">
        <v>51.191699980000003</v>
      </c>
      <c r="E1467">
        <v>4.3989777600000002</v>
      </c>
      <c r="H1467">
        <v>51.191699980000003</v>
      </c>
      <c r="I1467">
        <v>4.3989777600000002</v>
      </c>
      <c r="J1467">
        <v>9.4720292216742413E-2</v>
      </c>
    </row>
    <row r="1468" spans="1:10" x14ac:dyDescent="0.3">
      <c r="A1468">
        <v>298</v>
      </c>
      <c r="B1468" t="s">
        <v>119</v>
      </c>
      <c r="C1468" t="s">
        <v>127</v>
      </c>
      <c r="D1468">
        <v>51.191699980000003</v>
      </c>
      <c r="E1468">
        <v>4.3989777600000002</v>
      </c>
      <c r="H1468">
        <v>51.191699980000003</v>
      </c>
      <c r="I1468">
        <v>4.3989777600000002</v>
      </c>
      <c r="J1468">
        <v>9.4720292216742413E-2</v>
      </c>
    </row>
    <row r="1469" spans="1:10" x14ac:dyDescent="0.3">
      <c r="A1469">
        <v>299</v>
      </c>
      <c r="B1469" t="s">
        <v>119</v>
      </c>
      <c r="C1469" t="s">
        <v>128</v>
      </c>
      <c r="D1469">
        <v>51.191699980000003</v>
      </c>
      <c r="E1469">
        <v>4.3989777600000002</v>
      </c>
      <c r="H1469">
        <v>51.191699980000003</v>
      </c>
      <c r="I1469">
        <v>4.3989777600000002</v>
      </c>
      <c r="J1469">
        <v>9.4720292216742413E-2</v>
      </c>
    </row>
    <row r="1470" spans="1:10" x14ac:dyDescent="0.3">
      <c r="A1470">
        <v>300</v>
      </c>
      <c r="B1470" t="s">
        <v>119</v>
      </c>
      <c r="C1470" t="s">
        <v>129</v>
      </c>
      <c r="D1470">
        <v>51.191699980000003</v>
      </c>
      <c r="E1470">
        <v>4.3989777600000002</v>
      </c>
      <c r="H1470">
        <v>51.191699980000003</v>
      </c>
      <c r="I1470">
        <v>4.3989777600000002</v>
      </c>
      <c r="J1470">
        <v>9.4720292216742413E-2</v>
      </c>
    </row>
    <row r="1471" spans="1:10" x14ac:dyDescent="0.3">
      <c r="A1471">
        <v>302</v>
      </c>
      <c r="B1471" t="s">
        <v>119</v>
      </c>
      <c r="C1471" t="s">
        <v>131</v>
      </c>
      <c r="D1471">
        <v>51.191699980000003</v>
      </c>
      <c r="E1471">
        <v>4.3989777600000002</v>
      </c>
      <c r="H1471">
        <v>51.191699980000003</v>
      </c>
      <c r="I1471">
        <v>4.3989777600000002</v>
      </c>
      <c r="J1471">
        <v>9.4720292216742413E-2</v>
      </c>
    </row>
    <row r="1472" spans="1:10" x14ac:dyDescent="0.3">
      <c r="A1472">
        <v>308</v>
      </c>
      <c r="B1472" t="s">
        <v>119</v>
      </c>
      <c r="C1472" t="s">
        <v>137</v>
      </c>
      <c r="D1472">
        <v>51.191699980000003</v>
      </c>
      <c r="E1472">
        <v>4.3989777600000002</v>
      </c>
      <c r="H1472">
        <v>51.191699980000003</v>
      </c>
      <c r="I1472">
        <v>4.3989777600000002</v>
      </c>
      <c r="J1472">
        <v>9.4720292216742413E-2</v>
      </c>
    </row>
    <row r="1473" spans="1:10" x14ac:dyDescent="0.3">
      <c r="A1473">
        <v>309</v>
      </c>
      <c r="B1473" t="s">
        <v>119</v>
      </c>
      <c r="C1473" t="s">
        <v>138</v>
      </c>
      <c r="D1473">
        <v>51.191699980000003</v>
      </c>
      <c r="E1473">
        <v>4.3989777600000002</v>
      </c>
      <c r="H1473">
        <v>51.191699980000003</v>
      </c>
      <c r="I1473">
        <v>4.3989777600000002</v>
      </c>
      <c r="J1473">
        <v>9.4720292216742413E-2</v>
      </c>
    </row>
    <row r="1474" spans="1:10" x14ac:dyDescent="0.3">
      <c r="A1474">
        <v>310</v>
      </c>
      <c r="B1474" t="s">
        <v>119</v>
      </c>
      <c r="C1474" t="s">
        <v>139</v>
      </c>
      <c r="D1474">
        <v>51.191699980000003</v>
      </c>
      <c r="E1474">
        <v>4.3989777600000002</v>
      </c>
      <c r="H1474">
        <v>51.191699980000003</v>
      </c>
      <c r="I1474">
        <v>4.3989777600000002</v>
      </c>
      <c r="J1474">
        <v>9.4720292216742413E-2</v>
      </c>
    </row>
    <row r="1475" spans="1:10" x14ac:dyDescent="0.3">
      <c r="A1475">
        <v>311</v>
      </c>
      <c r="B1475" t="s">
        <v>119</v>
      </c>
      <c r="C1475" t="s">
        <v>140</v>
      </c>
      <c r="D1475">
        <v>51.191699980000003</v>
      </c>
      <c r="E1475">
        <v>4.3989777600000002</v>
      </c>
      <c r="H1475">
        <v>51.191699980000003</v>
      </c>
      <c r="I1475">
        <v>4.3989777600000002</v>
      </c>
      <c r="J1475">
        <v>9.4720292216742413E-2</v>
      </c>
    </row>
    <row r="1476" spans="1:10" x14ac:dyDescent="0.3">
      <c r="A1476">
        <v>312</v>
      </c>
      <c r="B1476" t="s">
        <v>119</v>
      </c>
      <c r="C1476" t="s">
        <v>141</v>
      </c>
      <c r="D1476">
        <v>51.191699980000003</v>
      </c>
      <c r="E1476">
        <v>4.3989777600000002</v>
      </c>
      <c r="H1476">
        <v>51.191699980000003</v>
      </c>
      <c r="I1476">
        <v>4.3989777600000002</v>
      </c>
      <c r="J1476">
        <v>9.4720292216742413E-2</v>
      </c>
    </row>
    <row r="1477" spans="1:10" x14ac:dyDescent="0.3">
      <c r="A1477">
        <v>313</v>
      </c>
      <c r="B1477" t="s">
        <v>119</v>
      </c>
      <c r="C1477" t="s">
        <v>142</v>
      </c>
      <c r="D1477">
        <v>51.191699980000003</v>
      </c>
      <c r="E1477">
        <v>4.3989777600000002</v>
      </c>
      <c r="H1477">
        <v>51.191699980000003</v>
      </c>
      <c r="I1477">
        <v>4.3989777600000002</v>
      </c>
      <c r="J1477">
        <v>9.4720292216742413E-2</v>
      </c>
    </row>
    <row r="1478" spans="1:10" x14ac:dyDescent="0.3">
      <c r="A1478">
        <v>320</v>
      </c>
      <c r="B1478" t="s">
        <v>119</v>
      </c>
      <c r="C1478" t="s">
        <v>150</v>
      </c>
      <c r="D1478">
        <v>51.191699980000003</v>
      </c>
      <c r="E1478">
        <v>4.3989777600000002</v>
      </c>
      <c r="H1478">
        <v>51.191699980000003</v>
      </c>
      <c r="I1478">
        <v>4.3989777600000002</v>
      </c>
      <c r="J1478">
        <v>9.4720292216742413E-2</v>
      </c>
    </row>
    <row r="1479" spans="1:10" x14ac:dyDescent="0.3">
      <c r="A1479">
        <v>322</v>
      </c>
      <c r="B1479" t="s">
        <v>119</v>
      </c>
      <c r="C1479" t="s">
        <v>152</v>
      </c>
      <c r="D1479">
        <v>51.191699980000003</v>
      </c>
      <c r="E1479">
        <v>4.3989777600000002</v>
      </c>
      <c r="H1479">
        <v>51.191699980000003</v>
      </c>
      <c r="I1479">
        <v>4.3989777600000002</v>
      </c>
      <c r="J1479">
        <v>9.4720292216742413E-2</v>
      </c>
    </row>
    <row r="1480" spans="1:10" x14ac:dyDescent="0.3">
      <c r="A1480">
        <v>327</v>
      </c>
      <c r="B1480" t="s">
        <v>119</v>
      </c>
      <c r="C1480" t="s">
        <v>157</v>
      </c>
      <c r="D1480">
        <v>51.191699980000003</v>
      </c>
      <c r="E1480">
        <v>4.3989777600000002</v>
      </c>
      <c r="H1480">
        <v>51.191699980000003</v>
      </c>
      <c r="I1480">
        <v>4.3989777600000002</v>
      </c>
      <c r="J1480">
        <v>9.4720292216742413E-2</v>
      </c>
    </row>
    <row r="1481" spans="1:10" x14ac:dyDescent="0.3">
      <c r="A1481">
        <v>329</v>
      </c>
      <c r="B1481" t="s">
        <v>119</v>
      </c>
      <c r="C1481" t="s">
        <v>159</v>
      </c>
      <c r="D1481">
        <v>51.191699980000003</v>
      </c>
      <c r="E1481">
        <v>4.3989777600000002</v>
      </c>
      <c r="H1481">
        <v>51.191699980000003</v>
      </c>
      <c r="I1481">
        <v>4.3989777600000002</v>
      </c>
      <c r="J1481">
        <v>9.4720292216742413E-2</v>
      </c>
    </row>
    <row r="1482" spans="1:10" x14ac:dyDescent="0.3">
      <c r="A1482">
        <v>330</v>
      </c>
      <c r="B1482" t="s">
        <v>119</v>
      </c>
      <c r="C1482" t="s">
        <v>160</v>
      </c>
      <c r="D1482">
        <v>51.191699980000003</v>
      </c>
      <c r="E1482">
        <v>4.3989777600000002</v>
      </c>
      <c r="H1482">
        <v>51.191699980000003</v>
      </c>
      <c r="I1482">
        <v>4.3989777600000002</v>
      </c>
      <c r="J1482">
        <v>9.4720292216742413E-2</v>
      </c>
    </row>
    <row r="1483" spans="1:10" x14ac:dyDescent="0.3">
      <c r="A1483">
        <v>331</v>
      </c>
      <c r="B1483" t="s">
        <v>119</v>
      </c>
      <c r="C1483" t="s">
        <v>161</v>
      </c>
      <c r="D1483">
        <v>51.191699980000003</v>
      </c>
      <c r="E1483">
        <v>4.3989777600000002</v>
      </c>
      <c r="H1483">
        <v>51.191699980000003</v>
      </c>
      <c r="I1483">
        <v>4.3989777600000002</v>
      </c>
      <c r="J1483">
        <v>9.4720292216742413E-2</v>
      </c>
    </row>
    <row r="1484" spans="1:10" x14ac:dyDescent="0.3">
      <c r="A1484">
        <v>335</v>
      </c>
      <c r="B1484" t="s">
        <v>119</v>
      </c>
      <c r="C1484" t="s">
        <v>165</v>
      </c>
      <c r="D1484">
        <v>51.191699980000003</v>
      </c>
      <c r="E1484">
        <v>4.3989777600000002</v>
      </c>
      <c r="H1484">
        <v>51.191699980000003</v>
      </c>
      <c r="I1484">
        <v>4.3989777600000002</v>
      </c>
      <c r="J1484">
        <v>9.4720292216742413E-2</v>
      </c>
    </row>
    <row r="1485" spans="1:10" x14ac:dyDescent="0.3">
      <c r="A1485">
        <v>336</v>
      </c>
      <c r="B1485" t="s">
        <v>119</v>
      </c>
      <c r="C1485" t="s">
        <v>166</v>
      </c>
      <c r="D1485">
        <v>51.191699980000003</v>
      </c>
      <c r="E1485">
        <v>4.3989777600000002</v>
      </c>
      <c r="H1485">
        <v>51.191699980000003</v>
      </c>
      <c r="I1485">
        <v>4.3989777600000002</v>
      </c>
      <c r="J1485">
        <v>9.4720292216742413E-2</v>
      </c>
    </row>
    <row r="1486" spans="1:10" x14ac:dyDescent="0.3">
      <c r="A1486">
        <v>338</v>
      </c>
      <c r="B1486" t="s">
        <v>119</v>
      </c>
      <c r="C1486" t="s">
        <v>168</v>
      </c>
      <c r="D1486">
        <v>51.191699980000003</v>
      </c>
      <c r="E1486">
        <v>4.3989777600000002</v>
      </c>
      <c r="H1486">
        <v>51.191699980000003</v>
      </c>
      <c r="I1486">
        <v>4.3989777600000002</v>
      </c>
      <c r="J1486">
        <v>9.4720292216742413E-2</v>
      </c>
    </row>
    <row r="1487" spans="1:10" x14ac:dyDescent="0.3">
      <c r="A1487">
        <v>340</v>
      </c>
      <c r="B1487" t="s">
        <v>119</v>
      </c>
      <c r="C1487" t="s">
        <v>170</v>
      </c>
      <c r="D1487">
        <v>51.191699980000003</v>
      </c>
      <c r="E1487">
        <v>4.3989777600000002</v>
      </c>
      <c r="H1487">
        <v>51.191699980000003</v>
      </c>
      <c r="I1487">
        <v>4.3989777600000002</v>
      </c>
      <c r="J1487">
        <v>9.4720292216742413E-2</v>
      </c>
    </row>
    <row r="1488" spans="1:10" x14ac:dyDescent="0.3">
      <c r="A1488">
        <v>341</v>
      </c>
      <c r="B1488" t="s">
        <v>119</v>
      </c>
      <c r="C1488" t="s">
        <v>171</v>
      </c>
      <c r="D1488">
        <v>51.191699980000003</v>
      </c>
      <c r="E1488">
        <v>4.3989777600000002</v>
      </c>
      <c r="H1488">
        <v>51.191699980000003</v>
      </c>
      <c r="I1488">
        <v>4.3989777600000002</v>
      </c>
      <c r="J1488">
        <v>9.4720292216742413E-2</v>
      </c>
    </row>
    <row r="1489" spans="1:10" x14ac:dyDescent="0.3">
      <c r="A1489">
        <v>342</v>
      </c>
      <c r="B1489" t="s">
        <v>119</v>
      </c>
      <c r="C1489" t="s">
        <v>172</v>
      </c>
      <c r="D1489">
        <v>51.191699980000003</v>
      </c>
      <c r="E1489">
        <v>4.3989777600000002</v>
      </c>
      <c r="H1489">
        <v>51.191699980000003</v>
      </c>
      <c r="I1489">
        <v>4.3989777600000002</v>
      </c>
      <c r="J1489">
        <v>9.4720292216742413E-2</v>
      </c>
    </row>
    <row r="1490" spans="1:10" x14ac:dyDescent="0.3">
      <c r="A1490">
        <v>344</v>
      </c>
      <c r="B1490" t="s">
        <v>119</v>
      </c>
      <c r="C1490" t="s">
        <v>174</v>
      </c>
      <c r="D1490">
        <v>51.191699980000003</v>
      </c>
      <c r="E1490">
        <v>4.3989777600000002</v>
      </c>
      <c r="H1490">
        <v>51.191699980000003</v>
      </c>
      <c r="I1490">
        <v>4.3989777600000002</v>
      </c>
      <c r="J1490">
        <v>9.4720292216742413E-2</v>
      </c>
    </row>
    <row r="1491" spans="1:10" x14ac:dyDescent="0.3">
      <c r="A1491">
        <v>439</v>
      </c>
      <c r="B1491" t="s">
        <v>121</v>
      </c>
      <c r="C1491" t="s">
        <v>162</v>
      </c>
      <c r="D1491">
        <v>51.193393710000002</v>
      </c>
      <c r="E1491">
        <v>4.39944267</v>
      </c>
      <c r="F1491">
        <v>51.191486359999999</v>
      </c>
      <c r="G1491">
        <v>4.3981738100000003</v>
      </c>
      <c r="H1491">
        <v>51.192440034999997</v>
      </c>
      <c r="I1491">
        <v>4.3988082400000001</v>
      </c>
      <c r="J1491">
        <v>9.4372707088048957E-2</v>
      </c>
    </row>
    <row r="1492" spans="1:10" x14ac:dyDescent="0.3">
      <c r="A1492">
        <v>1750</v>
      </c>
      <c r="B1492" t="s">
        <v>162</v>
      </c>
      <c r="C1492" t="s">
        <v>173</v>
      </c>
      <c r="D1492">
        <v>51.191486359999999</v>
      </c>
      <c r="E1492">
        <v>4.3981738100000003</v>
      </c>
      <c r="F1492">
        <v>51.194114689999999</v>
      </c>
      <c r="G1492">
        <v>4.3970589599999998</v>
      </c>
      <c r="H1492">
        <v>51.192800525000003</v>
      </c>
      <c r="I1492">
        <v>4.3976163850000001</v>
      </c>
      <c r="J1492">
        <v>9.3032712347925955E-2</v>
      </c>
    </row>
    <row r="1493" spans="1:10" x14ac:dyDescent="0.3">
      <c r="A1493">
        <v>681</v>
      </c>
      <c r="B1493" t="s">
        <v>126</v>
      </c>
      <c r="C1493" t="s">
        <v>154</v>
      </c>
      <c r="D1493">
        <v>51.1918869</v>
      </c>
      <c r="E1493">
        <v>4.3993377699999998</v>
      </c>
      <c r="F1493">
        <v>51.192195890000001</v>
      </c>
      <c r="G1493">
        <v>4.3986358599999997</v>
      </c>
      <c r="H1493">
        <v>51.192041394999997</v>
      </c>
      <c r="I1493">
        <v>4.3989868149999998</v>
      </c>
      <c r="J1493">
        <v>9.1047378349084648E-2</v>
      </c>
    </row>
    <row r="1494" spans="1:10" x14ac:dyDescent="0.3">
      <c r="A1494">
        <v>164</v>
      </c>
      <c r="B1494" t="s">
        <v>116</v>
      </c>
      <c r="C1494" t="s">
        <v>162</v>
      </c>
      <c r="D1494">
        <v>51.194030759999997</v>
      </c>
      <c r="E1494">
        <v>4.3978252400000004</v>
      </c>
      <c r="F1494">
        <v>51.191486359999999</v>
      </c>
      <c r="G1494">
        <v>4.3981738100000003</v>
      </c>
      <c r="H1494">
        <v>51.192758560000001</v>
      </c>
      <c r="I1494">
        <v>4.3979995250000004</v>
      </c>
      <c r="J1494">
        <v>9.0904502589740518E-2</v>
      </c>
    </row>
    <row r="1495" spans="1:10" x14ac:dyDescent="0.3">
      <c r="A1495">
        <v>47</v>
      </c>
      <c r="B1495" t="s">
        <v>113</v>
      </c>
      <c r="C1495" t="s">
        <v>162</v>
      </c>
      <c r="D1495">
        <v>51.193183900000001</v>
      </c>
      <c r="E1495">
        <v>4.3994655600000003</v>
      </c>
      <c r="F1495">
        <v>51.191486359999999</v>
      </c>
      <c r="G1495">
        <v>4.3981738100000003</v>
      </c>
      <c r="H1495">
        <v>51.192335129999996</v>
      </c>
      <c r="I1495">
        <v>4.3988196850000003</v>
      </c>
      <c r="J1495">
        <v>8.9080645546768811E-2</v>
      </c>
    </row>
    <row r="1496" spans="1:10" x14ac:dyDescent="0.3">
      <c r="A1496">
        <v>1646</v>
      </c>
      <c r="B1496" t="s">
        <v>156</v>
      </c>
      <c r="C1496" t="s">
        <v>162</v>
      </c>
      <c r="D1496">
        <v>51.193447110000001</v>
      </c>
      <c r="E1496">
        <v>4.3991799399999998</v>
      </c>
      <c r="F1496">
        <v>51.191486359999999</v>
      </c>
      <c r="G1496">
        <v>4.3981738100000003</v>
      </c>
      <c r="H1496">
        <v>51.192466734999996</v>
      </c>
      <c r="I1496">
        <v>4.3986768749999996</v>
      </c>
      <c r="J1496">
        <v>8.8772822037149646E-2</v>
      </c>
    </row>
    <row r="1497" spans="1:10" x14ac:dyDescent="0.3">
      <c r="A1497">
        <v>1752</v>
      </c>
      <c r="B1497" t="s">
        <v>162</v>
      </c>
      <c r="C1497" t="s">
        <v>175</v>
      </c>
      <c r="D1497">
        <v>51.191486359999999</v>
      </c>
      <c r="E1497">
        <v>4.3981738100000003</v>
      </c>
      <c r="F1497">
        <v>51.193447110000001</v>
      </c>
      <c r="G1497">
        <v>4.3991799399999998</v>
      </c>
      <c r="H1497">
        <v>51.192466734999996</v>
      </c>
      <c r="I1497">
        <v>4.3986768749999996</v>
      </c>
      <c r="J1497">
        <v>8.8772822037149646E-2</v>
      </c>
    </row>
    <row r="1498" spans="1:10" x14ac:dyDescent="0.3">
      <c r="A1498">
        <v>1431</v>
      </c>
      <c r="B1498" t="s">
        <v>147</v>
      </c>
      <c r="C1498" t="s">
        <v>154</v>
      </c>
      <c r="D1498">
        <v>51.191902159999998</v>
      </c>
      <c r="E1498">
        <v>4.3992333400000003</v>
      </c>
      <c r="F1498">
        <v>51.192195890000001</v>
      </c>
      <c r="G1498">
        <v>4.3986358599999997</v>
      </c>
      <c r="H1498">
        <v>51.192049025000003</v>
      </c>
      <c r="I1498">
        <v>4.3989345999999996</v>
      </c>
      <c r="J1498">
        <v>8.7511693179743194E-2</v>
      </c>
    </row>
    <row r="1499" spans="1:10" x14ac:dyDescent="0.3">
      <c r="A1499">
        <v>1541</v>
      </c>
      <c r="B1499" t="s">
        <v>151</v>
      </c>
      <c r="C1499" t="s">
        <v>162</v>
      </c>
      <c r="D1499">
        <v>51.193954470000001</v>
      </c>
      <c r="E1499">
        <v>4.3978433600000004</v>
      </c>
      <c r="F1499">
        <v>51.191486359999999</v>
      </c>
      <c r="G1499">
        <v>4.3981738100000003</v>
      </c>
      <c r="H1499">
        <v>51.192720414999997</v>
      </c>
      <c r="I1499">
        <v>4.3980085850000004</v>
      </c>
      <c r="J1499">
        <v>8.6954372294137619E-2</v>
      </c>
    </row>
    <row r="1500" spans="1:10" x14ac:dyDescent="0.3">
      <c r="A1500">
        <v>1741</v>
      </c>
      <c r="B1500" t="s">
        <v>162</v>
      </c>
      <c r="C1500" t="s">
        <v>164</v>
      </c>
      <c r="D1500">
        <v>51.191486359999999</v>
      </c>
      <c r="E1500">
        <v>4.3981738100000003</v>
      </c>
      <c r="F1500">
        <v>51.1939621</v>
      </c>
      <c r="G1500">
        <v>4.3977522899999997</v>
      </c>
      <c r="H1500">
        <v>51.192724230000003</v>
      </c>
      <c r="I1500">
        <v>4.3979630500000004</v>
      </c>
      <c r="J1500">
        <v>8.6602030672011721E-2</v>
      </c>
    </row>
    <row r="1501" spans="1:10" x14ac:dyDescent="0.3">
      <c r="A1501">
        <v>1627</v>
      </c>
      <c r="B1501" t="s">
        <v>155</v>
      </c>
      <c r="C1501" t="s">
        <v>162</v>
      </c>
      <c r="D1501">
        <v>51.193630220000003</v>
      </c>
      <c r="E1501">
        <v>4.3987698599999998</v>
      </c>
      <c r="F1501">
        <v>51.191486359999999</v>
      </c>
      <c r="G1501">
        <v>4.3981738100000003</v>
      </c>
      <c r="H1501">
        <v>51.192558290000001</v>
      </c>
      <c r="I1501">
        <v>4.3984718349999996</v>
      </c>
      <c r="J1501">
        <v>8.5738379663676506E-2</v>
      </c>
    </row>
    <row r="1502" spans="1:10" x14ac:dyDescent="0.3">
      <c r="A1502">
        <v>592</v>
      </c>
      <c r="B1502" t="s">
        <v>124</v>
      </c>
      <c r="C1502" t="s">
        <v>162</v>
      </c>
      <c r="D1502">
        <v>51.193561549999998</v>
      </c>
      <c r="E1502">
        <v>4.3988680799999997</v>
      </c>
      <c r="F1502">
        <v>51.191486359999999</v>
      </c>
      <c r="G1502">
        <v>4.3981738100000003</v>
      </c>
      <c r="H1502">
        <v>51.192523954999999</v>
      </c>
      <c r="I1502">
        <v>4.3985209449999996</v>
      </c>
      <c r="J1502">
        <v>8.5137844465750318E-2</v>
      </c>
    </row>
    <row r="1503" spans="1:10" x14ac:dyDescent="0.3">
      <c r="A1503">
        <v>1114</v>
      </c>
      <c r="B1503" t="s">
        <v>136</v>
      </c>
      <c r="C1503" t="s">
        <v>162</v>
      </c>
      <c r="D1503">
        <v>51.193561549999998</v>
      </c>
      <c r="E1503">
        <v>4.3988680799999997</v>
      </c>
      <c r="F1503">
        <v>51.191486359999999</v>
      </c>
      <c r="G1503">
        <v>4.3981738100000003</v>
      </c>
      <c r="H1503">
        <v>51.192523954999999</v>
      </c>
      <c r="I1503">
        <v>4.3985209449999996</v>
      </c>
      <c r="J1503">
        <v>8.5137844465750318E-2</v>
      </c>
    </row>
    <row r="1504" spans="1:10" x14ac:dyDescent="0.3">
      <c r="A1504">
        <v>1740</v>
      </c>
      <c r="B1504" t="s">
        <v>162</v>
      </c>
      <c r="C1504" t="s">
        <v>163</v>
      </c>
      <c r="D1504">
        <v>51.191486359999999</v>
      </c>
      <c r="E1504">
        <v>4.3981738100000003</v>
      </c>
      <c r="F1504">
        <v>51.193386080000003</v>
      </c>
      <c r="G1504">
        <v>4.3991146099999998</v>
      </c>
      <c r="H1504">
        <v>51.192436219999998</v>
      </c>
      <c r="I1504">
        <v>4.3986442099999996</v>
      </c>
      <c r="J1504">
        <v>8.4878386457732199E-2</v>
      </c>
    </row>
    <row r="1505" spans="1:10" x14ac:dyDescent="0.3">
      <c r="A1505">
        <v>871</v>
      </c>
      <c r="B1505" t="s">
        <v>130</v>
      </c>
      <c r="C1505" t="s">
        <v>162</v>
      </c>
      <c r="D1505">
        <v>51.19372559</v>
      </c>
      <c r="E1505">
        <v>4.3984794599999999</v>
      </c>
      <c r="F1505">
        <v>51.191486359999999</v>
      </c>
      <c r="G1505">
        <v>4.3981738100000003</v>
      </c>
      <c r="H1505">
        <v>51.192605974999999</v>
      </c>
      <c r="I1505">
        <v>4.3983266350000001</v>
      </c>
      <c r="J1505">
        <v>8.4100746080123065E-2</v>
      </c>
    </row>
    <row r="1506" spans="1:10" x14ac:dyDescent="0.3">
      <c r="A1506">
        <v>1037</v>
      </c>
      <c r="B1506" t="s">
        <v>134</v>
      </c>
      <c r="C1506" t="s">
        <v>162</v>
      </c>
      <c r="D1506">
        <v>51.193946840000002</v>
      </c>
      <c r="E1506">
        <v>4.3972949999999997</v>
      </c>
      <c r="F1506">
        <v>51.191486359999999</v>
      </c>
      <c r="G1506">
        <v>4.3981738100000003</v>
      </c>
      <c r="H1506">
        <v>51.192716599999997</v>
      </c>
      <c r="I1506">
        <v>4.3977344049999996</v>
      </c>
      <c r="J1506">
        <v>8.3642152825499444E-2</v>
      </c>
    </row>
    <row r="1507" spans="1:10" x14ac:dyDescent="0.3">
      <c r="A1507">
        <v>956</v>
      </c>
      <c r="B1507" t="s">
        <v>132</v>
      </c>
      <c r="C1507" t="s">
        <v>162</v>
      </c>
      <c r="D1507">
        <v>51.193679809999999</v>
      </c>
      <c r="E1507">
        <v>4.3985600500000004</v>
      </c>
      <c r="F1507">
        <v>51.191486359999999</v>
      </c>
      <c r="G1507">
        <v>4.3981738100000003</v>
      </c>
      <c r="H1507">
        <v>51.192583085000003</v>
      </c>
      <c r="I1507">
        <v>4.3983669299999999</v>
      </c>
      <c r="J1507">
        <v>8.3517699315633534E-2</v>
      </c>
    </row>
    <row r="1508" spans="1:10" x14ac:dyDescent="0.3">
      <c r="A1508">
        <v>1586</v>
      </c>
      <c r="B1508" t="s">
        <v>153</v>
      </c>
      <c r="C1508" t="s">
        <v>162</v>
      </c>
      <c r="D1508">
        <v>51.193679809999999</v>
      </c>
      <c r="E1508">
        <v>4.3985600500000004</v>
      </c>
      <c r="F1508">
        <v>51.191486359999999</v>
      </c>
      <c r="G1508">
        <v>4.3981738100000003</v>
      </c>
      <c r="H1508">
        <v>51.192583085000003</v>
      </c>
      <c r="I1508">
        <v>4.3983669299999999</v>
      </c>
      <c r="J1508">
        <v>8.3517699315633534E-2</v>
      </c>
    </row>
    <row r="1509" spans="1:10" x14ac:dyDescent="0.3">
      <c r="A1509">
        <v>689</v>
      </c>
      <c r="B1509" t="s">
        <v>126</v>
      </c>
      <c r="C1509" t="s">
        <v>162</v>
      </c>
      <c r="D1509">
        <v>51.1918869</v>
      </c>
      <c r="E1509">
        <v>4.3993377699999998</v>
      </c>
      <c r="F1509">
        <v>51.191486359999999</v>
      </c>
      <c r="G1509">
        <v>4.3981738100000003</v>
      </c>
      <c r="H1509">
        <v>51.19168663</v>
      </c>
      <c r="I1509">
        <v>4.3987557900000001</v>
      </c>
      <c r="J1509">
        <v>8.072151705472097E-2</v>
      </c>
    </row>
    <row r="1510" spans="1:10" x14ac:dyDescent="0.3">
      <c r="A1510">
        <v>1466</v>
      </c>
      <c r="B1510" t="s">
        <v>148</v>
      </c>
      <c r="C1510" t="s">
        <v>162</v>
      </c>
      <c r="D1510">
        <v>51.193553919999999</v>
      </c>
      <c r="E1510">
        <v>4.3986430199999997</v>
      </c>
      <c r="F1510">
        <v>51.191486359999999</v>
      </c>
      <c r="G1510">
        <v>4.3981738100000003</v>
      </c>
      <c r="H1510">
        <v>51.192520139999999</v>
      </c>
      <c r="I1510">
        <v>4.3984084149999996</v>
      </c>
      <c r="J1510">
        <v>7.9654518404151067E-2</v>
      </c>
    </row>
    <row r="1511" spans="1:10" x14ac:dyDescent="0.3">
      <c r="A1511">
        <v>1352</v>
      </c>
      <c r="B1511" t="s">
        <v>143</v>
      </c>
      <c r="C1511" t="s">
        <v>162</v>
      </c>
      <c r="D1511">
        <v>51.193775180000003</v>
      </c>
      <c r="E1511">
        <v>4.3980297999999998</v>
      </c>
      <c r="F1511">
        <v>51.191486359999999</v>
      </c>
      <c r="G1511">
        <v>4.3981738100000003</v>
      </c>
      <c r="H1511">
        <v>51.192630770000001</v>
      </c>
      <c r="I1511">
        <v>4.3981018049999996</v>
      </c>
      <c r="J1511">
        <v>7.9499013933060844E-2</v>
      </c>
    </row>
    <row r="1512" spans="1:10" x14ac:dyDescent="0.3">
      <c r="A1512">
        <v>997</v>
      </c>
      <c r="B1512" t="s">
        <v>133</v>
      </c>
      <c r="C1512" t="s">
        <v>162</v>
      </c>
      <c r="D1512">
        <v>51.193634029999998</v>
      </c>
      <c r="E1512">
        <v>4.3984398799999997</v>
      </c>
      <c r="F1512">
        <v>51.191486359999999</v>
      </c>
      <c r="G1512">
        <v>4.3981738100000003</v>
      </c>
      <c r="H1512">
        <v>51.192560194999999</v>
      </c>
      <c r="I1512">
        <v>4.3983068449999996</v>
      </c>
      <c r="J1512">
        <v>7.9069482323767343E-2</v>
      </c>
    </row>
    <row r="1513" spans="1:10" x14ac:dyDescent="0.3">
      <c r="A1513">
        <v>324</v>
      </c>
      <c r="B1513" t="s">
        <v>119</v>
      </c>
      <c r="C1513" t="s">
        <v>154</v>
      </c>
      <c r="D1513">
        <v>51.191699980000003</v>
      </c>
      <c r="E1513">
        <v>4.3989777600000002</v>
      </c>
      <c r="F1513">
        <v>51.192195890000001</v>
      </c>
      <c r="G1513">
        <v>4.3986358599999997</v>
      </c>
      <c r="H1513">
        <v>51.191947935000002</v>
      </c>
      <c r="I1513">
        <v>4.39880681</v>
      </c>
      <c r="J1513">
        <v>7.8129302482028457E-2</v>
      </c>
    </row>
    <row r="1514" spans="1:10" x14ac:dyDescent="0.3">
      <c r="A1514">
        <v>277</v>
      </c>
      <c r="B1514" t="s">
        <v>118</v>
      </c>
      <c r="C1514" t="s">
        <v>162</v>
      </c>
      <c r="D1514">
        <v>51.192474369999999</v>
      </c>
      <c r="E1514">
        <v>4.39942455</v>
      </c>
      <c r="F1514">
        <v>51.191486359999999</v>
      </c>
      <c r="G1514">
        <v>4.3981738100000003</v>
      </c>
      <c r="H1514">
        <v>51.191980364999999</v>
      </c>
      <c r="I1514">
        <v>4.3987991800000001</v>
      </c>
      <c r="J1514">
        <v>7.7593326412287569E-2</v>
      </c>
    </row>
    <row r="1515" spans="1:10" x14ac:dyDescent="0.3">
      <c r="A1515">
        <v>1439</v>
      </c>
      <c r="B1515" t="s">
        <v>147</v>
      </c>
      <c r="C1515" t="s">
        <v>162</v>
      </c>
      <c r="D1515">
        <v>51.191902159999998</v>
      </c>
      <c r="E1515">
        <v>4.3992333400000003</v>
      </c>
      <c r="F1515">
        <v>51.191486359999999</v>
      </c>
      <c r="G1515">
        <v>4.3981738100000003</v>
      </c>
      <c r="H1515">
        <v>51.191694259999998</v>
      </c>
      <c r="I1515">
        <v>4.3987035750000008</v>
      </c>
      <c r="J1515">
        <v>7.7038025028115492E-2</v>
      </c>
    </row>
    <row r="1516" spans="1:10" x14ac:dyDescent="0.3">
      <c r="A1516">
        <v>1076</v>
      </c>
      <c r="B1516" t="s">
        <v>135</v>
      </c>
      <c r="C1516" t="s">
        <v>162</v>
      </c>
      <c r="D1516">
        <v>51.193271639999999</v>
      </c>
      <c r="E1516">
        <v>4.3989534399999997</v>
      </c>
      <c r="F1516">
        <v>51.191486359999999</v>
      </c>
      <c r="G1516">
        <v>4.3981738100000003</v>
      </c>
      <c r="H1516">
        <v>51.192379000000003</v>
      </c>
      <c r="I1516">
        <v>4.3985636250000004</v>
      </c>
      <c r="J1516">
        <v>7.6548179548481948E-2</v>
      </c>
    </row>
    <row r="1517" spans="1:10" x14ac:dyDescent="0.3">
      <c r="A1517">
        <v>332</v>
      </c>
      <c r="B1517" t="s">
        <v>119</v>
      </c>
      <c r="C1517" t="s">
        <v>162</v>
      </c>
      <c r="D1517">
        <v>51.191699980000003</v>
      </c>
      <c r="E1517">
        <v>4.3989777600000002</v>
      </c>
      <c r="F1517">
        <v>51.191486359999999</v>
      </c>
      <c r="G1517">
        <v>4.3981738100000003</v>
      </c>
      <c r="H1517">
        <v>51.191593169999997</v>
      </c>
      <c r="I1517">
        <v>4.3985757850000002</v>
      </c>
      <c r="J1517">
        <v>7.4527343499747933E-2</v>
      </c>
    </row>
    <row r="1518" spans="1:10" x14ac:dyDescent="0.3">
      <c r="A1518">
        <v>221</v>
      </c>
      <c r="B1518" t="s">
        <v>117</v>
      </c>
      <c r="C1518" t="s">
        <v>162</v>
      </c>
      <c r="D1518">
        <v>51.19330978</v>
      </c>
      <c r="E1518">
        <v>4.3987922700000004</v>
      </c>
      <c r="F1518">
        <v>51.191486359999999</v>
      </c>
      <c r="G1518">
        <v>4.3981738100000003</v>
      </c>
      <c r="H1518">
        <v>51.192398070000003</v>
      </c>
      <c r="I1518">
        <v>4.3984830400000003</v>
      </c>
      <c r="J1518">
        <v>7.3511782752115354E-2</v>
      </c>
    </row>
    <row r="1519" spans="1:10" x14ac:dyDescent="0.3">
      <c r="A1519">
        <v>386</v>
      </c>
      <c r="B1519" t="s">
        <v>120</v>
      </c>
      <c r="C1519" t="s">
        <v>162</v>
      </c>
      <c r="D1519">
        <v>51.193668369999997</v>
      </c>
      <c r="E1519">
        <v>4.3979878399999999</v>
      </c>
      <c r="F1519">
        <v>51.191486359999999</v>
      </c>
      <c r="G1519">
        <v>4.3981738100000003</v>
      </c>
      <c r="H1519">
        <v>51.192577364999998</v>
      </c>
      <c r="I1519">
        <v>4.3980808250000001</v>
      </c>
      <c r="J1519">
        <v>7.3440660779297326E-2</v>
      </c>
    </row>
    <row r="1520" spans="1:10" x14ac:dyDescent="0.3">
      <c r="A1520">
        <v>98</v>
      </c>
      <c r="B1520" t="s">
        <v>115</v>
      </c>
      <c r="C1520" t="s">
        <v>154</v>
      </c>
      <c r="F1520">
        <v>51.192195890000001</v>
      </c>
      <c r="G1520">
        <v>4.3986358599999997</v>
      </c>
      <c r="H1520">
        <v>51.192195890000001</v>
      </c>
      <c r="I1520">
        <v>4.3986358599999997</v>
      </c>
      <c r="J1520">
        <v>7.0997612064976873E-2</v>
      </c>
    </row>
    <row r="1521" spans="1:10" x14ac:dyDescent="0.3">
      <c r="A1521">
        <v>483</v>
      </c>
      <c r="B1521" t="s">
        <v>122</v>
      </c>
      <c r="C1521" t="s">
        <v>154</v>
      </c>
      <c r="F1521">
        <v>51.192195890000001</v>
      </c>
      <c r="G1521">
        <v>4.3986358599999997</v>
      </c>
      <c r="H1521">
        <v>51.192195890000001</v>
      </c>
      <c r="I1521">
        <v>4.3986358599999997</v>
      </c>
      <c r="J1521">
        <v>7.0997612064976873E-2</v>
      </c>
    </row>
    <row r="1522" spans="1:10" x14ac:dyDescent="0.3">
      <c r="A1522">
        <v>534</v>
      </c>
      <c r="B1522" t="s">
        <v>123</v>
      </c>
      <c r="C1522" t="s">
        <v>154</v>
      </c>
      <c r="F1522">
        <v>51.192195890000001</v>
      </c>
      <c r="G1522">
        <v>4.3986358599999997</v>
      </c>
      <c r="H1522">
        <v>51.192195890000001</v>
      </c>
      <c r="I1522">
        <v>4.3986358599999997</v>
      </c>
      <c r="J1522">
        <v>7.0997612064976873E-2</v>
      </c>
    </row>
    <row r="1523" spans="1:10" x14ac:dyDescent="0.3">
      <c r="A1523">
        <v>728</v>
      </c>
      <c r="B1523" t="s">
        <v>127</v>
      </c>
      <c r="C1523" t="s">
        <v>154</v>
      </c>
      <c r="F1523">
        <v>51.192195890000001</v>
      </c>
      <c r="G1523">
        <v>4.3986358599999997</v>
      </c>
      <c r="H1523">
        <v>51.192195890000001</v>
      </c>
      <c r="I1523">
        <v>4.3986358599999997</v>
      </c>
      <c r="J1523">
        <v>7.0997612064976873E-2</v>
      </c>
    </row>
    <row r="1524" spans="1:10" x14ac:dyDescent="0.3">
      <c r="A1524">
        <v>774</v>
      </c>
      <c r="B1524" t="s">
        <v>128</v>
      </c>
      <c r="C1524" t="s">
        <v>154</v>
      </c>
      <c r="F1524">
        <v>51.192195890000001</v>
      </c>
      <c r="G1524">
        <v>4.3986358599999997</v>
      </c>
      <c r="H1524">
        <v>51.192195890000001</v>
      </c>
      <c r="I1524">
        <v>4.3986358599999997</v>
      </c>
      <c r="J1524">
        <v>7.0997612064976873E-2</v>
      </c>
    </row>
    <row r="1525" spans="1:10" x14ac:dyDescent="0.3">
      <c r="A1525">
        <v>819</v>
      </c>
      <c r="B1525" t="s">
        <v>129</v>
      </c>
      <c r="C1525" t="s">
        <v>154</v>
      </c>
      <c r="F1525">
        <v>51.192195890000001</v>
      </c>
      <c r="G1525">
        <v>4.3986358599999997</v>
      </c>
      <c r="H1525">
        <v>51.192195890000001</v>
      </c>
      <c r="I1525">
        <v>4.3986358599999997</v>
      </c>
      <c r="J1525">
        <v>7.0997612064976873E-2</v>
      </c>
    </row>
    <row r="1526" spans="1:10" x14ac:dyDescent="0.3">
      <c r="A1526">
        <v>906</v>
      </c>
      <c r="B1526" t="s">
        <v>131</v>
      </c>
      <c r="C1526" t="s">
        <v>154</v>
      </c>
      <c r="F1526">
        <v>51.192195890000001</v>
      </c>
      <c r="G1526">
        <v>4.3986358599999997</v>
      </c>
      <c r="H1526">
        <v>51.192195890000001</v>
      </c>
      <c r="I1526">
        <v>4.3986358599999997</v>
      </c>
      <c r="J1526">
        <v>7.0997612064976873E-2</v>
      </c>
    </row>
    <row r="1527" spans="1:10" x14ac:dyDescent="0.3">
      <c r="A1527">
        <v>1143</v>
      </c>
      <c r="B1527" t="s">
        <v>137</v>
      </c>
      <c r="C1527" t="s">
        <v>154</v>
      </c>
      <c r="F1527">
        <v>51.192195890000001</v>
      </c>
      <c r="G1527">
        <v>4.3986358599999997</v>
      </c>
      <c r="H1527">
        <v>51.192195890000001</v>
      </c>
      <c r="I1527">
        <v>4.3986358599999997</v>
      </c>
      <c r="J1527">
        <v>7.0997612064976873E-2</v>
      </c>
    </row>
    <row r="1528" spans="1:10" x14ac:dyDescent="0.3">
      <c r="A1528">
        <v>1179</v>
      </c>
      <c r="B1528" t="s">
        <v>138</v>
      </c>
      <c r="C1528" t="s">
        <v>154</v>
      </c>
      <c r="F1528">
        <v>51.192195890000001</v>
      </c>
      <c r="G1528">
        <v>4.3986358599999997</v>
      </c>
      <c r="H1528">
        <v>51.192195890000001</v>
      </c>
      <c r="I1528">
        <v>4.3986358599999997</v>
      </c>
      <c r="J1528">
        <v>7.0997612064976873E-2</v>
      </c>
    </row>
    <row r="1529" spans="1:10" x14ac:dyDescent="0.3">
      <c r="A1529">
        <v>1214</v>
      </c>
      <c r="B1529" t="s">
        <v>139</v>
      </c>
      <c r="C1529" t="s">
        <v>154</v>
      </c>
      <c r="F1529">
        <v>51.192195890000001</v>
      </c>
      <c r="G1529">
        <v>4.3986358599999997</v>
      </c>
      <c r="H1529">
        <v>51.192195890000001</v>
      </c>
      <c r="I1529">
        <v>4.3986358599999997</v>
      </c>
      <c r="J1529">
        <v>7.0997612064976873E-2</v>
      </c>
    </row>
    <row r="1530" spans="1:10" x14ac:dyDescent="0.3">
      <c r="A1530">
        <v>1248</v>
      </c>
      <c r="B1530" t="s">
        <v>140</v>
      </c>
      <c r="C1530" t="s">
        <v>154</v>
      </c>
      <c r="F1530">
        <v>51.192195890000001</v>
      </c>
      <c r="G1530">
        <v>4.3986358599999997</v>
      </c>
      <c r="H1530">
        <v>51.192195890000001</v>
      </c>
      <c r="I1530">
        <v>4.3986358599999997</v>
      </c>
      <c r="J1530">
        <v>7.0997612064976873E-2</v>
      </c>
    </row>
    <row r="1531" spans="1:10" x14ac:dyDescent="0.3">
      <c r="A1531">
        <v>1281</v>
      </c>
      <c r="B1531" t="s">
        <v>141</v>
      </c>
      <c r="C1531" t="s">
        <v>154</v>
      </c>
      <c r="F1531">
        <v>51.192195890000001</v>
      </c>
      <c r="G1531">
        <v>4.3986358599999997</v>
      </c>
      <c r="H1531">
        <v>51.192195890000001</v>
      </c>
      <c r="I1531">
        <v>4.3986358599999997</v>
      </c>
      <c r="J1531">
        <v>7.0997612064976873E-2</v>
      </c>
    </row>
    <row r="1532" spans="1:10" x14ac:dyDescent="0.3">
      <c r="A1532">
        <v>1313</v>
      </c>
      <c r="B1532" t="s">
        <v>142</v>
      </c>
      <c r="C1532" t="s">
        <v>154</v>
      </c>
      <c r="F1532">
        <v>51.192195890000001</v>
      </c>
      <c r="G1532">
        <v>4.3986358599999997</v>
      </c>
      <c r="H1532">
        <v>51.192195890000001</v>
      </c>
      <c r="I1532">
        <v>4.3986358599999997</v>
      </c>
      <c r="J1532">
        <v>7.0997612064976873E-2</v>
      </c>
    </row>
    <row r="1533" spans="1:10" x14ac:dyDescent="0.3">
      <c r="A1533">
        <v>1509</v>
      </c>
      <c r="B1533" t="s">
        <v>150</v>
      </c>
      <c r="C1533" t="s">
        <v>154</v>
      </c>
      <c r="F1533">
        <v>51.192195890000001</v>
      </c>
      <c r="G1533">
        <v>4.3986358599999997</v>
      </c>
      <c r="H1533">
        <v>51.192195890000001</v>
      </c>
      <c r="I1533">
        <v>4.3986358599999997</v>
      </c>
      <c r="J1533">
        <v>7.0997612064976873E-2</v>
      </c>
    </row>
    <row r="1534" spans="1:10" x14ac:dyDescent="0.3">
      <c r="A1534">
        <v>1556</v>
      </c>
      <c r="B1534" t="s">
        <v>152</v>
      </c>
      <c r="C1534" t="s">
        <v>154</v>
      </c>
      <c r="F1534">
        <v>51.192195890000001</v>
      </c>
      <c r="G1534">
        <v>4.3986358599999997</v>
      </c>
      <c r="H1534">
        <v>51.192195890000001</v>
      </c>
      <c r="I1534">
        <v>4.3986358599999997</v>
      </c>
      <c r="J1534">
        <v>7.0997612064976873E-2</v>
      </c>
    </row>
    <row r="1535" spans="1:10" x14ac:dyDescent="0.3">
      <c r="A1535">
        <v>1602</v>
      </c>
      <c r="B1535" t="s">
        <v>154</v>
      </c>
      <c r="C1535" t="s">
        <v>157</v>
      </c>
      <c r="D1535">
        <v>51.192195890000001</v>
      </c>
      <c r="E1535">
        <v>4.3986358599999997</v>
      </c>
      <c r="H1535">
        <v>51.192195890000001</v>
      </c>
      <c r="I1535">
        <v>4.3986358599999997</v>
      </c>
      <c r="J1535">
        <v>7.0997612064976873E-2</v>
      </c>
    </row>
    <row r="1536" spans="1:10" x14ac:dyDescent="0.3">
      <c r="A1536">
        <v>1604</v>
      </c>
      <c r="B1536" t="s">
        <v>154</v>
      </c>
      <c r="C1536" t="s">
        <v>159</v>
      </c>
      <c r="D1536">
        <v>51.192195890000001</v>
      </c>
      <c r="E1536">
        <v>4.3986358599999997</v>
      </c>
      <c r="H1536">
        <v>51.192195890000001</v>
      </c>
      <c r="I1536">
        <v>4.3986358599999997</v>
      </c>
      <c r="J1536">
        <v>7.0997612064976873E-2</v>
      </c>
    </row>
    <row r="1537" spans="1:10" x14ac:dyDescent="0.3">
      <c r="A1537">
        <v>1605</v>
      </c>
      <c r="B1537" t="s">
        <v>154</v>
      </c>
      <c r="C1537" t="s">
        <v>160</v>
      </c>
      <c r="D1537">
        <v>51.192195890000001</v>
      </c>
      <c r="E1537">
        <v>4.3986358599999997</v>
      </c>
      <c r="H1537">
        <v>51.192195890000001</v>
      </c>
      <c r="I1537">
        <v>4.3986358599999997</v>
      </c>
      <c r="J1537">
        <v>7.0997612064976873E-2</v>
      </c>
    </row>
    <row r="1538" spans="1:10" x14ac:dyDescent="0.3">
      <c r="A1538">
        <v>1606</v>
      </c>
      <c r="B1538" t="s">
        <v>154</v>
      </c>
      <c r="C1538" t="s">
        <v>161</v>
      </c>
      <c r="D1538">
        <v>51.192195890000001</v>
      </c>
      <c r="E1538">
        <v>4.3986358599999997</v>
      </c>
      <c r="H1538">
        <v>51.192195890000001</v>
      </c>
      <c r="I1538">
        <v>4.3986358599999997</v>
      </c>
      <c r="J1538">
        <v>7.0997612064976873E-2</v>
      </c>
    </row>
    <row r="1539" spans="1:10" x14ac:dyDescent="0.3">
      <c r="A1539">
        <v>1610</v>
      </c>
      <c r="B1539" t="s">
        <v>154</v>
      </c>
      <c r="C1539" t="s">
        <v>165</v>
      </c>
      <c r="D1539">
        <v>51.192195890000001</v>
      </c>
      <c r="E1539">
        <v>4.3986358599999997</v>
      </c>
      <c r="H1539">
        <v>51.192195890000001</v>
      </c>
      <c r="I1539">
        <v>4.3986358599999997</v>
      </c>
      <c r="J1539">
        <v>7.0997612064976873E-2</v>
      </c>
    </row>
    <row r="1540" spans="1:10" x14ac:dyDescent="0.3">
      <c r="A1540">
        <v>1611</v>
      </c>
      <c r="B1540" t="s">
        <v>154</v>
      </c>
      <c r="C1540" t="s">
        <v>166</v>
      </c>
      <c r="D1540">
        <v>51.192195890000001</v>
      </c>
      <c r="E1540">
        <v>4.3986358599999997</v>
      </c>
      <c r="H1540">
        <v>51.192195890000001</v>
      </c>
      <c r="I1540">
        <v>4.3986358599999997</v>
      </c>
      <c r="J1540">
        <v>7.0997612064976873E-2</v>
      </c>
    </row>
    <row r="1541" spans="1:10" x14ac:dyDescent="0.3">
      <c r="A1541">
        <v>1613</v>
      </c>
      <c r="B1541" t="s">
        <v>154</v>
      </c>
      <c r="C1541" t="s">
        <v>168</v>
      </c>
      <c r="D1541">
        <v>51.192195890000001</v>
      </c>
      <c r="E1541">
        <v>4.3986358599999997</v>
      </c>
      <c r="H1541">
        <v>51.192195890000001</v>
      </c>
      <c r="I1541">
        <v>4.3986358599999997</v>
      </c>
      <c r="J1541">
        <v>7.0997612064976873E-2</v>
      </c>
    </row>
    <row r="1542" spans="1:10" x14ac:dyDescent="0.3">
      <c r="A1542">
        <v>1615</v>
      </c>
      <c r="B1542" t="s">
        <v>154</v>
      </c>
      <c r="C1542" t="s">
        <v>170</v>
      </c>
      <c r="D1542">
        <v>51.192195890000001</v>
      </c>
      <c r="E1542">
        <v>4.3986358599999997</v>
      </c>
      <c r="H1542">
        <v>51.192195890000001</v>
      </c>
      <c r="I1542">
        <v>4.3986358599999997</v>
      </c>
      <c r="J1542">
        <v>7.0997612064976873E-2</v>
      </c>
    </row>
    <row r="1543" spans="1:10" x14ac:dyDescent="0.3">
      <c r="A1543">
        <v>1616</v>
      </c>
      <c r="B1543" t="s">
        <v>154</v>
      </c>
      <c r="C1543" t="s">
        <v>171</v>
      </c>
      <c r="D1543">
        <v>51.192195890000001</v>
      </c>
      <c r="E1543">
        <v>4.3986358599999997</v>
      </c>
      <c r="H1543">
        <v>51.192195890000001</v>
      </c>
      <c r="I1543">
        <v>4.3986358599999997</v>
      </c>
      <c r="J1543">
        <v>7.0997612064976873E-2</v>
      </c>
    </row>
    <row r="1544" spans="1:10" x14ac:dyDescent="0.3">
      <c r="A1544">
        <v>1617</v>
      </c>
      <c r="B1544" t="s">
        <v>154</v>
      </c>
      <c r="C1544" t="s">
        <v>172</v>
      </c>
      <c r="D1544">
        <v>51.192195890000001</v>
      </c>
      <c r="E1544">
        <v>4.3986358599999997</v>
      </c>
      <c r="H1544">
        <v>51.192195890000001</v>
      </c>
      <c r="I1544">
        <v>4.3986358599999997</v>
      </c>
      <c r="J1544">
        <v>7.0997612064976873E-2</v>
      </c>
    </row>
    <row r="1545" spans="1:10" x14ac:dyDescent="0.3">
      <c r="A1545">
        <v>1619</v>
      </c>
      <c r="B1545" t="s">
        <v>154</v>
      </c>
      <c r="C1545" t="s">
        <v>174</v>
      </c>
      <c r="D1545">
        <v>51.192195890000001</v>
      </c>
      <c r="E1545">
        <v>4.3986358599999997</v>
      </c>
      <c r="H1545">
        <v>51.192195890000001</v>
      </c>
      <c r="I1545">
        <v>4.3986358599999997</v>
      </c>
      <c r="J1545">
        <v>7.0997612064976873E-2</v>
      </c>
    </row>
    <row r="1546" spans="1:10" x14ac:dyDescent="0.3">
      <c r="A1546">
        <v>641</v>
      </c>
      <c r="B1546" t="s">
        <v>125</v>
      </c>
      <c r="C1546" t="s">
        <v>162</v>
      </c>
      <c r="D1546">
        <v>51.19348145</v>
      </c>
      <c r="E1546">
        <v>4.3982687</v>
      </c>
      <c r="F1546">
        <v>51.191486359999999</v>
      </c>
      <c r="G1546">
        <v>4.3981738100000003</v>
      </c>
      <c r="H1546">
        <v>51.192483905000003</v>
      </c>
      <c r="I1546">
        <v>4.3982212550000002</v>
      </c>
      <c r="J1546">
        <v>6.8706293252752765E-2</v>
      </c>
    </row>
    <row r="1547" spans="1:10" x14ac:dyDescent="0.3">
      <c r="A1547">
        <v>1681</v>
      </c>
      <c r="B1547" t="s">
        <v>158</v>
      </c>
      <c r="C1547" t="s">
        <v>162</v>
      </c>
      <c r="D1547">
        <v>51.193183900000001</v>
      </c>
      <c r="E1547">
        <v>4.3987512600000001</v>
      </c>
      <c r="F1547">
        <v>51.191486359999999</v>
      </c>
      <c r="G1547">
        <v>4.3981738100000003</v>
      </c>
      <c r="H1547">
        <v>51.192335129999996</v>
      </c>
      <c r="I1547">
        <v>4.3984625350000002</v>
      </c>
      <c r="J1547">
        <v>6.7987018884866732E-2</v>
      </c>
    </row>
    <row r="1548" spans="1:10" x14ac:dyDescent="0.3">
      <c r="A1548">
        <v>106</v>
      </c>
      <c r="B1548" t="s">
        <v>115</v>
      </c>
      <c r="C1548" t="s">
        <v>162</v>
      </c>
      <c r="F1548">
        <v>51.191486359999999</v>
      </c>
      <c r="G1548">
        <v>4.3981738100000003</v>
      </c>
      <c r="H1548">
        <v>51.191486359999999</v>
      </c>
      <c r="I1548">
        <v>4.3981738100000003</v>
      </c>
      <c r="J1548">
        <v>6.3152458724386379E-2</v>
      </c>
    </row>
    <row r="1549" spans="1:10" x14ac:dyDescent="0.3">
      <c r="A1549">
        <v>491</v>
      </c>
      <c r="B1549" t="s">
        <v>122</v>
      </c>
      <c r="C1549" t="s">
        <v>162</v>
      </c>
      <c r="F1549">
        <v>51.191486359999999</v>
      </c>
      <c r="G1549">
        <v>4.3981738100000003</v>
      </c>
      <c r="H1549">
        <v>51.191486359999999</v>
      </c>
      <c r="I1549">
        <v>4.3981738100000003</v>
      </c>
      <c r="J1549">
        <v>6.3152458724386379E-2</v>
      </c>
    </row>
    <row r="1550" spans="1:10" x14ac:dyDescent="0.3">
      <c r="A1550">
        <v>542</v>
      </c>
      <c r="B1550" t="s">
        <v>123</v>
      </c>
      <c r="C1550" t="s">
        <v>162</v>
      </c>
      <c r="F1550">
        <v>51.191486359999999</v>
      </c>
      <c r="G1550">
        <v>4.3981738100000003</v>
      </c>
      <c r="H1550">
        <v>51.191486359999999</v>
      </c>
      <c r="I1550">
        <v>4.3981738100000003</v>
      </c>
      <c r="J1550">
        <v>6.3152458724386379E-2</v>
      </c>
    </row>
    <row r="1551" spans="1:10" x14ac:dyDescent="0.3">
      <c r="A1551">
        <v>736</v>
      </c>
      <c r="B1551" t="s">
        <v>127</v>
      </c>
      <c r="C1551" t="s">
        <v>162</v>
      </c>
      <c r="F1551">
        <v>51.191486359999999</v>
      </c>
      <c r="G1551">
        <v>4.3981738100000003</v>
      </c>
      <c r="H1551">
        <v>51.191486359999999</v>
      </c>
      <c r="I1551">
        <v>4.3981738100000003</v>
      </c>
      <c r="J1551">
        <v>6.3152458724386379E-2</v>
      </c>
    </row>
    <row r="1552" spans="1:10" x14ac:dyDescent="0.3">
      <c r="A1552">
        <v>782</v>
      </c>
      <c r="B1552" t="s">
        <v>128</v>
      </c>
      <c r="C1552" t="s">
        <v>162</v>
      </c>
      <c r="F1552">
        <v>51.191486359999999</v>
      </c>
      <c r="G1552">
        <v>4.3981738100000003</v>
      </c>
      <c r="H1552">
        <v>51.191486359999999</v>
      </c>
      <c r="I1552">
        <v>4.3981738100000003</v>
      </c>
      <c r="J1552">
        <v>6.3152458724386379E-2</v>
      </c>
    </row>
    <row r="1553" spans="1:10" x14ac:dyDescent="0.3">
      <c r="A1553">
        <v>827</v>
      </c>
      <c r="B1553" t="s">
        <v>129</v>
      </c>
      <c r="C1553" t="s">
        <v>162</v>
      </c>
      <c r="F1553">
        <v>51.191486359999999</v>
      </c>
      <c r="G1553">
        <v>4.3981738100000003</v>
      </c>
      <c r="H1553">
        <v>51.191486359999999</v>
      </c>
      <c r="I1553">
        <v>4.3981738100000003</v>
      </c>
      <c r="J1553">
        <v>6.3152458724386379E-2</v>
      </c>
    </row>
    <row r="1554" spans="1:10" x14ac:dyDescent="0.3">
      <c r="A1554">
        <v>914</v>
      </c>
      <c r="B1554" t="s">
        <v>131</v>
      </c>
      <c r="C1554" t="s">
        <v>162</v>
      </c>
      <c r="F1554">
        <v>51.191486359999999</v>
      </c>
      <c r="G1554">
        <v>4.3981738100000003</v>
      </c>
      <c r="H1554">
        <v>51.191486359999999</v>
      </c>
      <c r="I1554">
        <v>4.3981738100000003</v>
      </c>
      <c r="J1554">
        <v>6.3152458724386379E-2</v>
      </c>
    </row>
    <row r="1555" spans="1:10" x14ac:dyDescent="0.3">
      <c r="A1555">
        <v>1151</v>
      </c>
      <c r="B1555" t="s">
        <v>137</v>
      </c>
      <c r="C1555" t="s">
        <v>162</v>
      </c>
      <c r="F1555">
        <v>51.191486359999999</v>
      </c>
      <c r="G1555">
        <v>4.3981738100000003</v>
      </c>
      <c r="H1555">
        <v>51.191486359999999</v>
      </c>
      <c r="I1555">
        <v>4.3981738100000003</v>
      </c>
      <c r="J1555">
        <v>6.3152458724386379E-2</v>
      </c>
    </row>
    <row r="1556" spans="1:10" x14ac:dyDescent="0.3">
      <c r="A1556">
        <v>1187</v>
      </c>
      <c r="B1556" t="s">
        <v>138</v>
      </c>
      <c r="C1556" t="s">
        <v>162</v>
      </c>
      <c r="F1556">
        <v>51.191486359999999</v>
      </c>
      <c r="G1556">
        <v>4.3981738100000003</v>
      </c>
      <c r="H1556">
        <v>51.191486359999999</v>
      </c>
      <c r="I1556">
        <v>4.3981738100000003</v>
      </c>
      <c r="J1556">
        <v>6.3152458724386379E-2</v>
      </c>
    </row>
    <row r="1557" spans="1:10" x14ac:dyDescent="0.3">
      <c r="A1557">
        <v>1222</v>
      </c>
      <c r="B1557" t="s">
        <v>139</v>
      </c>
      <c r="C1557" t="s">
        <v>162</v>
      </c>
      <c r="F1557">
        <v>51.191486359999999</v>
      </c>
      <c r="G1557">
        <v>4.3981738100000003</v>
      </c>
      <c r="H1557">
        <v>51.191486359999999</v>
      </c>
      <c r="I1557">
        <v>4.3981738100000003</v>
      </c>
      <c r="J1557">
        <v>6.3152458724386379E-2</v>
      </c>
    </row>
    <row r="1558" spans="1:10" x14ac:dyDescent="0.3">
      <c r="A1558">
        <v>1256</v>
      </c>
      <c r="B1558" t="s">
        <v>140</v>
      </c>
      <c r="C1558" t="s">
        <v>162</v>
      </c>
      <c r="F1558">
        <v>51.191486359999999</v>
      </c>
      <c r="G1558">
        <v>4.3981738100000003</v>
      </c>
      <c r="H1558">
        <v>51.191486359999999</v>
      </c>
      <c r="I1558">
        <v>4.3981738100000003</v>
      </c>
      <c r="J1558">
        <v>6.3152458724386379E-2</v>
      </c>
    </row>
    <row r="1559" spans="1:10" x14ac:dyDescent="0.3">
      <c r="A1559">
        <v>1289</v>
      </c>
      <c r="B1559" t="s">
        <v>141</v>
      </c>
      <c r="C1559" t="s">
        <v>162</v>
      </c>
      <c r="F1559">
        <v>51.191486359999999</v>
      </c>
      <c r="G1559">
        <v>4.3981738100000003</v>
      </c>
      <c r="H1559">
        <v>51.191486359999999</v>
      </c>
      <c r="I1559">
        <v>4.3981738100000003</v>
      </c>
      <c r="J1559">
        <v>6.3152458724386379E-2</v>
      </c>
    </row>
    <row r="1560" spans="1:10" x14ac:dyDescent="0.3">
      <c r="A1560">
        <v>1321</v>
      </c>
      <c r="B1560" t="s">
        <v>142</v>
      </c>
      <c r="C1560" t="s">
        <v>162</v>
      </c>
      <c r="F1560">
        <v>51.191486359999999</v>
      </c>
      <c r="G1560">
        <v>4.3981738100000003</v>
      </c>
      <c r="H1560">
        <v>51.191486359999999</v>
      </c>
      <c r="I1560">
        <v>4.3981738100000003</v>
      </c>
      <c r="J1560">
        <v>6.3152458724386379E-2</v>
      </c>
    </row>
    <row r="1561" spans="1:10" x14ac:dyDescent="0.3">
      <c r="A1561">
        <v>1517</v>
      </c>
      <c r="B1561" t="s">
        <v>150</v>
      </c>
      <c r="C1561" t="s">
        <v>162</v>
      </c>
      <c r="F1561">
        <v>51.191486359999999</v>
      </c>
      <c r="G1561">
        <v>4.3981738100000003</v>
      </c>
      <c r="H1561">
        <v>51.191486359999999</v>
      </c>
      <c r="I1561">
        <v>4.3981738100000003</v>
      </c>
      <c r="J1561">
        <v>6.3152458724386379E-2</v>
      </c>
    </row>
    <row r="1562" spans="1:10" x14ac:dyDescent="0.3">
      <c r="A1562">
        <v>1564</v>
      </c>
      <c r="B1562" t="s">
        <v>152</v>
      </c>
      <c r="C1562" t="s">
        <v>162</v>
      </c>
      <c r="F1562">
        <v>51.191486359999999</v>
      </c>
      <c r="G1562">
        <v>4.3981738100000003</v>
      </c>
      <c r="H1562">
        <v>51.191486359999999</v>
      </c>
      <c r="I1562">
        <v>4.3981738100000003</v>
      </c>
      <c r="J1562">
        <v>6.3152458724386379E-2</v>
      </c>
    </row>
    <row r="1563" spans="1:10" x14ac:dyDescent="0.3">
      <c r="A1563">
        <v>1664</v>
      </c>
      <c r="B1563" t="s">
        <v>157</v>
      </c>
      <c r="C1563" t="s">
        <v>162</v>
      </c>
      <c r="F1563">
        <v>51.191486359999999</v>
      </c>
      <c r="G1563">
        <v>4.3981738100000003</v>
      </c>
      <c r="H1563">
        <v>51.191486359999999</v>
      </c>
      <c r="I1563">
        <v>4.3981738100000003</v>
      </c>
      <c r="J1563">
        <v>6.3152458724386379E-2</v>
      </c>
    </row>
    <row r="1564" spans="1:10" x14ac:dyDescent="0.3">
      <c r="A1564">
        <v>1697</v>
      </c>
      <c r="B1564" t="s">
        <v>159</v>
      </c>
      <c r="C1564" t="s">
        <v>162</v>
      </c>
      <c r="F1564">
        <v>51.191486359999999</v>
      </c>
      <c r="G1564">
        <v>4.3981738100000003</v>
      </c>
      <c r="H1564">
        <v>51.191486359999999</v>
      </c>
      <c r="I1564">
        <v>4.3981738100000003</v>
      </c>
      <c r="J1564">
        <v>6.3152458724386379E-2</v>
      </c>
    </row>
    <row r="1565" spans="1:10" x14ac:dyDescent="0.3">
      <c r="A1565">
        <v>1712</v>
      </c>
      <c r="B1565" t="s">
        <v>160</v>
      </c>
      <c r="C1565" t="s">
        <v>162</v>
      </c>
      <c r="F1565">
        <v>51.191486359999999</v>
      </c>
      <c r="G1565">
        <v>4.3981738100000003</v>
      </c>
      <c r="H1565">
        <v>51.191486359999999</v>
      </c>
      <c r="I1565">
        <v>4.3981738100000003</v>
      </c>
      <c r="J1565">
        <v>6.3152458724386379E-2</v>
      </c>
    </row>
    <row r="1566" spans="1:10" x14ac:dyDescent="0.3">
      <c r="A1566">
        <v>1726</v>
      </c>
      <c r="B1566" t="s">
        <v>161</v>
      </c>
      <c r="C1566" t="s">
        <v>162</v>
      </c>
      <c r="F1566">
        <v>51.191486359999999</v>
      </c>
      <c r="G1566">
        <v>4.3981738100000003</v>
      </c>
      <c r="H1566">
        <v>51.191486359999999</v>
      </c>
      <c r="I1566">
        <v>4.3981738100000003</v>
      </c>
      <c r="J1566">
        <v>6.3152458724386379E-2</v>
      </c>
    </row>
    <row r="1567" spans="1:10" x14ac:dyDescent="0.3">
      <c r="A1567">
        <v>1742</v>
      </c>
      <c r="B1567" t="s">
        <v>162</v>
      </c>
      <c r="C1567" t="s">
        <v>165</v>
      </c>
      <c r="D1567">
        <v>51.191486359999999</v>
      </c>
      <c r="E1567">
        <v>4.3981738100000003</v>
      </c>
      <c r="H1567">
        <v>51.191486359999999</v>
      </c>
      <c r="I1567">
        <v>4.3981738100000003</v>
      </c>
      <c r="J1567">
        <v>6.3152458724386379E-2</v>
      </c>
    </row>
    <row r="1568" spans="1:10" x14ac:dyDescent="0.3">
      <c r="A1568">
        <v>1743</v>
      </c>
      <c r="B1568" t="s">
        <v>162</v>
      </c>
      <c r="C1568" t="s">
        <v>166</v>
      </c>
      <c r="D1568">
        <v>51.191486359999999</v>
      </c>
      <c r="E1568">
        <v>4.3981738100000003</v>
      </c>
      <c r="H1568">
        <v>51.191486359999999</v>
      </c>
      <c r="I1568">
        <v>4.3981738100000003</v>
      </c>
      <c r="J1568">
        <v>6.3152458724386379E-2</v>
      </c>
    </row>
    <row r="1569" spans="1:10" x14ac:dyDescent="0.3">
      <c r="A1569">
        <v>1745</v>
      </c>
      <c r="B1569" t="s">
        <v>162</v>
      </c>
      <c r="C1569" t="s">
        <v>168</v>
      </c>
      <c r="D1569">
        <v>51.191486359999999</v>
      </c>
      <c r="E1569">
        <v>4.3981738100000003</v>
      </c>
      <c r="H1569">
        <v>51.191486359999999</v>
      </c>
      <c r="I1569">
        <v>4.3981738100000003</v>
      </c>
      <c r="J1569">
        <v>6.3152458724386379E-2</v>
      </c>
    </row>
    <row r="1570" spans="1:10" x14ac:dyDescent="0.3">
      <c r="A1570">
        <v>1747</v>
      </c>
      <c r="B1570" t="s">
        <v>162</v>
      </c>
      <c r="C1570" t="s">
        <v>170</v>
      </c>
      <c r="D1570">
        <v>51.191486359999999</v>
      </c>
      <c r="E1570">
        <v>4.3981738100000003</v>
      </c>
      <c r="H1570">
        <v>51.191486359999999</v>
      </c>
      <c r="I1570">
        <v>4.3981738100000003</v>
      </c>
      <c r="J1570">
        <v>6.3152458724386379E-2</v>
      </c>
    </row>
    <row r="1571" spans="1:10" x14ac:dyDescent="0.3">
      <c r="A1571">
        <v>1748</v>
      </c>
      <c r="B1571" t="s">
        <v>162</v>
      </c>
      <c r="C1571" t="s">
        <v>171</v>
      </c>
      <c r="D1571">
        <v>51.191486359999999</v>
      </c>
      <c r="E1571">
        <v>4.3981738100000003</v>
      </c>
      <c r="H1571">
        <v>51.191486359999999</v>
      </c>
      <c r="I1571">
        <v>4.3981738100000003</v>
      </c>
      <c r="J1571">
        <v>6.3152458724386379E-2</v>
      </c>
    </row>
    <row r="1572" spans="1:10" x14ac:dyDescent="0.3">
      <c r="A1572">
        <v>1749</v>
      </c>
      <c r="B1572" t="s">
        <v>162</v>
      </c>
      <c r="C1572" t="s">
        <v>172</v>
      </c>
      <c r="D1572">
        <v>51.191486359999999</v>
      </c>
      <c r="E1572">
        <v>4.3981738100000003</v>
      </c>
      <c r="H1572">
        <v>51.191486359999999</v>
      </c>
      <c r="I1572">
        <v>4.3981738100000003</v>
      </c>
      <c r="J1572">
        <v>6.3152458724386379E-2</v>
      </c>
    </row>
    <row r="1573" spans="1:10" x14ac:dyDescent="0.3">
      <c r="A1573">
        <v>1751</v>
      </c>
      <c r="B1573" t="s">
        <v>162</v>
      </c>
      <c r="C1573" t="s">
        <v>174</v>
      </c>
      <c r="D1573">
        <v>51.191486359999999</v>
      </c>
      <c r="E1573">
        <v>4.3981738100000003</v>
      </c>
      <c r="H1573">
        <v>51.191486359999999</v>
      </c>
      <c r="I1573">
        <v>4.3981738100000003</v>
      </c>
      <c r="J1573">
        <v>6.3152458724386379E-2</v>
      </c>
    </row>
    <row r="1574" spans="1:10" x14ac:dyDescent="0.3">
      <c r="A1574">
        <v>1607</v>
      </c>
      <c r="B1574" t="s">
        <v>154</v>
      </c>
      <c r="C1574" t="s">
        <v>162</v>
      </c>
      <c r="D1574">
        <v>51.192195890000001</v>
      </c>
      <c r="E1574">
        <v>4.3986358599999997</v>
      </c>
      <c r="F1574">
        <v>51.191486359999999</v>
      </c>
      <c r="G1574">
        <v>4.3981738100000003</v>
      </c>
      <c r="H1574">
        <v>51.191841125000003</v>
      </c>
      <c r="I1574">
        <v>4.398404835</v>
      </c>
      <c r="J1574">
        <v>5.1953001090704408E-2</v>
      </c>
    </row>
    <row r="1575" spans="1:10" x14ac:dyDescent="0.3">
      <c r="A1575">
        <v>67</v>
      </c>
      <c r="B1575" t="s">
        <v>115</v>
      </c>
      <c r="C1575" t="s">
        <v>122</v>
      </c>
    </row>
    <row r="1576" spans="1:10" x14ac:dyDescent="0.3">
      <c r="A1576">
        <v>68</v>
      </c>
      <c r="B1576" t="s">
        <v>115</v>
      </c>
      <c r="C1576" t="s">
        <v>123</v>
      </c>
    </row>
    <row r="1577" spans="1:10" x14ac:dyDescent="0.3">
      <c r="A1577">
        <v>72</v>
      </c>
      <c r="B1577" t="s">
        <v>115</v>
      </c>
      <c r="C1577" t="s">
        <v>127</v>
      </c>
    </row>
    <row r="1578" spans="1:10" x14ac:dyDescent="0.3">
      <c r="A1578">
        <v>73</v>
      </c>
      <c r="B1578" t="s">
        <v>115</v>
      </c>
      <c r="C1578" t="s">
        <v>128</v>
      </c>
    </row>
    <row r="1579" spans="1:10" x14ac:dyDescent="0.3">
      <c r="A1579">
        <v>74</v>
      </c>
      <c r="B1579" t="s">
        <v>115</v>
      </c>
      <c r="C1579" t="s">
        <v>129</v>
      </c>
    </row>
    <row r="1580" spans="1:10" x14ac:dyDescent="0.3">
      <c r="A1580">
        <v>76</v>
      </c>
      <c r="B1580" t="s">
        <v>115</v>
      </c>
      <c r="C1580" t="s">
        <v>131</v>
      </c>
    </row>
    <row r="1581" spans="1:10" x14ac:dyDescent="0.3">
      <c r="A1581">
        <v>82</v>
      </c>
      <c r="B1581" t="s">
        <v>115</v>
      </c>
      <c r="C1581" t="s">
        <v>137</v>
      </c>
    </row>
    <row r="1582" spans="1:10" x14ac:dyDescent="0.3">
      <c r="A1582">
        <v>83</v>
      </c>
      <c r="B1582" t="s">
        <v>115</v>
      </c>
      <c r="C1582" t="s">
        <v>138</v>
      </c>
    </row>
    <row r="1583" spans="1:10" x14ac:dyDescent="0.3">
      <c r="A1583">
        <v>84</v>
      </c>
      <c r="B1583" t="s">
        <v>115</v>
      </c>
      <c r="C1583" t="s">
        <v>139</v>
      </c>
    </row>
    <row r="1584" spans="1:10" x14ac:dyDescent="0.3">
      <c r="A1584">
        <v>85</v>
      </c>
      <c r="B1584" t="s">
        <v>115</v>
      </c>
      <c r="C1584" t="s">
        <v>140</v>
      </c>
    </row>
    <row r="1585" spans="1:3" x14ac:dyDescent="0.3">
      <c r="A1585">
        <v>86</v>
      </c>
      <c r="B1585" t="s">
        <v>115</v>
      </c>
      <c r="C1585" t="s">
        <v>141</v>
      </c>
    </row>
    <row r="1586" spans="1:3" x14ac:dyDescent="0.3">
      <c r="A1586">
        <v>87</v>
      </c>
      <c r="B1586" t="s">
        <v>115</v>
      </c>
      <c r="C1586" t="s">
        <v>142</v>
      </c>
    </row>
    <row r="1587" spans="1:3" x14ac:dyDescent="0.3">
      <c r="A1587">
        <v>94</v>
      </c>
      <c r="B1587" t="s">
        <v>115</v>
      </c>
      <c r="C1587" t="s">
        <v>150</v>
      </c>
    </row>
    <row r="1588" spans="1:3" x14ac:dyDescent="0.3">
      <c r="A1588">
        <v>96</v>
      </c>
      <c r="B1588" t="s">
        <v>115</v>
      </c>
      <c r="C1588" t="s">
        <v>152</v>
      </c>
    </row>
    <row r="1589" spans="1:3" x14ac:dyDescent="0.3">
      <c r="A1589">
        <v>101</v>
      </c>
      <c r="B1589" t="s">
        <v>115</v>
      </c>
      <c r="C1589" t="s">
        <v>157</v>
      </c>
    </row>
    <row r="1590" spans="1:3" x14ac:dyDescent="0.3">
      <c r="A1590">
        <v>103</v>
      </c>
      <c r="B1590" t="s">
        <v>115</v>
      </c>
      <c r="C1590" t="s">
        <v>159</v>
      </c>
    </row>
    <row r="1591" spans="1:3" x14ac:dyDescent="0.3">
      <c r="A1591">
        <v>104</v>
      </c>
      <c r="B1591" t="s">
        <v>115</v>
      </c>
      <c r="C1591" t="s">
        <v>160</v>
      </c>
    </row>
    <row r="1592" spans="1:3" x14ac:dyDescent="0.3">
      <c r="A1592">
        <v>105</v>
      </c>
      <c r="B1592" t="s">
        <v>115</v>
      </c>
      <c r="C1592" t="s">
        <v>161</v>
      </c>
    </row>
    <row r="1593" spans="1:3" x14ac:dyDescent="0.3">
      <c r="A1593">
        <v>109</v>
      </c>
      <c r="B1593" t="s">
        <v>115</v>
      </c>
      <c r="C1593" t="s">
        <v>165</v>
      </c>
    </row>
    <row r="1594" spans="1:3" x14ac:dyDescent="0.3">
      <c r="A1594">
        <v>110</v>
      </c>
      <c r="B1594" t="s">
        <v>115</v>
      </c>
      <c r="C1594" t="s">
        <v>166</v>
      </c>
    </row>
    <row r="1595" spans="1:3" x14ac:dyDescent="0.3">
      <c r="A1595">
        <v>112</v>
      </c>
      <c r="B1595" t="s">
        <v>115</v>
      </c>
      <c r="C1595" t="s">
        <v>168</v>
      </c>
    </row>
    <row r="1596" spans="1:3" x14ac:dyDescent="0.3">
      <c r="A1596">
        <v>114</v>
      </c>
      <c r="B1596" t="s">
        <v>115</v>
      </c>
      <c r="C1596" t="s">
        <v>170</v>
      </c>
    </row>
    <row r="1597" spans="1:3" x14ac:dyDescent="0.3">
      <c r="A1597">
        <v>115</v>
      </c>
      <c r="B1597" t="s">
        <v>115</v>
      </c>
      <c r="C1597" t="s">
        <v>171</v>
      </c>
    </row>
    <row r="1598" spans="1:3" x14ac:dyDescent="0.3">
      <c r="A1598">
        <v>116</v>
      </c>
      <c r="B1598" t="s">
        <v>115</v>
      </c>
      <c r="C1598" t="s">
        <v>172</v>
      </c>
    </row>
    <row r="1599" spans="1:3" x14ac:dyDescent="0.3">
      <c r="A1599">
        <v>118</v>
      </c>
      <c r="B1599" t="s">
        <v>115</v>
      </c>
      <c r="C1599" t="s">
        <v>174</v>
      </c>
    </row>
    <row r="1600" spans="1:3" x14ac:dyDescent="0.3">
      <c r="A1600">
        <v>453</v>
      </c>
      <c r="B1600" t="s">
        <v>122</v>
      </c>
      <c r="C1600" t="s">
        <v>123</v>
      </c>
    </row>
    <row r="1601" spans="1:3" x14ac:dyDescent="0.3">
      <c r="A1601">
        <v>457</v>
      </c>
      <c r="B1601" t="s">
        <v>122</v>
      </c>
      <c r="C1601" t="s">
        <v>127</v>
      </c>
    </row>
    <row r="1602" spans="1:3" x14ac:dyDescent="0.3">
      <c r="A1602">
        <v>458</v>
      </c>
      <c r="B1602" t="s">
        <v>122</v>
      </c>
      <c r="C1602" t="s">
        <v>128</v>
      </c>
    </row>
    <row r="1603" spans="1:3" x14ac:dyDescent="0.3">
      <c r="A1603">
        <v>459</v>
      </c>
      <c r="B1603" t="s">
        <v>122</v>
      </c>
      <c r="C1603" t="s">
        <v>129</v>
      </c>
    </row>
    <row r="1604" spans="1:3" x14ac:dyDescent="0.3">
      <c r="A1604">
        <v>461</v>
      </c>
      <c r="B1604" t="s">
        <v>122</v>
      </c>
      <c r="C1604" t="s">
        <v>131</v>
      </c>
    </row>
    <row r="1605" spans="1:3" x14ac:dyDescent="0.3">
      <c r="A1605">
        <v>467</v>
      </c>
      <c r="B1605" t="s">
        <v>122</v>
      </c>
      <c r="C1605" t="s">
        <v>137</v>
      </c>
    </row>
    <row r="1606" spans="1:3" x14ac:dyDescent="0.3">
      <c r="A1606">
        <v>468</v>
      </c>
      <c r="B1606" t="s">
        <v>122</v>
      </c>
      <c r="C1606" t="s">
        <v>138</v>
      </c>
    </row>
    <row r="1607" spans="1:3" x14ac:dyDescent="0.3">
      <c r="A1607">
        <v>469</v>
      </c>
      <c r="B1607" t="s">
        <v>122</v>
      </c>
      <c r="C1607" t="s">
        <v>139</v>
      </c>
    </row>
    <row r="1608" spans="1:3" x14ac:dyDescent="0.3">
      <c r="A1608">
        <v>470</v>
      </c>
      <c r="B1608" t="s">
        <v>122</v>
      </c>
      <c r="C1608" t="s">
        <v>140</v>
      </c>
    </row>
    <row r="1609" spans="1:3" x14ac:dyDescent="0.3">
      <c r="A1609">
        <v>471</v>
      </c>
      <c r="B1609" t="s">
        <v>122</v>
      </c>
      <c r="C1609" t="s">
        <v>141</v>
      </c>
    </row>
    <row r="1610" spans="1:3" x14ac:dyDescent="0.3">
      <c r="A1610">
        <v>472</v>
      </c>
      <c r="B1610" t="s">
        <v>122</v>
      </c>
      <c r="C1610" t="s">
        <v>142</v>
      </c>
    </row>
    <row r="1611" spans="1:3" x14ac:dyDescent="0.3">
      <c r="A1611">
        <v>479</v>
      </c>
      <c r="B1611" t="s">
        <v>122</v>
      </c>
      <c r="C1611" t="s">
        <v>150</v>
      </c>
    </row>
    <row r="1612" spans="1:3" x14ac:dyDescent="0.3">
      <c r="A1612">
        <v>481</v>
      </c>
      <c r="B1612" t="s">
        <v>122</v>
      </c>
      <c r="C1612" t="s">
        <v>152</v>
      </c>
    </row>
    <row r="1613" spans="1:3" x14ac:dyDescent="0.3">
      <c r="A1613">
        <v>486</v>
      </c>
      <c r="B1613" t="s">
        <v>122</v>
      </c>
      <c r="C1613" t="s">
        <v>157</v>
      </c>
    </row>
    <row r="1614" spans="1:3" x14ac:dyDescent="0.3">
      <c r="A1614">
        <v>488</v>
      </c>
      <c r="B1614" t="s">
        <v>122</v>
      </c>
      <c r="C1614" t="s">
        <v>159</v>
      </c>
    </row>
    <row r="1615" spans="1:3" x14ac:dyDescent="0.3">
      <c r="A1615">
        <v>489</v>
      </c>
      <c r="B1615" t="s">
        <v>122</v>
      </c>
      <c r="C1615" t="s">
        <v>160</v>
      </c>
    </row>
    <row r="1616" spans="1:3" x14ac:dyDescent="0.3">
      <c r="A1616">
        <v>490</v>
      </c>
      <c r="B1616" t="s">
        <v>122</v>
      </c>
      <c r="C1616" t="s">
        <v>161</v>
      </c>
    </row>
    <row r="1617" spans="1:3" x14ac:dyDescent="0.3">
      <c r="A1617">
        <v>494</v>
      </c>
      <c r="B1617" t="s">
        <v>122</v>
      </c>
      <c r="C1617" t="s">
        <v>165</v>
      </c>
    </row>
    <row r="1618" spans="1:3" x14ac:dyDescent="0.3">
      <c r="A1618">
        <v>495</v>
      </c>
      <c r="B1618" t="s">
        <v>122</v>
      </c>
      <c r="C1618" t="s">
        <v>166</v>
      </c>
    </row>
    <row r="1619" spans="1:3" x14ac:dyDescent="0.3">
      <c r="A1619">
        <v>497</v>
      </c>
      <c r="B1619" t="s">
        <v>122</v>
      </c>
      <c r="C1619" t="s">
        <v>168</v>
      </c>
    </row>
    <row r="1620" spans="1:3" x14ac:dyDescent="0.3">
      <c r="A1620">
        <v>499</v>
      </c>
      <c r="B1620" t="s">
        <v>122</v>
      </c>
      <c r="C1620" t="s">
        <v>170</v>
      </c>
    </row>
    <row r="1621" spans="1:3" x14ac:dyDescent="0.3">
      <c r="A1621">
        <v>500</v>
      </c>
      <c r="B1621" t="s">
        <v>122</v>
      </c>
      <c r="C1621" t="s">
        <v>171</v>
      </c>
    </row>
    <row r="1622" spans="1:3" x14ac:dyDescent="0.3">
      <c r="A1622">
        <v>501</v>
      </c>
      <c r="B1622" t="s">
        <v>122</v>
      </c>
      <c r="C1622" t="s">
        <v>172</v>
      </c>
    </row>
    <row r="1623" spans="1:3" x14ac:dyDescent="0.3">
      <c r="A1623">
        <v>503</v>
      </c>
      <c r="B1623" t="s">
        <v>122</v>
      </c>
      <c r="C1623" t="s">
        <v>174</v>
      </c>
    </row>
    <row r="1624" spans="1:3" x14ac:dyDescent="0.3">
      <c r="A1624">
        <v>508</v>
      </c>
      <c r="B1624" t="s">
        <v>123</v>
      </c>
      <c r="C1624" t="s">
        <v>127</v>
      </c>
    </row>
    <row r="1625" spans="1:3" x14ac:dyDescent="0.3">
      <c r="A1625">
        <v>509</v>
      </c>
      <c r="B1625" t="s">
        <v>123</v>
      </c>
      <c r="C1625" t="s">
        <v>128</v>
      </c>
    </row>
    <row r="1626" spans="1:3" x14ac:dyDescent="0.3">
      <c r="A1626">
        <v>510</v>
      </c>
      <c r="B1626" t="s">
        <v>123</v>
      </c>
      <c r="C1626" t="s">
        <v>129</v>
      </c>
    </row>
    <row r="1627" spans="1:3" x14ac:dyDescent="0.3">
      <c r="A1627">
        <v>512</v>
      </c>
      <c r="B1627" t="s">
        <v>123</v>
      </c>
      <c r="C1627" t="s">
        <v>131</v>
      </c>
    </row>
    <row r="1628" spans="1:3" x14ac:dyDescent="0.3">
      <c r="A1628">
        <v>518</v>
      </c>
      <c r="B1628" t="s">
        <v>123</v>
      </c>
      <c r="C1628" t="s">
        <v>137</v>
      </c>
    </row>
    <row r="1629" spans="1:3" x14ac:dyDescent="0.3">
      <c r="A1629">
        <v>519</v>
      </c>
      <c r="B1629" t="s">
        <v>123</v>
      </c>
      <c r="C1629" t="s">
        <v>138</v>
      </c>
    </row>
    <row r="1630" spans="1:3" x14ac:dyDescent="0.3">
      <c r="A1630">
        <v>520</v>
      </c>
      <c r="B1630" t="s">
        <v>123</v>
      </c>
      <c r="C1630" t="s">
        <v>139</v>
      </c>
    </row>
    <row r="1631" spans="1:3" x14ac:dyDescent="0.3">
      <c r="A1631">
        <v>521</v>
      </c>
      <c r="B1631" t="s">
        <v>123</v>
      </c>
      <c r="C1631" t="s">
        <v>140</v>
      </c>
    </row>
    <row r="1632" spans="1:3" x14ac:dyDescent="0.3">
      <c r="A1632">
        <v>522</v>
      </c>
      <c r="B1632" t="s">
        <v>123</v>
      </c>
      <c r="C1632" t="s">
        <v>141</v>
      </c>
    </row>
    <row r="1633" spans="1:3" x14ac:dyDescent="0.3">
      <c r="A1633">
        <v>523</v>
      </c>
      <c r="B1633" t="s">
        <v>123</v>
      </c>
      <c r="C1633" t="s">
        <v>142</v>
      </c>
    </row>
    <row r="1634" spans="1:3" x14ac:dyDescent="0.3">
      <c r="A1634">
        <v>530</v>
      </c>
      <c r="B1634" t="s">
        <v>123</v>
      </c>
      <c r="C1634" t="s">
        <v>150</v>
      </c>
    </row>
    <row r="1635" spans="1:3" x14ac:dyDescent="0.3">
      <c r="A1635">
        <v>532</v>
      </c>
      <c r="B1635" t="s">
        <v>123</v>
      </c>
      <c r="C1635" t="s">
        <v>152</v>
      </c>
    </row>
    <row r="1636" spans="1:3" x14ac:dyDescent="0.3">
      <c r="A1636">
        <v>537</v>
      </c>
      <c r="B1636" t="s">
        <v>123</v>
      </c>
      <c r="C1636" t="s">
        <v>157</v>
      </c>
    </row>
    <row r="1637" spans="1:3" x14ac:dyDescent="0.3">
      <c r="A1637">
        <v>539</v>
      </c>
      <c r="B1637" t="s">
        <v>123</v>
      </c>
      <c r="C1637" t="s">
        <v>159</v>
      </c>
    </row>
    <row r="1638" spans="1:3" x14ac:dyDescent="0.3">
      <c r="A1638">
        <v>540</v>
      </c>
      <c r="B1638" t="s">
        <v>123</v>
      </c>
      <c r="C1638" t="s">
        <v>160</v>
      </c>
    </row>
    <row r="1639" spans="1:3" x14ac:dyDescent="0.3">
      <c r="A1639">
        <v>541</v>
      </c>
      <c r="B1639" t="s">
        <v>123</v>
      </c>
      <c r="C1639" t="s">
        <v>161</v>
      </c>
    </row>
    <row r="1640" spans="1:3" x14ac:dyDescent="0.3">
      <c r="A1640">
        <v>545</v>
      </c>
      <c r="B1640" t="s">
        <v>123</v>
      </c>
      <c r="C1640" t="s">
        <v>165</v>
      </c>
    </row>
    <row r="1641" spans="1:3" x14ac:dyDescent="0.3">
      <c r="A1641">
        <v>546</v>
      </c>
      <c r="B1641" t="s">
        <v>123</v>
      </c>
      <c r="C1641" t="s">
        <v>166</v>
      </c>
    </row>
    <row r="1642" spans="1:3" x14ac:dyDescent="0.3">
      <c r="A1642">
        <v>548</v>
      </c>
      <c r="B1642" t="s">
        <v>123</v>
      </c>
      <c r="C1642" t="s">
        <v>168</v>
      </c>
    </row>
    <row r="1643" spans="1:3" x14ac:dyDescent="0.3">
      <c r="A1643">
        <v>550</v>
      </c>
      <c r="B1643" t="s">
        <v>123</v>
      </c>
      <c r="C1643" t="s">
        <v>170</v>
      </c>
    </row>
    <row r="1644" spans="1:3" x14ac:dyDescent="0.3">
      <c r="A1644">
        <v>551</v>
      </c>
      <c r="B1644" t="s">
        <v>123</v>
      </c>
      <c r="C1644" t="s">
        <v>171</v>
      </c>
    </row>
    <row r="1645" spans="1:3" x14ac:dyDescent="0.3">
      <c r="A1645">
        <v>552</v>
      </c>
      <c r="B1645" t="s">
        <v>123</v>
      </c>
      <c r="C1645" t="s">
        <v>172</v>
      </c>
    </row>
    <row r="1646" spans="1:3" x14ac:dyDescent="0.3">
      <c r="A1646">
        <v>554</v>
      </c>
      <c r="B1646" t="s">
        <v>123</v>
      </c>
      <c r="C1646" t="s">
        <v>174</v>
      </c>
    </row>
    <row r="1647" spans="1:3" x14ac:dyDescent="0.3">
      <c r="A1647">
        <v>703</v>
      </c>
      <c r="B1647" t="s">
        <v>127</v>
      </c>
      <c r="C1647" t="s">
        <v>128</v>
      </c>
    </row>
    <row r="1648" spans="1:3" x14ac:dyDescent="0.3">
      <c r="A1648">
        <v>704</v>
      </c>
      <c r="B1648" t="s">
        <v>127</v>
      </c>
      <c r="C1648" t="s">
        <v>129</v>
      </c>
    </row>
    <row r="1649" spans="1:3" x14ac:dyDescent="0.3">
      <c r="A1649">
        <v>706</v>
      </c>
      <c r="B1649" t="s">
        <v>127</v>
      </c>
      <c r="C1649" t="s">
        <v>131</v>
      </c>
    </row>
    <row r="1650" spans="1:3" x14ac:dyDescent="0.3">
      <c r="A1650">
        <v>712</v>
      </c>
      <c r="B1650" t="s">
        <v>127</v>
      </c>
      <c r="C1650" t="s">
        <v>137</v>
      </c>
    </row>
    <row r="1651" spans="1:3" x14ac:dyDescent="0.3">
      <c r="A1651">
        <v>713</v>
      </c>
      <c r="B1651" t="s">
        <v>127</v>
      </c>
      <c r="C1651" t="s">
        <v>138</v>
      </c>
    </row>
    <row r="1652" spans="1:3" x14ac:dyDescent="0.3">
      <c r="A1652">
        <v>714</v>
      </c>
      <c r="B1652" t="s">
        <v>127</v>
      </c>
      <c r="C1652" t="s">
        <v>139</v>
      </c>
    </row>
    <row r="1653" spans="1:3" x14ac:dyDescent="0.3">
      <c r="A1653">
        <v>715</v>
      </c>
      <c r="B1653" t="s">
        <v>127</v>
      </c>
      <c r="C1653" t="s">
        <v>140</v>
      </c>
    </row>
    <row r="1654" spans="1:3" x14ac:dyDescent="0.3">
      <c r="A1654">
        <v>716</v>
      </c>
      <c r="B1654" t="s">
        <v>127</v>
      </c>
      <c r="C1654" t="s">
        <v>141</v>
      </c>
    </row>
    <row r="1655" spans="1:3" x14ac:dyDescent="0.3">
      <c r="A1655">
        <v>717</v>
      </c>
      <c r="B1655" t="s">
        <v>127</v>
      </c>
      <c r="C1655" t="s">
        <v>142</v>
      </c>
    </row>
    <row r="1656" spans="1:3" x14ac:dyDescent="0.3">
      <c r="A1656">
        <v>724</v>
      </c>
      <c r="B1656" t="s">
        <v>127</v>
      </c>
      <c r="C1656" t="s">
        <v>150</v>
      </c>
    </row>
    <row r="1657" spans="1:3" x14ac:dyDescent="0.3">
      <c r="A1657">
        <v>726</v>
      </c>
      <c r="B1657" t="s">
        <v>127</v>
      </c>
      <c r="C1657" t="s">
        <v>152</v>
      </c>
    </row>
    <row r="1658" spans="1:3" x14ac:dyDescent="0.3">
      <c r="A1658">
        <v>731</v>
      </c>
      <c r="B1658" t="s">
        <v>127</v>
      </c>
      <c r="C1658" t="s">
        <v>157</v>
      </c>
    </row>
    <row r="1659" spans="1:3" x14ac:dyDescent="0.3">
      <c r="A1659">
        <v>733</v>
      </c>
      <c r="B1659" t="s">
        <v>127</v>
      </c>
      <c r="C1659" t="s">
        <v>159</v>
      </c>
    </row>
    <row r="1660" spans="1:3" x14ac:dyDescent="0.3">
      <c r="A1660">
        <v>734</v>
      </c>
      <c r="B1660" t="s">
        <v>127</v>
      </c>
      <c r="C1660" t="s">
        <v>160</v>
      </c>
    </row>
    <row r="1661" spans="1:3" x14ac:dyDescent="0.3">
      <c r="A1661">
        <v>735</v>
      </c>
      <c r="B1661" t="s">
        <v>127</v>
      </c>
      <c r="C1661" t="s">
        <v>161</v>
      </c>
    </row>
    <row r="1662" spans="1:3" x14ac:dyDescent="0.3">
      <c r="A1662">
        <v>739</v>
      </c>
      <c r="B1662" t="s">
        <v>127</v>
      </c>
      <c r="C1662" t="s">
        <v>165</v>
      </c>
    </row>
    <row r="1663" spans="1:3" x14ac:dyDescent="0.3">
      <c r="A1663">
        <v>740</v>
      </c>
      <c r="B1663" t="s">
        <v>127</v>
      </c>
      <c r="C1663" t="s">
        <v>166</v>
      </c>
    </row>
    <row r="1664" spans="1:3" x14ac:dyDescent="0.3">
      <c r="A1664">
        <v>742</v>
      </c>
      <c r="B1664" t="s">
        <v>127</v>
      </c>
      <c r="C1664" t="s">
        <v>168</v>
      </c>
    </row>
    <row r="1665" spans="1:3" x14ac:dyDescent="0.3">
      <c r="A1665">
        <v>744</v>
      </c>
      <c r="B1665" t="s">
        <v>127</v>
      </c>
      <c r="C1665" t="s">
        <v>170</v>
      </c>
    </row>
    <row r="1666" spans="1:3" x14ac:dyDescent="0.3">
      <c r="A1666">
        <v>745</v>
      </c>
      <c r="B1666" t="s">
        <v>127</v>
      </c>
      <c r="C1666" t="s">
        <v>171</v>
      </c>
    </row>
    <row r="1667" spans="1:3" x14ac:dyDescent="0.3">
      <c r="A1667">
        <v>746</v>
      </c>
      <c r="B1667" t="s">
        <v>127</v>
      </c>
      <c r="C1667" t="s">
        <v>172</v>
      </c>
    </row>
    <row r="1668" spans="1:3" x14ac:dyDescent="0.3">
      <c r="A1668">
        <v>748</v>
      </c>
      <c r="B1668" t="s">
        <v>127</v>
      </c>
      <c r="C1668" t="s">
        <v>174</v>
      </c>
    </row>
    <row r="1669" spans="1:3" x14ac:dyDescent="0.3">
      <c r="A1669">
        <v>750</v>
      </c>
      <c r="B1669" t="s">
        <v>128</v>
      </c>
      <c r="C1669" t="s">
        <v>129</v>
      </c>
    </row>
    <row r="1670" spans="1:3" x14ac:dyDescent="0.3">
      <c r="A1670">
        <v>752</v>
      </c>
      <c r="B1670" t="s">
        <v>128</v>
      </c>
      <c r="C1670" t="s">
        <v>131</v>
      </c>
    </row>
    <row r="1671" spans="1:3" x14ac:dyDescent="0.3">
      <c r="A1671">
        <v>758</v>
      </c>
      <c r="B1671" t="s">
        <v>128</v>
      </c>
      <c r="C1671" t="s">
        <v>137</v>
      </c>
    </row>
    <row r="1672" spans="1:3" x14ac:dyDescent="0.3">
      <c r="A1672">
        <v>759</v>
      </c>
      <c r="B1672" t="s">
        <v>128</v>
      </c>
      <c r="C1672" t="s">
        <v>138</v>
      </c>
    </row>
    <row r="1673" spans="1:3" x14ac:dyDescent="0.3">
      <c r="A1673">
        <v>760</v>
      </c>
      <c r="B1673" t="s">
        <v>128</v>
      </c>
      <c r="C1673" t="s">
        <v>139</v>
      </c>
    </row>
    <row r="1674" spans="1:3" x14ac:dyDescent="0.3">
      <c r="A1674">
        <v>761</v>
      </c>
      <c r="B1674" t="s">
        <v>128</v>
      </c>
      <c r="C1674" t="s">
        <v>140</v>
      </c>
    </row>
    <row r="1675" spans="1:3" x14ac:dyDescent="0.3">
      <c r="A1675">
        <v>762</v>
      </c>
      <c r="B1675" t="s">
        <v>128</v>
      </c>
      <c r="C1675" t="s">
        <v>141</v>
      </c>
    </row>
    <row r="1676" spans="1:3" x14ac:dyDescent="0.3">
      <c r="A1676">
        <v>763</v>
      </c>
      <c r="B1676" t="s">
        <v>128</v>
      </c>
      <c r="C1676" t="s">
        <v>142</v>
      </c>
    </row>
    <row r="1677" spans="1:3" x14ac:dyDescent="0.3">
      <c r="A1677">
        <v>770</v>
      </c>
      <c r="B1677" t="s">
        <v>128</v>
      </c>
      <c r="C1677" t="s">
        <v>150</v>
      </c>
    </row>
    <row r="1678" spans="1:3" x14ac:dyDescent="0.3">
      <c r="A1678">
        <v>772</v>
      </c>
      <c r="B1678" t="s">
        <v>128</v>
      </c>
      <c r="C1678" t="s">
        <v>152</v>
      </c>
    </row>
    <row r="1679" spans="1:3" x14ac:dyDescent="0.3">
      <c r="A1679">
        <v>777</v>
      </c>
      <c r="B1679" t="s">
        <v>128</v>
      </c>
      <c r="C1679" t="s">
        <v>157</v>
      </c>
    </row>
    <row r="1680" spans="1:3" x14ac:dyDescent="0.3">
      <c r="A1680">
        <v>779</v>
      </c>
      <c r="B1680" t="s">
        <v>128</v>
      </c>
      <c r="C1680" t="s">
        <v>159</v>
      </c>
    </row>
    <row r="1681" spans="1:3" x14ac:dyDescent="0.3">
      <c r="A1681">
        <v>780</v>
      </c>
      <c r="B1681" t="s">
        <v>128</v>
      </c>
      <c r="C1681" t="s">
        <v>160</v>
      </c>
    </row>
    <row r="1682" spans="1:3" x14ac:dyDescent="0.3">
      <c r="A1682">
        <v>781</v>
      </c>
      <c r="B1682" t="s">
        <v>128</v>
      </c>
      <c r="C1682" t="s">
        <v>161</v>
      </c>
    </row>
    <row r="1683" spans="1:3" x14ac:dyDescent="0.3">
      <c r="A1683">
        <v>785</v>
      </c>
      <c r="B1683" t="s">
        <v>128</v>
      </c>
      <c r="C1683" t="s">
        <v>165</v>
      </c>
    </row>
    <row r="1684" spans="1:3" x14ac:dyDescent="0.3">
      <c r="A1684">
        <v>786</v>
      </c>
      <c r="B1684" t="s">
        <v>128</v>
      </c>
      <c r="C1684" t="s">
        <v>166</v>
      </c>
    </row>
    <row r="1685" spans="1:3" x14ac:dyDescent="0.3">
      <c r="A1685">
        <v>788</v>
      </c>
      <c r="B1685" t="s">
        <v>128</v>
      </c>
      <c r="C1685" t="s">
        <v>168</v>
      </c>
    </row>
    <row r="1686" spans="1:3" x14ac:dyDescent="0.3">
      <c r="A1686">
        <v>790</v>
      </c>
      <c r="B1686" t="s">
        <v>128</v>
      </c>
      <c r="C1686" t="s">
        <v>170</v>
      </c>
    </row>
    <row r="1687" spans="1:3" x14ac:dyDescent="0.3">
      <c r="A1687">
        <v>791</v>
      </c>
      <c r="B1687" t="s">
        <v>128</v>
      </c>
      <c r="C1687" t="s">
        <v>171</v>
      </c>
    </row>
    <row r="1688" spans="1:3" x14ac:dyDescent="0.3">
      <c r="A1688">
        <v>792</v>
      </c>
      <c r="B1688" t="s">
        <v>128</v>
      </c>
      <c r="C1688" t="s">
        <v>172</v>
      </c>
    </row>
    <row r="1689" spans="1:3" x14ac:dyDescent="0.3">
      <c r="A1689">
        <v>794</v>
      </c>
      <c r="B1689" t="s">
        <v>128</v>
      </c>
      <c r="C1689" t="s">
        <v>174</v>
      </c>
    </row>
    <row r="1690" spans="1:3" x14ac:dyDescent="0.3">
      <c r="A1690">
        <v>797</v>
      </c>
      <c r="B1690" t="s">
        <v>129</v>
      </c>
      <c r="C1690" t="s">
        <v>131</v>
      </c>
    </row>
    <row r="1691" spans="1:3" x14ac:dyDescent="0.3">
      <c r="A1691">
        <v>803</v>
      </c>
      <c r="B1691" t="s">
        <v>129</v>
      </c>
      <c r="C1691" t="s">
        <v>137</v>
      </c>
    </row>
    <row r="1692" spans="1:3" x14ac:dyDescent="0.3">
      <c r="A1692">
        <v>804</v>
      </c>
      <c r="B1692" t="s">
        <v>129</v>
      </c>
      <c r="C1692" t="s">
        <v>138</v>
      </c>
    </row>
    <row r="1693" spans="1:3" x14ac:dyDescent="0.3">
      <c r="A1693">
        <v>805</v>
      </c>
      <c r="B1693" t="s">
        <v>129</v>
      </c>
      <c r="C1693" t="s">
        <v>139</v>
      </c>
    </row>
    <row r="1694" spans="1:3" x14ac:dyDescent="0.3">
      <c r="A1694">
        <v>806</v>
      </c>
      <c r="B1694" t="s">
        <v>129</v>
      </c>
      <c r="C1694" t="s">
        <v>140</v>
      </c>
    </row>
    <row r="1695" spans="1:3" x14ac:dyDescent="0.3">
      <c r="A1695">
        <v>807</v>
      </c>
      <c r="B1695" t="s">
        <v>129</v>
      </c>
      <c r="C1695" t="s">
        <v>141</v>
      </c>
    </row>
    <row r="1696" spans="1:3" x14ac:dyDescent="0.3">
      <c r="A1696">
        <v>808</v>
      </c>
      <c r="B1696" t="s">
        <v>129</v>
      </c>
      <c r="C1696" t="s">
        <v>142</v>
      </c>
    </row>
    <row r="1697" spans="1:3" x14ac:dyDescent="0.3">
      <c r="A1697">
        <v>815</v>
      </c>
      <c r="B1697" t="s">
        <v>129</v>
      </c>
      <c r="C1697" t="s">
        <v>150</v>
      </c>
    </row>
    <row r="1698" spans="1:3" x14ac:dyDescent="0.3">
      <c r="A1698">
        <v>817</v>
      </c>
      <c r="B1698" t="s">
        <v>129</v>
      </c>
      <c r="C1698" t="s">
        <v>152</v>
      </c>
    </row>
    <row r="1699" spans="1:3" x14ac:dyDescent="0.3">
      <c r="A1699">
        <v>822</v>
      </c>
      <c r="B1699" t="s">
        <v>129</v>
      </c>
      <c r="C1699" t="s">
        <v>157</v>
      </c>
    </row>
    <row r="1700" spans="1:3" x14ac:dyDescent="0.3">
      <c r="A1700">
        <v>824</v>
      </c>
      <c r="B1700" t="s">
        <v>129</v>
      </c>
      <c r="C1700" t="s">
        <v>159</v>
      </c>
    </row>
    <row r="1701" spans="1:3" x14ac:dyDescent="0.3">
      <c r="A1701">
        <v>825</v>
      </c>
      <c r="B1701" t="s">
        <v>129</v>
      </c>
      <c r="C1701" t="s">
        <v>160</v>
      </c>
    </row>
    <row r="1702" spans="1:3" x14ac:dyDescent="0.3">
      <c r="A1702">
        <v>826</v>
      </c>
      <c r="B1702" t="s">
        <v>129</v>
      </c>
      <c r="C1702" t="s">
        <v>161</v>
      </c>
    </row>
    <row r="1703" spans="1:3" x14ac:dyDescent="0.3">
      <c r="A1703">
        <v>830</v>
      </c>
      <c r="B1703" t="s">
        <v>129</v>
      </c>
      <c r="C1703" t="s">
        <v>165</v>
      </c>
    </row>
    <row r="1704" spans="1:3" x14ac:dyDescent="0.3">
      <c r="A1704">
        <v>831</v>
      </c>
      <c r="B1704" t="s">
        <v>129</v>
      </c>
      <c r="C1704" t="s">
        <v>166</v>
      </c>
    </row>
    <row r="1705" spans="1:3" x14ac:dyDescent="0.3">
      <c r="A1705">
        <v>833</v>
      </c>
      <c r="B1705" t="s">
        <v>129</v>
      </c>
      <c r="C1705" t="s">
        <v>168</v>
      </c>
    </row>
    <row r="1706" spans="1:3" x14ac:dyDescent="0.3">
      <c r="A1706">
        <v>835</v>
      </c>
      <c r="B1706" t="s">
        <v>129</v>
      </c>
      <c r="C1706" t="s">
        <v>170</v>
      </c>
    </row>
    <row r="1707" spans="1:3" x14ac:dyDescent="0.3">
      <c r="A1707">
        <v>836</v>
      </c>
      <c r="B1707" t="s">
        <v>129</v>
      </c>
      <c r="C1707" t="s">
        <v>171</v>
      </c>
    </row>
    <row r="1708" spans="1:3" x14ac:dyDescent="0.3">
      <c r="A1708">
        <v>837</v>
      </c>
      <c r="B1708" t="s">
        <v>129</v>
      </c>
      <c r="C1708" t="s">
        <v>172</v>
      </c>
    </row>
    <row r="1709" spans="1:3" x14ac:dyDescent="0.3">
      <c r="A1709">
        <v>839</v>
      </c>
      <c r="B1709" t="s">
        <v>129</v>
      </c>
      <c r="C1709" t="s">
        <v>174</v>
      </c>
    </row>
    <row r="1710" spans="1:3" x14ac:dyDescent="0.3">
      <c r="A1710">
        <v>890</v>
      </c>
      <c r="B1710" t="s">
        <v>131</v>
      </c>
      <c r="C1710" t="s">
        <v>137</v>
      </c>
    </row>
    <row r="1711" spans="1:3" x14ac:dyDescent="0.3">
      <c r="A1711">
        <v>891</v>
      </c>
      <c r="B1711" t="s">
        <v>131</v>
      </c>
      <c r="C1711" t="s">
        <v>138</v>
      </c>
    </row>
    <row r="1712" spans="1:3" x14ac:dyDescent="0.3">
      <c r="A1712">
        <v>892</v>
      </c>
      <c r="B1712" t="s">
        <v>131</v>
      </c>
      <c r="C1712" t="s">
        <v>139</v>
      </c>
    </row>
    <row r="1713" spans="1:3" x14ac:dyDescent="0.3">
      <c r="A1713">
        <v>893</v>
      </c>
      <c r="B1713" t="s">
        <v>131</v>
      </c>
      <c r="C1713" t="s">
        <v>140</v>
      </c>
    </row>
    <row r="1714" spans="1:3" x14ac:dyDescent="0.3">
      <c r="A1714">
        <v>894</v>
      </c>
      <c r="B1714" t="s">
        <v>131</v>
      </c>
      <c r="C1714" t="s">
        <v>141</v>
      </c>
    </row>
    <row r="1715" spans="1:3" x14ac:dyDescent="0.3">
      <c r="A1715">
        <v>895</v>
      </c>
      <c r="B1715" t="s">
        <v>131</v>
      </c>
      <c r="C1715" t="s">
        <v>142</v>
      </c>
    </row>
    <row r="1716" spans="1:3" x14ac:dyDescent="0.3">
      <c r="A1716">
        <v>902</v>
      </c>
      <c r="B1716" t="s">
        <v>131</v>
      </c>
      <c r="C1716" t="s">
        <v>150</v>
      </c>
    </row>
    <row r="1717" spans="1:3" x14ac:dyDescent="0.3">
      <c r="A1717">
        <v>904</v>
      </c>
      <c r="B1717" t="s">
        <v>131</v>
      </c>
      <c r="C1717" t="s">
        <v>152</v>
      </c>
    </row>
    <row r="1718" spans="1:3" x14ac:dyDescent="0.3">
      <c r="A1718">
        <v>909</v>
      </c>
      <c r="B1718" t="s">
        <v>131</v>
      </c>
      <c r="C1718" t="s">
        <v>157</v>
      </c>
    </row>
    <row r="1719" spans="1:3" x14ac:dyDescent="0.3">
      <c r="A1719">
        <v>911</v>
      </c>
      <c r="B1719" t="s">
        <v>131</v>
      </c>
      <c r="C1719" t="s">
        <v>159</v>
      </c>
    </row>
    <row r="1720" spans="1:3" x14ac:dyDescent="0.3">
      <c r="A1720">
        <v>912</v>
      </c>
      <c r="B1720" t="s">
        <v>131</v>
      </c>
      <c r="C1720" t="s">
        <v>160</v>
      </c>
    </row>
    <row r="1721" spans="1:3" x14ac:dyDescent="0.3">
      <c r="A1721">
        <v>913</v>
      </c>
      <c r="B1721" t="s">
        <v>131</v>
      </c>
      <c r="C1721" t="s">
        <v>161</v>
      </c>
    </row>
    <row r="1722" spans="1:3" x14ac:dyDescent="0.3">
      <c r="A1722">
        <v>917</v>
      </c>
      <c r="B1722" t="s">
        <v>131</v>
      </c>
      <c r="C1722" t="s">
        <v>165</v>
      </c>
    </row>
    <row r="1723" spans="1:3" x14ac:dyDescent="0.3">
      <c r="A1723">
        <v>918</v>
      </c>
      <c r="B1723" t="s">
        <v>131</v>
      </c>
      <c r="C1723" t="s">
        <v>166</v>
      </c>
    </row>
    <row r="1724" spans="1:3" x14ac:dyDescent="0.3">
      <c r="A1724">
        <v>920</v>
      </c>
      <c r="B1724" t="s">
        <v>131</v>
      </c>
      <c r="C1724" t="s">
        <v>168</v>
      </c>
    </row>
    <row r="1725" spans="1:3" x14ac:dyDescent="0.3">
      <c r="A1725">
        <v>922</v>
      </c>
      <c r="B1725" t="s">
        <v>131</v>
      </c>
      <c r="C1725" t="s">
        <v>170</v>
      </c>
    </row>
    <row r="1726" spans="1:3" x14ac:dyDescent="0.3">
      <c r="A1726">
        <v>923</v>
      </c>
      <c r="B1726" t="s">
        <v>131</v>
      </c>
      <c r="C1726" t="s">
        <v>171</v>
      </c>
    </row>
    <row r="1727" spans="1:3" x14ac:dyDescent="0.3">
      <c r="A1727">
        <v>924</v>
      </c>
      <c r="B1727" t="s">
        <v>131</v>
      </c>
      <c r="C1727" t="s">
        <v>172</v>
      </c>
    </row>
    <row r="1728" spans="1:3" x14ac:dyDescent="0.3">
      <c r="A1728">
        <v>926</v>
      </c>
      <c r="B1728" t="s">
        <v>131</v>
      </c>
      <c r="C1728" t="s">
        <v>174</v>
      </c>
    </row>
    <row r="1729" spans="1:3" x14ac:dyDescent="0.3">
      <c r="A1729">
        <v>1128</v>
      </c>
      <c r="B1729" t="s">
        <v>137</v>
      </c>
      <c r="C1729" t="s">
        <v>138</v>
      </c>
    </row>
    <row r="1730" spans="1:3" x14ac:dyDescent="0.3">
      <c r="A1730">
        <v>1129</v>
      </c>
      <c r="B1730" t="s">
        <v>137</v>
      </c>
      <c r="C1730" t="s">
        <v>139</v>
      </c>
    </row>
    <row r="1731" spans="1:3" x14ac:dyDescent="0.3">
      <c r="A1731">
        <v>1130</v>
      </c>
      <c r="B1731" t="s">
        <v>137</v>
      </c>
      <c r="C1731" t="s">
        <v>140</v>
      </c>
    </row>
    <row r="1732" spans="1:3" x14ac:dyDescent="0.3">
      <c r="A1732">
        <v>1131</v>
      </c>
      <c r="B1732" t="s">
        <v>137</v>
      </c>
      <c r="C1732" t="s">
        <v>141</v>
      </c>
    </row>
    <row r="1733" spans="1:3" x14ac:dyDescent="0.3">
      <c r="A1733">
        <v>1132</v>
      </c>
      <c r="B1733" t="s">
        <v>137</v>
      </c>
      <c r="C1733" t="s">
        <v>142</v>
      </c>
    </row>
    <row r="1734" spans="1:3" x14ac:dyDescent="0.3">
      <c r="A1734">
        <v>1139</v>
      </c>
      <c r="B1734" t="s">
        <v>137</v>
      </c>
      <c r="C1734" t="s">
        <v>150</v>
      </c>
    </row>
    <row r="1735" spans="1:3" x14ac:dyDescent="0.3">
      <c r="A1735">
        <v>1141</v>
      </c>
      <c r="B1735" t="s">
        <v>137</v>
      </c>
      <c r="C1735" t="s">
        <v>152</v>
      </c>
    </row>
    <row r="1736" spans="1:3" x14ac:dyDescent="0.3">
      <c r="A1736">
        <v>1146</v>
      </c>
      <c r="B1736" t="s">
        <v>137</v>
      </c>
      <c r="C1736" t="s">
        <v>157</v>
      </c>
    </row>
    <row r="1737" spans="1:3" x14ac:dyDescent="0.3">
      <c r="A1737">
        <v>1148</v>
      </c>
      <c r="B1737" t="s">
        <v>137</v>
      </c>
      <c r="C1737" t="s">
        <v>159</v>
      </c>
    </row>
    <row r="1738" spans="1:3" x14ac:dyDescent="0.3">
      <c r="A1738">
        <v>1149</v>
      </c>
      <c r="B1738" t="s">
        <v>137</v>
      </c>
      <c r="C1738" t="s">
        <v>160</v>
      </c>
    </row>
    <row r="1739" spans="1:3" x14ac:dyDescent="0.3">
      <c r="A1739">
        <v>1150</v>
      </c>
      <c r="B1739" t="s">
        <v>137</v>
      </c>
      <c r="C1739" t="s">
        <v>161</v>
      </c>
    </row>
    <row r="1740" spans="1:3" x14ac:dyDescent="0.3">
      <c r="A1740">
        <v>1154</v>
      </c>
      <c r="B1740" t="s">
        <v>137</v>
      </c>
      <c r="C1740" t="s">
        <v>165</v>
      </c>
    </row>
    <row r="1741" spans="1:3" x14ac:dyDescent="0.3">
      <c r="A1741">
        <v>1155</v>
      </c>
      <c r="B1741" t="s">
        <v>137</v>
      </c>
      <c r="C1741" t="s">
        <v>166</v>
      </c>
    </row>
    <row r="1742" spans="1:3" x14ac:dyDescent="0.3">
      <c r="A1742">
        <v>1157</v>
      </c>
      <c r="B1742" t="s">
        <v>137</v>
      </c>
      <c r="C1742" t="s">
        <v>168</v>
      </c>
    </row>
    <row r="1743" spans="1:3" x14ac:dyDescent="0.3">
      <c r="A1743">
        <v>1159</v>
      </c>
      <c r="B1743" t="s">
        <v>137</v>
      </c>
      <c r="C1743" t="s">
        <v>170</v>
      </c>
    </row>
    <row r="1744" spans="1:3" x14ac:dyDescent="0.3">
      <c r="A1744">
        <v>1160</v>
      </c>
      <c r="B1744" t="s">
        <v>137</v>
      </c>
      <c r="C1744" t="s">
        <v>171</v>
      </c>
    </row>
    <row r="1745" spans="1:3" x14ac:dyDescent="0.3">
      <c r="A1745" s="12">
        <v>1161</v>
      </c>
      <c r="B1745" t="s">
        <v>137</v>
      </c>
      <c r="C1745" t="s">
        <v>172</v>
      </c>
    </row>
    <row r="1746" spans="1:3" x14ac:dyDescent="0.3">
      <c r="A1746">
        <v>1163</v>
      </c>
      <c r="B1746" t="s">
        <v>137</v>
      </c>
      <c r="C1746" t="s">
        <v>174</v>
      </c>
    </row>
    <row r="1747" spans="1:3" x14ac:dyDescent="0.3">
      <c r="A1747">
        <v>1165</v>
      </c>
      <c r="B1747" t="s">
        <v>138</v>
      </c>
      <c r="C1747" t="s">
        <v>139</v>
      </c>
    </row>
    <row r="1748" spans="1:3" x14ac:dyDescent="0.3">
      <c r="A1748">
        <v>1166</v>
      </c>
      <c r="B1748" t="s">
        <v>138</v>
      </c>
      <c r="C1748" t="s">
        <v>140</v>
      </c>
    </row>
    <row r="1749" spans="1:3" x14ac:dyDescent="0.3">
      <c r="A1749">
        <v>1167</v>
      </c>
      <c r="B1749" t="s">
        <v>138</v>
      </c>
      <c r="C1749" t="s">
        <v>141</v>
      </c>
    </row>
    <row r="1750" spans="1:3" x14ac:dyDescent="0.3">
      <c r="A1750">
        <v>1168</v>
      </c>
      <c r="B1750" t="s">
        <v>138</v>
      </c>
      <c r="C1750" t="s">
        <v>142</v>
      </c>
    </row>
    <row r="1751" spans="1:3" x14ac:dyDescent="0.3">
      <c r="A1751">
        <v>1175</v>
      </c>
      <c r="B1751" t="s">
        <v>138</v>
      </c>
      <c r="C1751" t="s">
        <v>150</v>
      </c>
    </row>
    <row r="1752" spans="1:3" x14ac:dyDescent="0.3">
      <c r="A1752">
        <v>1177</v>
      </c>
      <c r="B1752" t="s">
        <v>138</v>
      </c>
      <c r="C1752" t="s">
        <v>152</v>
      </c>
    </row>
    <row r="1753" spans="1:3" x14ac:dyDescent="0.3">
      <c r="A1753">
        <v>1182</v>
      </c>
      <c r="B1753" t="s">
        <v>138</v>
      </c>
      <c r="C1753" t="s">
        <v>157</v>
      </c>
    </row>
    <row r="1754" spans="1:3" x14ac:dyDescent="0.3">
      <c r="A1754">
        <v>1184</v>
      </c>
      <c r="B1754" t="s">
        <v>138</v>
      </c>
      <c r="C1754" t="s">
        <v>159</v>
      </c>
    </row>
    <row r="1755" spans="1:3" x14ac:dyDescent="0.3">
      <c r="A1755">
        <v>1185</v>
      </c>
      <c r="B1755" t="s">
        <v>138</v>
      </c>
      <c r="C1755" t="s">
        <v>160</v>
      </c>
    </row>
    <row r="1756" spans="1:3" x14ac:dyDescent="0.3">
      <c r="A1756">
        <v>1186</v>
      </c>
      <c r="B1756" t="s">
        <v>138</v>
      </c>
      <c r="C1756" t="s">
        <v>161</v>
      </c>
    </row>
    <row r="1757" spans="1:3" x14ac:dyDescent="0.3">
      <c r="A1757">
        <v>1190</v>
      </c>
      <c r="B1757" t="s">
        <v>138</v>
      </c>
      <c r="C1757" t="s">
        <v>165</v>
      </c>
    </row>
    <row r="1758" spans="1:3" x14ac:dyDescent="0.3">
      <c r="A1758">
        <v>1191</v>
      </c>
      <c r="B1758" t="s">
        <v>138</v>
      </c>
      <c r="C1758" t="s">
        <v>166</v>
      </c>
    </row>
    <row r="1759" spans="1:3" x14ac:dyDescent="0.3">
      <c r="A1759">
        <v>1193</v>
      </c>
      <c r="B1759" t="s">
        <v>138</v>
      </c>
      <c r="C1759" t="s">
        <v>168</v>
      </c>
    </row>
    <row r="1760" spans="1:3" x14ac:dyDescent="0.3">
      <c r="A1760">
        <v>1195</v>
      </c>
      <c r="B1760" t="s">
        <v>138</v>
      </c>
      <c r="C1760" t="s">
        <v>170</v>
      </c>
    </row>
    <row r="1761" spans="1:3" x14ac:dyDescent="0.3">
      <c r="A1761">
        <v>1196</v>
      </c>
      <c r="B1761" t="s">
        <v>138</v>
      </c>
      <c r="C1761" t="s">
        <v>171</v>
      </c>
    </row>
    <row r="1762" spans="1:3" x14ac:dyDescent="0.3">
      <c r="A1762">
        <v>1197</v>
      </c>
      <c r="B1762" t="s">
        <v>138</v>
      </c>
      <c r="C1762" t="s">
        <v>172</v>
      </c>
    </row>
    <row r="1763" spans="1:3" x14ac:dyDescent="0.3">
      <c r="A1763">
        <v>1199</v>
      </c>
      <c r="B1763" t="s">
        <v>138</v>
      </c>
      <c r="C1763" t="s">
        <v>174</v>
      </c>
    </row>
    <row r="1764" spans="1:3" x14ac:dyDescent="0.3">
      <c r="A1764">
        <v>1201</v>
      </c>
      <c r="B1764" t="s">
        <v>139</v>
      </c>
      <c r="C1764" t="s">
        <v>140</v>
      </c>
    </row>
    <row r="1765" spans="1:3" x14ac:dyDescent="0.3">
      <c r="A1765">
        <v>1202</v>
      </c>
      <c r="B1765" t="s">
        <v>139</v>
      </c>
      <c r="C1765" t="s">
        <v>141</v>
      </c>
    </row>
    <row r="1766" spans="1:3" x14ac:dyDescent="0.3">
      <c r="A1766">
        <v>1203</v>
      </c>
      <c r="B1766" t="s">
        <v>139</v>
      </c>
      <c r="C1766" t="s">
        <v>142</v>
      </c>
    </row>
    <row r="1767" spans="1:3" x14ac:dyDescent="0.3">
      <c r="A1767">
        <v>1210</v>
      </c>
      <c r="B1767" t="s">
        <v>139</v>
      </c>
      <c r="C1767" t="s">
        <v>150</v>
      </c>
    </row>
    <row r="1768" spans="1:3" x14ac:dyDescent="0.3">
      <c r="A1768">
        <v>1212</v>
      </c>
      <c r="B1768" t="s">
        <v>139</v>
      </c>
      <c r="C1768" t="s">
        <v>152</v>
      </c>
    </row>
    <row r="1769" spans="1:3" x14ac:dyDescent="0.3">
      <c r="A1769">
        <v>1217</v>
      </c>
      <c r="B1769" t="s">
        <v>139</v>
      </c>
      <c r="C1769" t="s">
        <v>157</v>
      </c>
    </row>
    <row r="1770" spans="1:3" x14ac:dyDescent="0.3">
      <c r="A1770">
        <v>1219</v>
      </c>
      <c r="B1770" t="s">
        <v>139</v>
      </c>
      <c r="C1770" t="s">
        <v>159</v>
      </c>
    </row>
    <row r="1771" spans="1:3" x14ac:dyDescent="0.3">
      <c r="A1771">
        <v>1220</v>
      </c>
      <c r="B1771" t="s">
        <v>139</v>
      </c>
      <c r="C1771" t="s">
        <v>160</v>
      </c>
    </row>
    <row r="1772" spans="1:3" x14ac:dyDescent="0.3">
      <c r="A1772">
        <v>1221</v>
      </c>
      <c r="B1772" t="s">
        <v>139</v>
      </c>
      <c r="C1772" t="s">
        <v>161</v>
      </c>
    </row>
    <row r="1773" spans="1:3" x14ac:dyDescent="0.3">
      <c r="A1773">
        <v>1225</v>
      </c>
      <c r="B1773" t="s">
        <v>139</v>
      </c>
      <c r="C1773" t="s">
        <v>165</v>
      </c>
    </row>
    <row r="1774" spans="1:3" x14ac:dyDescent="0.3">
      <c r="A1774">
        <v>1226</v>
      </c>
      <c r="B1774" t="s">
        <v>139</v>
      </c>
      <c r="C1774" t="s">
        <v>166</v>
      </c>
    </row>
    <row r="1775" spans="1:3" x14ac:dyDescent="0.3">
      <c r="A1775">
        <v>1228</v>
      </c>
      <c r="B1775" t="s">
        <v>139</v>
      </c>
      <c r="C1775" t="s">
        <v>168</v>
      </c>
    </row>
    <row r="1776" spans="1:3" x14ac:dyDescent="0.3">
      <c r="A1776">
        <v>1230</v>
      </c>
      <c r="B1776" t="s">
        <v>139</v>
      </c>
      <c r="C1776" t="s">
        <v>170</v>
      </c>
    </row>
    <row r="1777" spans="1:3" x14ac:dyDescent="0.3">
      <c r="A1777">
        <v>1231</v>
      </c>
      <c r="B1777" t="s">
        <v>139</v>
      </c>
      <c r="C1777" t="s">
        <v>171</v>
      </c>
    </row>
    <row r="1778" spans="1:3" x14ac:dyDescent="0.3">
      <c r="A1778">
        <v>1232</v>
      </c>
      <c r="B1778" t="s">
        <v>139</v>
      </c>
      <c r="C1778" t="s">
        <v>172</v>
      </c>
    </row>
    <row r="1779" spans="1:3" x14ac:dyDescent="0.3">
      <c r="A1779">
        <v>1234</v>
      </c>
      <c r="B1779" t="s">
        <v>139</v>
      </c>
      <c r="C1779" t="s">
        <v>174</v>
      </c>
    </row>
    <row r="1780" spans="1:3" x14ac:dyDescent="0.3">
      <c r="A1780">
        <v>1236</v>
      </c>
      <c r="B1780" t="s">
        <v>140</v>
      </c>
      <c r="C1780" t="s">
        <v>141</v>
      </c>
    </row>
    <row r="1781" spans="1:3" x14ac:dyDescent="0.3">
      <c r="A1781">
        <v>1237</v>
      </c>
      <c r="B1781" t="s">
        <v>140</v>
      </c>
      <c r="C1781" t="s">
        <v>142</v>
      </c>
    </row>
    <row r="1782" spans="1:3" x14ac:dyDescent="0.3">
      <c r="A1782">
        <v>1244</v>
      </c>
      <c r="B1782" t="s">
        <v>140</v>
      </c>
      <c r="C1782" t="s">
        <v>150</v>
      </c>
    </row>
    <row r="1783" spans="1:3" x14ac:dyDescent="0.3">
      <c r="A1783">
        <v>1246</v>
      </c>
      <c r="B1783" t="s">
        <v>140</v>
      </c>
      <c r="C1783" t="s">
        <v>152</v>
      </c>
    </row>
    <row r="1784" spans="1:3" x14ac:dyDescent="0.3">
      <c r="A1784">
        <v>1251</v>
      </c>
      <c r="B1784" t="s">
        <v>140</v>
      </c>
      <c r="C1784" t="s">
        <v>157</v>
      </c>
    </row>
    <row r="1785" spans="1:3" x14ac:dyDescent="0.3">
      <c r="A1785">
        <v>1253</v>
      </c>
      <c r="B1785" t="s">
        <v>140</v>
      </c>
      <c r="C1785" t="s">
        <v>159</v>
      </c>
    </row>
    <row r="1786" spans="1:3" x14ac:dyDescent="0.3">
      <c r="A1786">
        <v>1254</v>
      </c>
      <c r="B1786" t="s">
        <v>140</v>
      </c>
      <c r="C1786" t="s">
        <v>160</v>
      </c>
    </row>
    <row r="1787" spans="1:3" x14ac:dyDescent="0.3">
      <c r="A1787">
        <v>1255</v>
      </c>
      <c r="B1787" t="s">
        <v>140</v>
      </c>
      <c r="C1787" t="s">
        <v>161</v>
      </c>
    </row>
    <row r="1788" spans="1:3" x14ac:dyDescent="0.3">
      <c r="A1788">
        <v>1259</v>
      </c>
      <c r="B1788" t="s">
        <v>140</v>
      </c>
      <c r="C1788" t="s">
        <v>165</v>
      </c>
    </row>
    <row r="1789" spans="1:3" x14ac:dyDescent="0.3">
      <c r="A1789">
        <v>1260</v>
      </c>
      <c r="B1789" t="s">
        <v>140</v>
      </c>
      <c r="C1789" t="s">
        <v>166</v>
      </c>
    </row>
    <row r="1790" spans="1:3" x14ac:dyDescent="0.3">
      <c r="A1790">
        <v>1262</v>
      </c>
      <c r="B1790" t="s">
        <v>140</v>
      </c>
      <c r="C1790" t="s">
        <v>168</v>
      </c>
    </row>
    <row r="1791" spans="1:3" x14ac:dyDescent="0.3">
      <c r="A1791">
        <v>1264</v>
      </c>
      <c r="B1791" t="s">
        <v>140</v>
      </c>
      <c r="C1791" t="s">
        <v>170</v>
      </c>
    </row>
    <row r="1792" spans="1:3" x14ac:dyDescent="0.3">
      <c r="A1792">
        <v>1265</v>
      </c>
      <c r="B1792" t="s">
        <v>140</v>
      </c>
      <c r="C1792" t="s">
        <v>171</v>
      </c>
    </row>
    <row r="1793" spans="1:3" x14ac:dyDescent="0.3">
      <c r="A1793">
        <v>1266</v>
      </c>
      <c r="B1793" t="s">
        <v>140</v>
      </c>
      <c r="C1793" t="s">
        <v>172</v>
      </c>
    </row>
    <row r="1794" spans="1:3" x14ac:dyDescent="0.3">
      <c r="A1794">
        <v>1268</v>
      </c>
      <c r="B1794" t="s">
        <v>140</v>
      </c>
      <c r="C1794" t="s">
        <v>174</v>
      </c>
    </row>
    <row r="1795" spans="1:3" x14ac:dyDescent="0.3">
      <c r="A1795">
        <v>1270</v>
      </c>
      <c r="B1795" t="s">
        <v>141</v>
      </c>
      <c r="C1795" t="s">
        <v>142</v>
      </c>
    </row>
    <row r="1796" spans="1:3" x14ac:dyDescent="0.3">
      <c r="A1796">
        <v>1277</v>
      </c>
      <c r="B1796" t="s">
        <v>141</v>
      </c>
      <c r="C1796" t="s">
        <v>150</v>
      </c>
    </row>
    <row r="1797" spans="1:3" x14ac:dyDescent="0.3">
      <c r="A1797">
        <v>1279</v>
      </c>
      <c r="B1797" t="s">
        <v>141</v>
      </c>
      <c r="C1797" t="s">
        <v>152</v>
      </c>
    </row>
    <row r="1798" spans="1:3" x14ac:dyDescent="0.3">
      <c r="A1798">
        <v>1284</v>
      </c>
      <c r="B1798" t="s">
        <v>141</v>
      </c>
      <c r="C1798" t="s">
        <v>157</v>
      </c>
    </row>
    <row r="1799" spans="1:3" x14ac:dyDescent="0.3">
      <c r="A1799">
        <v>1286</v>
      </c>
      <c r="B1799" t="s">
        <v>141</v>
      </c>
      <c r="C1799" t="s">
        <v>159</v>
      </c>
    </row>
    <row r="1800" spans="1:3" x14ac:dyDescent="0.3">
      <c r="A1800">
        <v>1287</v>
      </c>
      <c r="B1800" t="s">
        <v>141</v>
      </c>
      <c r="C1800" t="s">
        <v>160</v>
      </c>
    </row>
    <row r="1801" spans="1:3" x14ac:dyDescent="0.3">
      <c r="A1801">
        <v>1288</v>
      </c>
      <c r="B1801" t="s">
        <v>141</v>
      </c>
      <c r="C1801" t="s">
        <v>161</v>
      </c>
    </row>
    <row r="1802" spans="1:3" x14ac:dyDescent="0.3">
      <c r="A1802">
        <v>1292</v>
      </c>
      <c r="B1802" t="s">
        <v>141</v>
      </c>
      <c r="C1802" t="s">
        <v>165</v>
      </c>
    </row>
    <row r="1803" spans="1:3" x14ac:dyDescent="0.3">
      <c r="A1803">
        <v>1293</v>
      </c>
      <c r="B1803" t="s">
        <v>141</v>
      </c>
      <c r="C1803" t="s">
        <v>166</v>
      </c>
    </row>
    <row r="1804" spans="1:3" x14ac:dyDescent="0.3">
      <c r="A1804">
        <v>1295</v>
      </c>
      <c r="B1804" t="s">
        <v>141</v>
      </c>
      <c r="C1804" t="s">
        <v>168</v>
      </c>
    </row>
    <row r="1805" spans="1:3" x14ac:dyDescent="0.3">
      <c r="A1805">
        <v>1297</v>
      </c>
      <c r="B1805" t="s">
        <v>141</v>
      </c>
      <c r="C1805" t="s">
        <v>170</v>
      </c>
    </row>
    <row r="1806" spans="1:3" x14ac:dyDescent="0.3">
      <c r="A1806">
        <v>1298</v>
      </c>
      <c r="B1806" t="s">
        <v>141</v>
      </c>
      <c r="C1806" t="s">
        <v>171</v>
      </c>
    </row>
    <row r="1807" spans="1:3" x14ac:dyDescent="0.3">
      <c r="A1807">
        <v>1299</v>
      </c>
      <c r="B1807" t="s">
        <v>141</v>
      </c>
      <c r="C1807" t="s">
        <v>172</v>
      </c>
    </row>
    <row r="1808" spans="1:3" x14ac:dyDescent="0.3">
      <c r="A1808">
        <v>1301</v>
      </c>
      <c r="B1808" t="s">
        <v>141</v>
      </c>
      <c r="C1808" t="s">
        <v>174</v>
      </c>
    </row>
    <row r="1809" spans="1:3" x14ac:dyDescent="0.3">
      <c r="A1809">
        <v>1309</v>
      </c>
      <c r="B1809" t="s">
        <v>142</v>
      </c>
      <c r="C1809" t="s">
        <v>150</v>
      </c>
    </row>
    <row r="1810" spans="1:3" x14ac:dyDescent="0.3">
      <c r="A1810">
        <v>1311</v>
      </c>
      <c r="B1810" t="s">
        <v>142</v>
      </c>
      <c r="C1810" t="s">
        <v>152</v>
      </c>
    </row>
    <row r="1811" spans="1:3" x14ac:dyDescent="0.3">
      <c r="A1811">
        <v>1316</v>
      </c>
      <c r="B1811" t="s">
        <v>142</v>
      </c>
      <c r="C1811" t="s">
        <v>157</v>
      </c>
    </row>
    <row r="1812" spans="1:3" x14ac:dyDescent="0.3">
      <c r="A1812">
        <v>1318</v>
      </c>
      <c r="B1812" t="s">
        <v>142</v>
      </c>
      <c r="C1812" t="s">
        <v>159</v>
      </c>
    </row>
    <row r="1813" spans="1:3" x14ac:dyDescent="0.3">
      <c r="A1813">
        <v>1319</v>
      </c>
      <c r="B1813" t="s">
        <v>142</v>
      </c>
      <c r="C1813" t="s">
        <v>160</v>
      </c>
    </row>
    <row r="1814" spans="1:3" x14ac:dyDescent="0.3">
      <c r="A1814">
        <v>1320</v>
      </c>
      <c r="B1814" t="s">
        <v>142</v>
      </c>
      <c r="C1814" t="s">
        <v>161</v>
      </c>
    </row>
    <row r="1815" spans="1:3" x14ac:dyDescent="0.3">
      <c r="A1815">
        <v>1324</v>
      </c>
      <c r="B1815" t="s">
        <v>142</v>
      </c>
      <c r="C1815" t="s">
        <v>165</v>
      </c>
    </row>
    <row r="1816" spans="1:3" x14ac:dyDescent="0.3">
      <c r="A1816">
        <v>1325</v>
      </c>
      <c r="B1816" t="s">
        <v>142</v>
      </c>
      <c r="C1816" t="s">
        <v>166</v>
      </c>
    </row>
    <row r="1817" spans="1:3" x14ac:dyDescent="0.3">
      <c r="A1817">
        <v>1327</v>
      </c>
      <c r="B1817" t="s">
        <v>142</v>
      </c>
      <c r="C1817" t="s">
        <v>168</v>
      </c>
    </row>
    <row r="1818" spans="1:3" x14ac:dyDescent="0.3">
      <c r="A1818">
        <v>1329</v>
      </c>
      <c r="B1818" t="s">
        <v>142</v>
      </c>
      <c r="C1818" t="s">
        <v>170</v>
      </c>
    </row>
    <row r="1819" spans="1:3" x14ac:dyDescent="0.3">
      <c r="A1819">
        <v>1330</v>
      </c>
      <c r="B1819" t="s">
        <v>142</v>
      </c>
      <c r="C1819" t="s">
        <v>171</v>
      </c>
    </row>
    <row r="1820" spans="1:3" x14ac:dyDescent="0.3">
      <c r="A1820">
        <v>1331</v>
      </c>
      <c r="B1820" t="s">
        <v>142</v>
      </c>
      <c r="C1820" t="s">
        <v>172</v>
      </c>
    </row>
    <row r="1821" spans="1:3" x14ac:dyDescent="0.3">
      <c r="A1821">
        <v>1333</v>
      </c>
      <c r="B1821" t="s">
        <v>142</v>
      </c>
      <c r="C1821" t="s">
        <v>174</v>
      </c>
    </row>
    <row r="1822" spans="1:3" x14ac:dyDescent="0.3">
      <c r="A1822">
        <v>1507</v>
      </c>
      <c r="B1822" t="s">
        <v>150</v>
      </c>
      <c r="C1822" t="s">
        <v>152</v>
      </c>
    </row>
    <row r="1823" spans="1:3" x14ac:dyDescent="0.3">
      <c r="A1823">
        <v>1512</v>
      </c>
      <c r="B1823" t="s">
        <v>150</v>
      </c>
      <c r="C1823" t="s">
        <v>157</v>
      </c>
    </row>
    <row r="1824" spans="1:3" x14ac:dyDescent="0.3">
      <c r="A1824">
        <v>1514</v>
      </c>
      <c r="B1824" t="s">
        <v>150</v>
      </c>
      <c r="C1824" t="s">
        <v>159</v>
      </c>
    </row>
    <row r="1825" spans="1:3" x14ac:dyDescent="0.3">
      <c r="A1825">
        <v>1515</v>
      </c>
      <c r="B1825" t="s">
        <v>150</v>
      </c>
      <c r="C1825" t="s">
        <v>160</v>
      </c>
    </row>
    <row r="1826" spans="1:3" x14ac:dyDescent="0.3">
      <c r="A1826">
        <v>1516</v>
      </c>
      <c r="B1826" t="s">
        <v>150</v>
      </c>
      <c r="C1826" t="s">
        <v>161</v>
      </c>
    </row>
    <row r="1827" spans="1:3" x14ac:dyDescent="0.3">
      <c r="A1827">
        <v>1520</v>
      </c>
      <c r="B1827" t="s">
        <v>150</v>
      </c>
      <c r="C1827" t="s">
        <v>165</v>
      </c>
    </row>
    <row r="1828" spans="1:3" x14ac:dyDescent="0.3">
      <c r="A1828">
        <v>1521</v>
      </c>
      <c r="B1828" t="s">
        <v>150</v>
      </c>
      <c r="C1828" t="s">
        <v>166</v>
      </c>
    </row>
    <row r="1829" spans="1:3" x14ac:dyDescent="0.3">
      <c r="A1829">
        <v>1523</v>
      </c>
      <c r="B1829" t="s">
        <v>150</v>
      </c>
      <c r="C1829" t="s">
        <v>168</v>
      </c>
    </row>
    <row r="1830" spans="1:3" x14ac:dyDescent="0.3">
      <c r="A1830">
        <v>1525</v>
      </c>
      <c r="B1830" t="s">
        <v>150</v>
      </c>
      <c r="C1830" t="s">
        <v>170</v>
      </c>
    </row>
    <row r="1831" spans="1:3" x14ac:dyDescent="0.3">
      <c r="A1831">
        <v>1526</v>
      </c>
      <c r="B1831" t="s">
        <v>150</v>
      </c>
      <c r="C1831" t="s">
        <v>171</v>
      </c>
    </row>
    <row r="1832" spans="1:3" x14ac:dyDescent="0.3">
      <c r="A1832">
        <v>1527</v>
      </c>
      <c r="B1832" t="s">
        <v>150</v>
      </c>
      <c r="C1832" t="s">
        <v>172</v>
      </c>
    </row>
    <row r="1833" spans="1:3" x14ac:dyDescent="0.3">
      <c r="A1833">
        <v>1529</v>
      </c>
      <c r="B1833" t="s">
        <v>150</v>
      </c>
      <c r="C1833" t="s">
        <v>174</v>
      </c>
    </row>
    <row r="1834" spans="1:3" x14ac:dyDescent="0.3">
      <c r="A1834">
        <v>1559</v>
      </c>
      <c r="B1834" t="s">
        <v>152</v>
      </c>
      <c r="C1834" t="s">
        <v>157</v>
      </c>
    </row>
    <row r="1835" spans="1:3" x14ac:dyDescent="0.3">
      <c r="A1835">
        <v>1561</v>
      </c>
      <c r="B1835" t="s">
        <v>152</v>
      </c>
      <c r="C1835" t="s">
        <v>159</v>
      </c>
    </row>
    <row r="1836" spans="1:3" x14ac:dyDescent="0.3">
      <c r="A1836">
        <v>1562</v>
      </c>
      <c r="B1836" t="s">
        <v>152</v>
      </c>
      <c r="C1836" t="s">
        <v>160</v>
      </c>
    </row>
    <row r="1837" spans="1:3" x14ac:dyDescent="0.3">
      <c r="A1837">
        <v>1563</v>
      </c>
      <c r="B1837" t="s">
        <v>152</v>
      </c>
      <c r="C1837" t="s">
        <v>161</v>
      </c>
    </row>
    <row r="1838" spans="1:3" x14ac:dyDescent="0.3">
      <c r="A1838">
        <v>1567</v>
      </c>
      <c r="B1838" t="s">
        <v>152</v>
      </c>
      <c r="C1838" t="s">
        <v>165</v>
      </c>
    </row>
    <row r="1839" spans="1:3" x14ac:dyDescent="0.3">
      <c r="A1839">
        <v>1568</v>
      </c>
      <c r="B1839" t="s">
        <v>152</v>
      </c>
      <c r="C1839" t="s">
        <v>166</v>
      </c>
    </row>
    <row r="1840" spans="1:3" x14ac:dyDescent="0.3">
      <c r="A1840">
        <v>1570</v>
      </c>
      <c r="B1840" t="s">
        <v>152</v>
      </c>
      <c r="C1840" t="s">
        <v>168</v>
      </c>
    </row>
    <row r="1841" spans="1:3" x14ac:dyDescent="0.3">
      <c r="A1841">
        <v>1572</v>
      </c>
      <c r="B1841" t="s">
        <v>152</v>
      </c>
      <c r="C1841" t="s">
        <v>170</v>
      </c>
    </row>
    <row r="1842" spans="1:3" x14ac:dyDescent="0.3">
      <c r="A1842">
        <v>1573</v>
      </c>
      <c r="B1842" t="s">
        <v>152</v>
      </c>
      <c r="C1842" t="s">
        <v>171</v>
      </c>
    </row>
    <row r="1843" spans="1:3" x14ac:dyDescent="0.3">
      <c r="A1843">
        <v>1574</v>
      </c>
      <c r="B1843" t="s">
        <v>152</v>
      </c>
      <c r="C1843" t="s">
        <v>172</v>
      </c>
    </row>
    <row r="1844" spans="1:3" x14ac:dyDescent="0.3">
      <c r="A1844">
        <v>1576</v>
      </c>
      <c r="B1844" t="s">
        <v>152</v>
      </c>
      <c r="C1844" t="s">
        <v>174</v>
      </c>
    </row>
    <row r="1845" spans="1:3" x14ac:dyDescent="0.3">
      <c r="A1845">
        <v>1661</v>
      </c>
      <c r="B1845" t="s">
        <v>157</v>
      </c>
      <c r="C1845" t="s">
        <v>159</v>
      </c>
    </row>
    <row r="1846" spans="1:3" x14ac:dyDescent="0.3">
      <c r="A1846">
        <v>1662</v>
      </c>
      <c r="B1846" t="s">
        <v>157</v>
      </c>
      <c r="C1846" t="s">
        <v>160</v>
      </c>
    </row>
    <row r="1847" spans="1:3" x14ac:dyDescent="0.3">
      <c r="A1847">
        <v>1663</v>
      </c>
      <c r="B1847" t="s">
        <v>157</v>
      </c>
      <c r="C1847" t="s">
        <v>161</v>
      </c>
    </row>
    <row r="1848" spans="1:3" x14ac:dyDescent="0.3">
      <c r="A1848">
        <v>1667</v>
      </c>
      <c r="B1848" t="s">
        <v>157</v>
      </c>
      <c r="C1848" t="s">
        <v>165</v>
      </c>
    </row>
    <row r="1849" spans="1:3" x14ac:dyDescent="0.3">
      <c r="A1849">
        <v>1668</v>
      </c>
      <c r="B1849" t="s">
        <v>157</v>
      </c>
      <c r="C1849" t="s">
        <v>166</v>
      </c>
    </row>
    <row r="1850" spans="1:3" x14ac:dyDescent="0.3">
      <c r="A1850">
        <v>1670</v>
      </c>
      <c r="B1850" t="s">
        <v>157</v>
      </c>
      <c r="C1850" t="s">
        <v>168</v>
      </c>
    </row>
    <row r="1851" spans="1:3" x14ac:dyDescent="0.3">
      <c r="A1851">
        <v>1672</v>
      </c>
      <c r="B1851" t="s">
        <v>157</v>
      </c>
      <c r="C1851" t="s">
        <v>170</v>
      </c>
    </row>
    <row r="1852" spans="1:3" x14ac:dyDescent="0.3">
      <c r="A1852">
        <v>1673</v>
      </c>
      <c r="B1852" t="s">
        <v>157</v>
      </c>
      <c r="C1852" t="s">
        <v>171</v>
      </c>
    </row>
    <row r="1853" spans="1:3" x14ac:dyDescent="0.3">
      <c r="A1853">
        <v>1674</v>
      </c>
      <c r="B1853" t="s">
        <v>157</v>
      </c>
      <c r="C1853" t="s">
        <v>172</v>
      </c>
    </row>
    <row r="1854" spans="1:3" x14ac:dyDescent="0.3">
      <c r="A1854">
        <v>1676</v>
      </c>
      <c r="B1854" t="s">
        <v>157</v>
      </c>
      <c r="C1854" t="s">
        <v>174</v>
      </c>
    </row>
    <row r="1855" spans="1:3" x14ac:dyDescent="0.3">
      <c r="A1855">
        <v>1695</v>
      </c>
      <c r="B1855" t="s">
        <v>159</v>
      </c>
      <c r="C1855" t="s">
        <v>160</v>
      </c>
    </row>
    <row r="1856" spans="1:3" x14ac:dyDescent="0.3">
      <c r="A1856">
        <v>1696</v>
      </c>
      <c r="B1856" t="s">
        <v>159</v>
      </c>
      <c r="C1856" t="s">
        <v>161</v>
      </c>
    </row>
    <row r="1857" spans="1:3" x14ac:dyDescent="0.3">
      <c r="A1857">
        <v>1700</v>
      </c>
      <c r="B1857" t="s">
        <v>159</v>
      </c>
      <c r="C1857" t="s">
        <v>165</v>
      </c>
    </row>
    <row r="1858" spans="1:3" x14ac:dyDescent="0.3">
      <c r="A1858">
        <v>1701</v>
      </c>
      <c r="B1858" t="s">
        <v>159</v>
      </c>
      <c r="C1858" t="s">
        <v>166</v>
      </c>
    </row>
    <row r="1859" spans="1:3" x14ac:dyDescent="0.3">
      <c r="A1859">
        <v>1703</v>
      </c>
      <c r="B1859" t="s">
        <v>159</v>
      </c>
      <c r="C1859" t="s">
        <v>168</v>
      </c>
    </row>
    <row r="1860" spans="1:3" x14ac:dyDescent="0.3">
      <c r="A1860">
        <v>1705</v>
      </c>
      <c r="B1860" t="s">
        <v>159</v>
      </c>
      <c r="C1860" t="s">
        <v>170</v>
      </c>
    </row>
    <row r="1861" spans="1:3" x14ac:dyDescent="0.3">
      <c r="A1861">
        <v>1706</v>
      </c>
      <c r="B1861" t="s">
        <v>159</v>
      </c>
      <c r="C1861" t="s">
        <v>171</v>
      </c>
    </row>
    <row r="1862" spans="1:3" x14ac:dyDescent="0.3">
      <c r="A1862">
        <v>1707</v>
      </c>
      <c r="B1862" t="s">
        <v>159</v>
      </c>
      <c r="C1862" t="s">
        <v>172</v>
      </c>
    </row>
    <row r="1863" spans="1:3" x14ac:dyDescent="0.3">
      <c r="A1863">
        <v>1709</v>
      </c>
      <c r="B1863" t="s">
        <v>159</v>
      </c>
      <c r="C1863" t="s">
        <v>174</v>
      </c>
    </row>
    <row r="1864" spans="1:3" x14ac:dyDescent="0.3">
      <c r="A1864">
        <v>1711</v>
      </c>
      <c r="B1864" t="s">
        <v>160</v>
      </c>
      <c r="C1864" t="s">
        <v>161</v>
      </c>
    </row>
    <row r="1865" spans="1:3" x14ac:dyDescent="0.3">
      <c r="A1865">
        <v>1715</v>
      </c>
      <c r="B1865" t="s">
        <v>160</v>
      </c>
      <c r="C1865" t="s">
        <v>165</v>
      </c>
    </row>
    <row r="1866" spans="1:3" x14ac:dyDescent="0.3">
      <c r="A1866">
        <v>1716</v>
      </c>
      <c r="B1866" t="s">
        <v>160</v>
      </c>
      <c r="C1866" t="s">
        <v>166</v>
      </c>
    </row>
    <row r="1867" spans="1:3" x14ac:dyDescent="0.3">
      <c r="A1867">
        <v>1718</v>
      </c>
      <c r="B1867" t="s">
        <v>160</v>
      </c>
      <c r="C1867" t="s">
        <v>168</v>
      </c>
    </row>
    <row r="1868" spans="1:3" x14ac:dyDescent="0.3">
      <c r="A1868">
        <v>1720</v>
      </c>
      <c r="B1868" t="s">
        <v>160</v>
      </c>
      <c r="C1868" t="s">
        <v>170</v>
      </c>
    </row>
    <row r="1869" spans="1:3" x14ac:dyDescent="0.3">
      <c r="A1869">
        <v>1721</v>
      </c>
      <c r="B1869" t="s">
        <v>160</v>
      </c>
      <c r="C1869" t="s">
        <v>171</v>
      </c>
    </row>
    <row r="1870" spans="1:3" x14ac:dyDescent="0.3">
      <c r="A1870">
        <v>1722</v>
      </c>
      <c r="B1870" t="s">
        <v>160</v>
      </c>
      <c r="C1870" t="s">
        <v>172</v>
      </c>
    </row>
    <row r="1871" spans="1:3" x14ac:dyDescent="0.3">
      <c r="A1871">
        <v>1724</v>
      </c>
      <c r="B1871" t="s">
        <v>160</v>
      </c>
      <c r="C1871" t="s">
        <v>174</v>
      </c>
    </row>
    <row r="1872" spans="1:3" x14ac:dyDescent="0.3">
      <c r="A1872">
        <v>1729</v>
      </c>
      <c r="B1872" t="s">
        <v>161</v>
      </c>
      <c r="C1872" t="s">
        <v>165</v>
      </c>
    </row>
    <row r="1873" spans="1:3" x14ac:dyDescent="0.3">
      <c r="A1873">
        <v>1730</v>
      </c>
      <c r="B1873" t="s">
        <v>161</v>
      </c>
      <c r="C1873" t="s">
        <v>166</v>
      </c>
    </row>
    <row r="1874" spans="1:3" x14ac:dyDescent="0.3">
      <c r="A1874">
        <v>1732</v>
      </c>
      <c r="B1874" t="s">
        <v>161</v>
      </c>
      <c r="C1874" t="s">
        <v>168</v>
      </c>
    </row>
    <row r="1875" spans="1:3" x14ac:dyDescent="0.3">
      <c r="A1875">
        <v>1734</v>
      </c>
      <c r="B1875" t="s">
        <v>161</v>
      </c>
      <c r="C1875" t="s">
        <v>170</v>
      </c>
    </row>
    <row r="1876" spans="1:3" x14ac:dyDescent="0.3">
      <c r="A1876">
        <v>1735</v>
      </c>
      <c r="B1876" t="s">
        <v>161</v>
      </c>
      <c r="C1876" t="s">
        <v>171</v>
      </c>
    </row>
    <row r="1877" spans="1:3" x14ac:dyDescent="0.3">
      <c r="A1877">
        <v>1736</v>
      </c>
      <c r="B1877" t="s">
        <v>161</v>
      </c>
      <c r="C1877" t="s">
        <v>172</v>
      </c>
    </row>
    <row r="1878" spans="1:3" x14ac:dyDescent="0.3">
      <c r="A1878">
        <v>1738</v>
      </c>
      <c r="B1878" t="s">
        <v>161</v>
      </c>
      <c r="C1878" t="s">
        <v>174</v>
      </c>
    </row>
    <row r="1879" spans="1:3" x14ac:dyDescent="0.3">
      <c r="A1879">
        <v>1776</v>
      </c>
      <c r="B1879" t="s">
        <v>165</v>
      </c>
      <c r="C1879" t="s">
        <v>166</v>
      </c>
    </row>
    <row r="1880" spans="1:3" x14ac:dyDescent="0.3">
      <c r="A1880">
        <v>1778</v>
      </c>
      <c r="B1880" t="s">
        <v>165</v>
      </c>
      <c r="C1880" t="s">
        <v>168</v>
      </c>
    </row>
    <row r="1881" spans="1:3" x14ac:dyDescent="0.3">
      <c r="A1881">
        <v>1780</v>
      </c>
      <c r="B1881" t="s">
        <v>165</v>
      </c>
      <c r="C1881" t="s">
        <v>170</v>
      </c>
    </row>
    <row r="1882" spans="1:3" x14ac:dyDescent="0.3">
      <c r="A1882">
        <v>1781</v>
      </c>
      <c r="B1882" t="s">
        <v>165</v>
      </c>
      <c r="C1882" t="s">
        <v>171</v>
      </c>
    </row>
    <row r="1883" spans="1:3" x14ac:dyDescent="0.3">
      <c r="A1883">
        <v>1782</v>
      </c>
      <c r="B1883" t="s">
        <v>165</v>
      </c>
      <c r="C1883" t="s">
        <v>172</v>
      </c>
    </row>
    <row r="1884" spans="1:3" x14ac:dyDescent="0.3">
      <c r="A1884">
        <v>1784</v>
      </c>
      <c r="B1884" t="s">
        <v>165</v>
      </c>
      <c r="C1884" t="s">
        <v>174</v>
      </c>
    </row>
    <row r="1885" spans="1:3" x14ac:dyDescent="0.3">
      <c r="A1885">
        <v>1787</v>
      </c>
      <c r="B1885" t="s">
        <v>166</v>
      </c>
      <c r="C1885" t="s">
        <v>168</v>
      </c>
    </row>
    <row r="1886" spans="1:3" x14ac:dyDescent="0.3">
      <c r="A1886">
        <v>1789</v>
      </c>
      <c r="B1886" t="s">
        <v>166</v>
      </c>
      <c r="C1886" t="s">
        <v>170</v>
      </c>
    </row>
    <row r="1887" spans="1:3" x14ac:dyDescent="0.3">
      <c r="A1887">
        <v>1790</v>
      </c>
      <c r="B1887" t="s">
        <v>166</v>
      </c>
      <c r="C1887" t="s">
        <v>171</v>
      </c>
    </row>
    <row r="1888" spans="1:3" x14ac:dyDescent="0.3">
      <c r="A1888">
        <v>1791</v>
      </c>
      <c r="B1888" t="s">
        <v>166</v>
      </c>
      <c r="C1888" t="s">
        <v>172</v>
      </c>
    </row>
    <row r="1889" spans="1:3" x14ac:dyDescent="0.3">
      <c r="A1889">
        <v>1793</v>
      </c>
      <c r="B1889" t="s">
        <v>166</v>
      </c>
      <c r="C1889" t="s">
        <v>174</v>
      </c>
    </row>
    <row r="1890" spans="1:3" x14ac:dyDescent="0.3">
      <c r="A1890">
        <v>1804</v>
      </c>
      <c r="B1890" t="s">
        <v>168</v>
      </c>
      <c r="C1890" t="s">
        <v>170</v>
      </c>
    </row>
    <row r="1891" spans="1:3" x14ac:dyDescent="0.3">
      <c r="A1891">
        <v>1805</v>
      </c>
      <c r="B1891" t="s">
        <v>168</v>
      </c>
      <c r="C1891" t="s">
        <v>171</v>
      </c>
    </row>
    <row r="1892" spans="1:3" x14ac:dyDescent="0.3">
      <c r="A1892">
        <v>1806</v>
      </c>
      <c r="B1892" t="s">
        <v>168</v>
      </c>
      <c r="C1892" t="s">
        <v>172</v>
      </c>
    </row>
    <row r="1893" spans="1:3" x14ac:dyDescent="0.3">
      <c r="A1893">
        <v>1808</v>
      </c>
      <c r="B1893" t="s">
        <v>168</v>
      </c>
      <c r="C1893" t="s">
        <v>174</v>
      </c>
    </row>
    <row r="1894" spans="1:3" x14ac:dyDescent="0.3">
      <c r="A1894">
        <v>1816</v>
      </c>
      <c r="B1894" t="s">
        <v>170</v>
      </c>
      <c r="C1894" t="s">
        <v>171</v>
      </c>
    </row>
    <row r="1895" spans="1:3" x14ac:dyDescent="0.3">
      <c r="A1895">
        <v>1817</v>
      </c>
      <c r="B1895" t="s">
        <v>170</v>
      </c>
      <c r="C1895" t="s">
        <v>172</v>
      </c>
    </row>
    <row r="1896" spans="1:3" x14ac:dyDescent="0.3">
      <c r="A1896">
        <v>1819</v>
      </c>
      <c r="B1896" t="s">
        <v>170</v>
      </c>
      <c r="C1896" t="s">
        <v>174</v>
      </c>
    </row>
    <row r="1897" spans="1:3" x14ac:dyDescent="0.3">
      <c r="A1897">
        <v>1821</v>
      </c>
      <c r="B1897" t="s">
        <v>171</v>
      </c>
      <c r="C1897" t="s">
        <v>172</v>
      </c>
    </row>
    <row r="1898" spans="1:3" x14ac:dyDescent="0.3">
      <c r="A1898">
        <v>1823</v>
      </c>
      <c r="B1898" t="s">
        <v>171</v>
      </c>
      <c r="C1898" t="s">
        <v>174</v>
      </c>
    </row>
    <row r="1899" spans="1:3" x14ac:dyDescent="0.3">
      <c r="A1899">
        <v>1826</v>
      </c>
      <c r="B1899" t="s">
        <v>172</v>
      </c>
      <c r="C1899" t="s">
        <v>174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31" workbookViewId="0">
      <selection activeCell="H25" sqref="H25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893</v>
      </c>
      <c r="G2" s="4"/>
      <c r="H2" s="4"/>
      <c r="I2" s="4" t="s">
        <v>872</v>
      </c>
      <c r="J2" s="13">
        <v>51.198571000000001</v>
      </c>
      <c r="K2" s="13">
        <v>4.4022690000000004</v>
      </c>
    </row>
    <row r="3" spans="1:11" ht="15" customHeight="1" thickTop="1" x14ac:dyDescent="0.3"/>
    <row r="4" spans="1:11" ht="15" customHeight="1" x14ac:dyDescent="0.3">
      <c r="A4" t="s">
        <v>176</v>
      </c>
      <c r="B4">
        <v>51</v>
      </c>
    </row>
    <row r="5" spans="1:11" ht="15" customHeight="1" x14ac:dyDescent="0.3">
      <c r="A5" t="s">
        <v>178</v>
      </c>
      <c r="B5">
        <v>56</v>
      </c>
    </row>
    <row r="6" spans="1:11" ht="15" customHeight="1" x14ac:dyDescent="0.3">
      <c r="A6" t="s">
        <v>179</v>
      </c>
      <c r="B6">
        <v>50</v>
      </c>
    </row>
    <row r="7" spans="1:11" ht="15" customHeight="1" x14ac:dyDescent="0.3">
      <c r="A7" t="s">
        <v>180</v>
      </c>
      <c r="B7">
        <v>46</v>
      </c>
      <c r="C7">
        <v>51.19892883</v>
      </c>
      <c r="D7">
        <v>4.4041013700000002</v>
      </c>
    </row>
    <row r="8" spans="1:11" ht="15" customHeight="1" x14ac:dyDescent="0.3">
      <c r="A8" t="s">
        <v>181</v>
      </c>
      <c r="B8">
        <v>63</v>
      </c>
      <c r="C8">
        <v>51.198703770000002</v>
      </c>
      <c r="D8">
        <v>4.4029169100000001</v>
      </c>
    </row>
    <row r="9" spans="1:11" ht="15" customHeight="1" x14ac:dyDescent="0.3">
      <c r="A9" t="s">
        <v>182</v>
      </c>
      <c r="B9">
        <v>38</v>
      </c>
    </row>
    <row r="10" spans="1:11" ht="15" customHeight="1" x14ac:dyDescent="0.3">
      <c r="A10" t="s">
        <v>183</v>
      </c>
      <c r="B10">
        <v>46</v>
      </c>
    </row>
    <row r="11" spans="1:11" ht="15" customHeight="1" x14ac:dyDescent="0.3">
      <c r="A11" t="s">
        <v>184</v>
      </c>
      <c r="B11">
        <v>55</v>
      </c>
    </row>
    <row r="12" spans="1:11" ht="15" customHeight="1" x14ac:dyDescent="0.3">
      <c r="A12" t="s">
        <v>185</v>
      </c>
      <c r="B12">
        <v>58</v>
      </c>
      <c r="C12">
        <v>51.198600769999999</v>
      </c>
      <c r="D12">
        <v>4.4031243299999998</v>
      </c>
    </row>
    <row r="13" spans="1:11" ht="15" customHeight="1" x14ac:dyDescent="0.3">
      <c r="A13" t="s">
        <v>186</v>
      </c>
      <c r="B13">
        <v>51</v>
      </c>
    </row>
    <row r="14" spans="1:11" ht="15" customHeight="1" x14ac:dyDescent="0.3">
      <c r="A14" t="s">
        <v>187</v>
      </c>
      <c r="B14">
        <v>45</v>
      </c>
    </row>
    <row r="15" spans="1:11" ht="15" customHeight="1" x14ac:dyDescent="0.3">
      <c r="A15" t="s">
        <v>188</v>
      </c>
      <c r="B15">
        <v>51</v>
      </c>
    </row>
    <row r="16" spans="1:11" ht="15" customHeight="1" x14ac:dyDescent="0.3">
      <c r="A16" t="s">
        <v>189</v>
      </c>
      <c r="B16">
        <v>56</v>
      </c>
    </row>
    <row r="17" spans="1:11" ht="15" customHeight="1" x14ac:dyDescent="0.3">
      <c r="A17" t="s">
        <v>190</v>
      </c>
      <c r="B17">
        <v>61</v>
      </c>
    </row>
    <row r="18" spans="1:11" ht="15" customHeight="1" x14ac:dyDescent="0.3">
      <c r="A18" t="s">
        <v>191</v>
      </c>
      <c r="B18">
        <v>41</v>
      </c>
    </row>
    <row r="19" spans="1:11" ht="15" customHeight="1" x14ac:dyDescent="0.3">
      <c r="A19" t="s">
        <v>192</v>
      </c>
      <c r="B19">
        <v>56</v>
      </c>
    </row>
    <row r="20" spans="1:11" ht="15" customHeight="1" x14ac:dyDescent="0.3">
      <c r="A20" t="s">
        <v>193</v>
      </c>
      <c r="B20">
        <v>48</v>
      </c>
    </row>
    <row r="21" spans="1:11" ht="15" customHeight="1" x14ac:dyDescent="0.3">
      <c r="A21" t="s">
        <v>194</v>
      </c>
      <c r="B21">
        <v>61</v>
      </c>
      <c r="C21">
        <v>51.198780059999997</v>
      </c>
      <c r="D21">
        <v>4.4027543099999997</v>
      </c>
    </row>
    <row r="22" spans="1:11" ht="15" customHeight="1" x14ac:dyDescent="0.3">
      <c r="A22" t="s">
        <v>195</v>
      </c>
      <c r="B22">
        <v>61</v>
      </c>
    </row>
    <row r="23" spans="1:11" ht="15" customHeight="1" x14ac:dyDescent="0.3"/>
    <row r="24" spans="1:11" x14ac:dyDescent="0.3">
      <c r="A24" s="9" t="s">
        <v>873</v>
      </c>
      <c r="B24" s="2"/>
      <c r="C24" s="14">
        <v>19</v>
      </c>
      <c r="E24" s="9" t="s">
        <v>874</v>
      </c>
      <c r="F24" s="14"/>
      <c r="G24" s="14"/>
      <c r="H24" s="14">
        <v>78.94736842105263</v>
      </c>
      <c r="J24" s="14" t="s">
        <v>875</v>
      </c>
      <c r="K24" s="14" t="s">
        <v>876</v>
      </c>
    </row>
    <row r="25" spans="1:11" x14ac:dyDescent="0.3">
      <c r="A25" s="10" t="s">
        <v>877</v>
      </c>
      <c r="B25" s="1"/>
      <c r="C25" s="3">
        <v>171</v>
      </c>
      <c r="E25" s="9" t="s">
        <v>878</v>
      </c>
      <c r="F25" s="14"/>
      <c r="G25" s="14"/>
      <c r="H25" s="14">
        <v>61.403508771929829</v>
      </c>
      <c r="J25" s="14">
        <v>7.0426709995126693E-2</v>
      </c>
      <c r="K25" s="14">
        <f>MEDIAN(Tabel1414[Distance error (km)])</f>
        <v>5.6416863901586893E-2</v>
      </c>
    </row>
    <row r="27" spans="1:11" x14ac:dyDescent="0.3">
      <c r="A27" s="11" t="s">
        <v>879</v>
      </c>
      <c r="B27" s="5" t="s">
        <v>880</v>
      </c>
      <c r="C27" s="5" t="s">
        <v>881</v>
      </c>
      <c r="D27" s="5" t="s">
        <v>882</v>
      </c>
      <c r="E27" s="5" t="s">
        <v>883</v>
      </c>
      <c r="F27" s="5" t="s">
        <v>884</v>
      </c>
      <c r="G27" s="5" t="s">
        <v>885</v>
      </c>
      <c r="H27" s="5" t="s">
        <v>886</v>
      </c>
      <c r="I27" s="5" t="s">
        <v>887</v>
      </c>
      <c r="J27" s="5" t="s">
        <v>888</v>
      </c>
    </row>
    <row r="28" spans="1:11" x14ac:dyDescent="0.3">
      <c r="A28">
        <v>3</v>
      </c>
      <c r="B28" t="s">
        <v>176</v>
      </c>
      <c r="C28" t="s">
        <v>180</v>
      </c>
      <c r="F28">
        <v>51.19892883</v>
      </c>
      <c r="G28">
        <v>4.4041013700000002</v>
      </c>
      <c r="H28">
        <v>51.19892883</v>
      </c>
      <c r="I28">
        <v>4.4041013700000002</v>
      </c>
      <c r="J28">
        <v>0.13373048509618121</v>
      </c>
    </row>
    <row r="29" spans="1:11" x14ac:dyDescent="0.3">
      <c r="A29">
        <v>20</v>
      </c>
      <c r="B29" t="s">
        <v>178</v>
      </c>
      <c r="C29" t="s">
        <v>180</v>
      </c>
      <c r="F29">
        <v>51.19892883</v>
      </c>
      <c r="G29">
        <v>4.4041013700000002</v>
      </c>
      <c r="H29">
        <v>51.19892883</v>
      </c>
      <c r="I29">
        <v>4.4041013700000002</v>
      </c>
      <c r="J29">
        <v>0.13373048509618121</v>
      </c>
    </row>
    <row r="30" spans="1:11" x14ac:dyDescent="0.3">
      <c r="A30" s="12">
        <v>36</v>
      </c>
      <c r="B30" t="s">
        <v>179</v>
      </c>
      <c r="C30" t="s">
        <v>180</v>
      </c>
      <c r="F30">
        <v>51.19892883</v>
      </c>
      <c r="G30">
        <v>4.4041013700000002</v>
      </c>
      <c r="H30">
        <v>51.19892883</v>
      </c>
      <c r="I30">
        <v>4.4041013700000002</v>
      </c>
      <c r="J30">
        <v>0.13373048509618121</v>
      </c>
    </row>
    <row r="31" spans="1:11" x14ac:dyDescent="0.3">
      <c r="A31">
        <v>53</v>
      </c>
      <c r="B31" t="s">
        <v>180</v>
      </c>
      <c r="C31" t="s">
        <v>182</v>
      </c>
      <c r="D31">
        <v>51.19892883</v>
      </c>
      <c r="E31">
        <v>4.4041013700000002</v>
      </c>
      <c r="H31">
        <v>51.19892883</v>
      </c>
      <c r="I31">
        <v>4.4041013700000002</v>
      </c>
      <c r="J31">
        <v>0.13373048509618121</v>
      </c>
    </row>
    <row r="32" spans="1:11" x14ac:dyDescent="0.3">
      <c r="A32">
        <v>54</v>
      </c>
      <c r="B32" t="s">
        <v>180</v>
      </c>
      <c r="C32" t="s">
        <v>183</v>
      </c>
      <c r="D32">
        <v>51.19892883</v>
      </c>
      <c r="E32">
        <v>4.4041013700000002</v>
      </c>
      <c r="H32">
        <v>51.19892883</v>
      </c>
      <c r="I32">
        <v>4.4041013700000002</v>
      </c>
      <c r="J32">
        <v>0.13373048509618121</v>
      </c>
    </row>
    <row r="33" spans="1:10" x14ac:dyDescent="0.3">
      <c r="A33">
        <v>55</v>
      </c>
      <c r="B33" t="s">
        <v>180</v>
      </c>
      <c r="C33" t="s">
        <v>184</v>
      </c>
      <c r="D33">
        <v>51.19892883</v>
      </c>
      <c r="E33">
        <v>4.4041013700000002</v>
      </c>
      <c r="H33">
        <v>51.19892883</v>
      </c>
      <c r="I33">
        <v>4.4041013700000002</v>
      </c>
      <c r="J33">
        <v>0.13373048509618121</v>
      </c>
    </row>
    <row r="34" spans="1:10" x14ac:dyDescent="0.3">
      <c r="A34">
        <v>57</v>
      </c>
      <c r="B34" t="s">
        <v>180</v>
      </c>
      <c r="C34" t="s">
        <v>186</v>
      </c>
      <c r="D34">
        <v>51.19892883</v>
      </c>
      <c r="E34">
        <v>4.4041013700000002</v>
      </c>
      <c r="H34">
        <v>51.19892883</v>
      </c>
      <c r="I34">
        <v>4.4041013700000002</v>
      </c>
      <c r="J34">
        <v>0.13373048509618121</v>
      </c>
    </row>
    <row r="35" spans="1:10" x14ac:dyDescent="0.3">
      <c r="A35">
        <v>58</v>
      </c>
      <c r="B35" t="s">
        <v>180</v>
      </c>
      <c r="C35" t="s">
        <v>187</v>
      </c>
      <c r="D35">
        <v>51.19892883</v>
      </c>
      <c r="E35">
        <v>4.4041013700000002</v>
      </c>
      <c r="H35">
        <v>51.19892883</v>
      </c>
      <c r="I35">
        <v>4.4041013700000002</v>
      </c>
      <c r="J35">
        <v>0.13373048509618121</v>
      </c>
    </row>
    <row r="36" spans="1:10" x14ac:dyDescent="0.3">
      <c r="A36">
        <v>59</v>
      </c>
      <c r="B36" t="s">
        <v>180</v>
      </c>
      <c r="C36" t="s">
        <v>188</v>
      </c>
      <c r="D36">
        <v>51.19892883</v>
      </c>
      <c r="E36">
        <v>4.4041013700000002</v>
      </c>
      <c r="H36">
        <v>51.19892883</v>
      </c>
      <c r="I36">
        <v>4.4041013700000002</v>
      </c>
      <c r="J36">
        <v>0.13373048509618121</v>
      </c>
    </row>
    <row r="37" spans="1:10" x14ac:dyDescent="0.3">
      <c r="A37">
        <v>60</v>
      </c>
      <c r="B37" t="s">
        <v>180</v>
      </c>
      <c r="C37" t="s">
        <v>189</v>
      </c>
      <c r="D37">
        <v>51.19892883</v>
      </c>
      <c r="E37">
        <v>4.4041013700000002</v>
      </c>
      <c r="H37">
        <v>51.19892883</v>
      </c>
      <c r="I37">
        <v>4.4041013700000002</v>
      </c>
      <c r="J37">
        <v>0.13373048509618121</v>
      </c>
    </row>
    <row r="38" spans="1:10" x14ac:dyDescent="0.3">
      <c r="A38">
        <v>61</v>
      </c>
      <c r="B38" t="s">
        <v>180</v>
      </c>
      <c r="C38" t="s">
        <v>190</v>
      </c>
      <c r="D38">
        <v>51.19892883</v>
      </c>
      <c r="E38">
        <v>4.4041013700000002</v>
      </c>
      <c r="H38">
        <v>51.19892883</v>
      </c>
      <c r="I38">
        <v>4.4041013700000002</v>
      </c>
      <c r="J38">
        <v>0.13373048509618121</v>
      </c>
    </row>
    <row r="39" spans="1:10" x14ac:dyDescent="0.3">
      <c r="A39">
        <v>62</v>
      </c>
      <c r="B39" t="s">
        <v>180</v>
      </c>
      <c r="C39" t="s">
        <v>191</v>
      </c>
      <c r="D39">
        <v>51.19892883</v>
      </c>
      <c r="E39">
        <v>4.4041013700000002</v>
      </c>
      <c r="H39">
        <v>51.19892883</v>
      </c>
      <c r="I39">
        <v>4.4041013700000002</v>
      </c>
      <c r="J39">
        <v>0.13373048509618121</v>
      </c>
    </row>
    <row r="40" spans="1:10" x14ac:dyDescent="0.3">
      <c r="A40">
        <v>63</v>
      </c>
      <c r="B40" t="s">
        <v>180</v>
      </c>
      <c r="C40" t="s">
        <v>192</v>
      </c>
      <c r="D40">
        <v>51.19892883</v>
      </c>
      <c r="E40">
        <v>4.4041013700000002</v>
      </c>
      <c r="H40">
        <v>51.19892883</v>
      </c>
      <c r="I40">
        <v>4.4041013700000002</v>
      </c>
      <c r="J40">
        <v>0.13373048509618121</v>
      </c>
    </row>
    <row r="41" spans="1:10" x14ac:dyDescent="0.3">
      <c r="A41">
        <v>64</v>
      </c>
      <c r="B41" t="s">
        <v>180</v>
      </c>
      <c r="C41" t="s">
        <v>193</v>
      </c>
      <c r="D41">
        <v>51.19892883</v>
      </c>
      <c r="E41">
        <v>4.4041013700000002</v>
      </c>
      <c r="H41">
        <v>51.19892883</v>
      </c>
      <c r="I41">
        <v>4.4041013700000002</v>
      </c>
      <c r="J41">
        <v>0.13373048509618121</v>
      </c>
    </row>
    <row r="42" spans="1:10" x14ac:dyDescent="0.3">
      <c r="A42">
        <v>66</v>
      </c>
      <c r="B42" t="s">
        <v>180</v>
      </c>
      <c r="C42" t="s">
        <v>195</v>
      </c>
      <c r="D42">
        <v>51.19892883</v>
      </c>
      <c r="E42">
        <v>4.4041013700000002</v>
      </c>
      <c r="H42">
        <v>51.19892883</v>
      </c>
      <c r="I42">
        <v>4.4041013700000002</v>
      </c>
      <c r="J42">
        <v>0.13373048509618121</v>
      </c>
    </row>
    <row r="43" spans="1:10" x14ac:dyDescent="0.3">
      <c r="A43">
        <v>56</v>
      </c>
      <c r="B43" t="s">
        <v>180</v>
      </c>
      <c r="C43" t="s">
        <v>185</v>
      </c>
      <c r="D43">
        <v>51.19892883</v>
      </c>
      <c r="E43">
        <v>4.4041013700000002</v>
      </c>
      <c r="F43">
        <v>51.198600769999999</v>
      </c>
      <c r="G43">
        <v>4.4031243299999998</v>
      </c>
      <c r="H43">
        <v>51.198764799999999</v>
      </c>
      <c r="I43">
        <v>4.40361285</v>
      </c>
      <c r="J43">
        <v>9.6083424244495286E-2</v>
      </c>
    </row>
    <row r="44" spans="1:10" x14ac:dyDescent="0.3">
      <c r="A44">
        <v>52</v>
      </c>
      <c r="B44" t="s">
        <v>180</v>
      </c>
      <c r="C44" t="s">
        <v>181</v>
      </c>
      <c r="D44">
        <v>51.19892883</v>
      </c>
      <c r="E44">
        <v>4.4041013700000002</v>
      </c>
      <c r="F44">
        <v>51.198703770000002</v>
      </c>
      <c r="G44">
        <v>4.4029169100000001</v>
      </c>
      <c r="H44">
        <v>51.198816299999997</v>
      </c>
      <c r="I44">
        <v>4.4035091400000006</v>
      </c>
      <c r="J44">
        <v>9.0612209302649405E-2</v>
      </c>
    </row>
    <row r="45" spans="1:10" x14ac:dyDescent="0.3">
      <c r="A45">
        <v>65</v>
      </c>
      <c r="B45" t="s">
        <v>180</v>
      </c>
      <c r="C45" t="s">
        <v>194</v>
      </c>
      <c r="D45">
        <v>51.19892883</v>
      </c>
      <c r="E45">
        <v>4.4041013700000002</v>
      </c>
      <c r="F45">
        <v>51.198780059999997</v>
      </c>
      <c r="G45">
        <v>4.4027543099999997</v>
      </c>
      <c r="H45">
        <v>51.198854444999988</v>
      </c>
      <c r="I45">
        <v>4.40342784</v>
      </c>
      <c r="J45">
        <v>8.6677888477297391E-2</v>
      </c>
    </row>
    <row r="46" spans="1:10" x14ac:dyDescent="0.3">
      <c r="A46">
        <v>8</v>
      </c>
      <c r="B46" t="s">
        <v>176</v>
      </c>
      <c r="C46" t="s">
        <v>185</v>
      </c>
      <c r="F46">
        <v>51.198600769999999</v>
      </c>
      <c r="G46">
        <v>4.4031243299999998</v>
      </c>
      <c r="H46">
        <v>51.198600769999999</v>
      </c>
      <c r="I46">
        <v>4.4031243299999998</v>
      </c>
      <c r="J46">
        <v>5.9688950559729149E-2</v>
      </c>
    </row>
    <row r="47" spans="1:10" x14ac:dyDescent="0.3">
      <c r="A47">
        <v>25</v>
      </c>
      <c r="B47" t="s">
        <v>178</v>
      </c>
      <c r="C47" t="s">
        <v>185</v>
      </c>
      <c r="F47">
        <v>51.198600769999999</v>
      </c>
      <c r="G47">
        <v>4.4031243299999998</v>
      </c>
      <c r="H47">
        <v>51.198600769999999</v>
      </c>
      <c r="I47">
        <v>4.4031243299999998</v>
      </c>
      <c r="J47">
        <v>5.9688950559729149E-2</v>
      </c>
    </row>
    <row r="48" spans="1:10" x14ac:dyDescent="0.3">
      <c r="A48">
        <v>41</v>
      </c>
      <c r="B48" t="s">
        <v>179</v>
      </c>
      <c r="C48" t="s">
        <v>185</v>
      </c>
      <c r="F48">
        <v>51.198600769999999</v>
      </c>
      <c r="G48">
        <v>4.4031243299999998</v>
      </c>
      <c r="H48">
        <v>51.198600769999999</v>
      </c>
      <c r="I48">
        <v>4.4031243299999998</v>
      </c>
      <c r="J48">
        <v>5.9688950559729149E-2</v>
      </c>
    </row>
    <row r="49" spans="1:10" x14ac:dyDescent="0.3">
      <c r="A49">
        <v>83</v>
      </c>
      <c r="B49" t="s">
        <v>182</v>
      </c>
      <c r="C49" t="s">
        <v>185</v>
      </c>
      <c r="F49">
        <v>51.198600769999999</v>
      </c>
      <c r="G49">
        <v>4.4031243299999998</v>
      </c>
      <c r="H49">
        <v>51.198600769999999</v>
      </c>
      <c r="I49">
        <v>4.4031243299999998</v>
      </c>
      <c r="J49">
        <v>5.9688950559729149E-2</v>
      </c>
    </row>
    <row r="50" spans="1:10" x14ac:dyDescent="0.3">
      <c r="A50">
        <v>95</v>
      </c>
      <c r="B50" t="s">
        <v>183</v>
      </c>
      <c r="C50" t="s">
        <v>185</v>
      </c>
      <c r="F50">
        <v>51.198600769999999</v>
      </c>
      <c r="G50">
        <v>4.4031243299999998</v>
      </c>
      <c r="H50">
        <v>51.198600769999999</v>
      </c>
      <c r="I50">
        <v>4.4031243299999998</v>
      </c>
      <c r="J50">
        <v>5.9688950559729149E-2</v>
      </c>
    </row>
    <row r="51" spans="1:10" x14ac:dyDescent="0.3">
      <c r="A51">
        <v>106</v>
      </c>
      <c r="B51" t="s">
        <v>184</v>
      </c>
      <c r="C51" t="s">
        <v>185</v>
      </c>
      <c r="F51">
        <v>51.198600769999999</v>
      </c>
      <c r="G51">
        <v>4.4031243299999998</v>
      </c>
      <c r="H51">
        <v>51.198600769999999</v>
      </c>
      <c r="I51">
        <v>4.4031243299999998</v>
      </c>
      <c r="J51">
        <v>5.9688950559729149E-2</v>
      </c>
    </row>
    <row r="52" spans="1:10" x14ac:dyDescent="0.3">
      <c r="A52">
        <v>117</v>
      </c>
      <c r="B52" t="s">
        <v>185</v>
      </c>
      <c r="C52" t="s">
        <v>186</v>
      </c>
      <c r="D52">
        <v>51.198600769999999</v>
      </c>
      <c r="E52">
        <v>4.4031243299999998</v>
      </c>
      <c r="H52">
        <v>51.198600769999999</v>
      </c>
      <c r="I52">
        <v>4.4031243299999998</v>
      </c>
      <c r="J52">
        <v>5.9688950559729149E-2</v>
      </c>
    </row>
    <row r="53" spans="1:10" x14ac:dyDescent="0.3">
      <c r="A53">
        <v>118</v>
      </c>
      <c r="B53" t="s">
        <v>185</v>
      </c>
      <c r="C53" t="s">
        <v>187</v>
      </c>
      <c r="D53">
        <v>51.198600769999999</v>
      </c>
      <c r="E53">
        <v>4.4031243299999998</v>
      </c>
      <c r="H53">
        <v>51.198600769999999</v>
      </c>
      <c r="I53">
        <v>4.4031243299999998</v>
      </c>
      <c r="J53">
        <v>5.9688950559729149E-2</v>
      </c>
    </row>
    <row r="54" spans="1:10" x14ac:dyDescent="0.3">
      <c r="A54">
        <v>119</v>
      </c>
      <c r="B54" t="s">
        <v>185</v>
      </c>
      <c r="C54" t="s">
        <v>188</v>
      </c>
      <c r="D54">
        <v>51.198600769999999</v>
      </c>
      <c r="E54">
        <v>4.4031243299999998</v>
      </c>
      <c r="H54">
        <v>51.198600769999999</v>
      </c>
      <c r="I54">
        <v>4.4031243299999998</v>
      </c>
      <c r="J54">
        <v>5.9688950559729149E-2</v>
      </c>
    </row>
    <row r="55" spans="1:10" x14ac:dyDescent="0.3">
      <c r="A55">
        <v>120</v>
      </c>
      <c r="B55" t="s">
        <v>185</v>
      </c>
      <c r="C55" t="s">
        <v>189</v>
      </c>
      <c r="D55">
        <v>51.198600769999999</v>
      </c>
      <c r="E55">
        <v>4.4031243299999998</v>
      </c>
      <c r="H55">
        <v>51.198600769999999</v>
      </c>
      <c r="I55">
        <v>4.4031243299999998</v>
      </c>
      <c r="J55">
        <v>5.9688950559729149E-2</v>
      </c>
    </row>
    <row r="56" spans="1:10" x14ac:dyDescent="0.3">
      <c r="A56">
        <v>121</v>
      </c>
      <c r="B56" t="s">
        <v>185</v>
      </c>
      <c r="C56" t="s">
        <v>190</v>
      </c>
      <c r="D56">
        <v>51.198600769999999</v>
      </c>
      <c r="E56">
        <v>4.4031243299999998</v>
      </c>
      <c r="H56">
        <v>51.198600769999999</v>
      </c>
      <c r="I56">
        <v>4.4031243299999998</v>
      </c>
      <c r="J56">
        <v>5.9688950559729149E-2</v>
      </c>
    </row>
    <row r="57" spans="1:10" x14ac:dyDescent="0.3">
      <c r="A57">
        <v>122</v>
      </c>
      <c r="B57" t="s">
        <v>185</v>
      </c>
      <c r="C57" t="s">
        <v>191</v>
      </c>
      <c r="D57">
        <v>51.198600769999999</v>
      </c>
      <c r="E57">
        <v>4.4031243299999998</v>
      </c>
      <c r="H57">
        <v>51.198600769999999</v>
      </c>
      <c r="I57">
        <v>4.4031243299999998</v>
      </c>
      <c r="J57">
        <v>5.9688950559729149E-2</v>
      </c>
    </row>
    <row r="58" spans="1:10" x14ac:dyDescent="0.3">
      <c r="A58">
        <v>123</v>
      </c>
      <c r="B58" t="s">
        <v>185</v>
      </c>
      <c r="C58" t="s">
        <v>192</v>
      </c>
      <c r="D58">
        <v>51.198600769999999</v>
      </c>
      <c r="E58">
        <v>4.4031243299999998</v>
      </c>
      <c r="H58">
        <v>51.198600769999999</v>
      </c>
      <c r="I58">
        <v>4.4031243299999998</v>
      </c>
      <c r="J58">
        <v>5.9688950559729149E-2</v>
      </c>
    </row>
    <row r="59" spans="1:10" x14ac:dyDescent="0.3">
      <c r="A59">
        <v>124</v>
      </c>
      <c r="B59" t="s">
        <v>185</v>
      </c>
      <c r="C59" t="s">
        <v>193</v>
      </c>
      <c r="D59">
        <v>51.198600769999999</v>
      </c>
      <c r="E59">
        <v>4.4031243299999998</v>
      </c>
      <c r="H59">
        <v>51.198600769999999</v>
      </c>
      <c r="I59">
        <v>4.4031243299999998</v>
      </c>
      <c r="J59">
        <v>5.9688950559729149E-2</v>
      </c>
    </row>
    <row r="60" spans="1:10" x14ac:dyDescent="0.3">
      <c r="A60">
        <v>126</v>
      </c>
      <c r="B60" t="s">
        <v>185</v>
      </c>
      <c r="C60" t="s">
        <v>195</v>
      </c>
      <c r="D60">
        <v>51.198600769999999</v>
      </c>
      <c r="E60">
        <v>4.4031243299999998</v>
      </c>
      <c r="H60">
        <v>51.198600769999999</v>
      </c>
      <c r="I60">
        <v>4.4031243299999998</v>
      </c>
      <c r="J60">
        <v>5.9688950559729149E-2</v>
      </c>
    </row>
    <row r="61" spans="1:10" x14ac:dyDescent="0.3">
      <c r="A61">
        <v>70</v>
      </c>
      <c r="B61" t="s">
        <v>181</v>
      </c>
      <c r="C61" t="s">
        <v>185</v>
      </c>
      <c r="D61">
        <v>51.198703770000002</v>
      </c>
      <c r="E61">
        <v>4.4029169100000001</v>
      </c>
      <c r="F61">
        <v>51.198600769999999</v>
      </c>
      <c r="G61">
        <v>4.4031243299999998</v>
      </c>
      <c r="H61">
        <v>51.198652269999997</v>
      </c>
      <c r="I61">
        <v>4.4030206199999986</v>
      </c>
      <c r="J61">
        <v>5.3144777243444637E-2</v>
      </c>
    </row>
    <row r="62" spans="1:10" x14ac:dyDescent="0.3">
      <c r="A62">
        <v>125</v>
      </c>
      <c r="B62" t="s">
        <v>185</v>
      </c>
      <c r="C62" t="s">
        <v>194</v>
      </c>
      <c r="D62">
        <v>51.198600769999999</v>
      </c>
      <c r="E62">
        <v>4.4031243299999998</v>
      </c>
      <c r="F62">
        <v>51.198780059999997</v>
      </c>
      <c r="G62">
        <v>4.4027543099999997</v>
      </c>
      <c r="H62">
        <v>51.198690415000002</v>
      </c>
      <c r="I62">
        <v>4.4029393199999998</v>
      </c>
      <c r="J62">
        <v>4.8556863416324147E-2</v>
      </c>
    </row>
    <row r="63" spans="1:10" x14ac:dyDescent="0.3">
      <c r="A63">
        <v>4</v>
      </c>
      <c r="B63" t="s">
        <v>176</v>
      </c>
      <c r="C63" t="s">
        <v>181</v>
      </c>
      <c r="F63">
        <v>51.198703770000002</v>
      </c>
      <c r="G63">
        <v>4.4029169100000001</v>
      </c>
      <c r="H63">
        <v>51.198703770000002</v>
      </c>
      <c r="I63">
        <v>4.4029169100000001</v>
      </c>
      <c r="J63">
        <v>4.7497250824502138E-2</v>
      </c>
    </row>
    <row r="64" spans="1:10" x14ac:dyDescent="0.3">
      <c r="A64">
        <v>21</v>
      </c>
      <c r="B64" t="s">
        <v>178</v>
      </c>
      <c r="C64" t="s">
        <v>181</v>
      </c>
      <c r="F64">
        <v>51.198703770000002</v>
      </c>
      <c r="G64">
        <v>4.4029169100000001</v>
      </c>
      <c r="H64">
        <v>51.198703770000002</v>
      </c>
      <c r="I64">
        <v>4.4029169100000001</v>
      </c>
      <c r="J64">
        <v>4.7497250824502138E-2</v>
      </c>
    </row>
    <row r="65" spans="1:10" x14ac:dyDescent="0.3">
      <c r="A65">
        <v>37</v>
      </c>
      <c r="B65" t="s">
        <v>179</v>
      </c>
      <c r="C65" t="s">
        <v>181</v>
      </c>
      <c r="F65">
        <v>51.198703770000002</v>
      </c>
      <c r="G65">
        <v>4.4029169100000001</v>
      </c>
      <c r="H65">
        <v>51.198703770000002</v>
      </c>
      <c r="I65">
        <v>4.4029169100000001</v>
      </c>
      <c r="J65">
        <v>4.7497250824502138E-2</v>
      </c>
    </row>
    <row r="66" spans="1:10" x14ac:dyDescent="0.3">
      <c r="A66">
        <v>67</v>
      </c>
      <c r="B66" t="s">
        <v>181</v>
      </c>
      <c r="C66" t="s">
        <v>182</v>
      </c>
      <c r="D66">
        <v>51.198703770000002</v>
      </c>
      <c r="E66">
        <v>4.4029169100000001</v>
      </c>
      <c r="H66">
        <v>51.198703770000002</v>
      </c>
      <c r="I66">
        <v>4.4029169100000001</v>
      </c>
      <c r="J66">
        <v>4.7497250824502138E-2</v>
      </c>
    </row>
    <row r="67" spans="1:10" x14ac:dyDescent="0.3">
      <c r="A67">
        <v>68</v>
      </c>
      <c r="B67" t="s">
        <v>181</v>
      </c>
      <c r="C67" t="s">
        <v>183</v>
      </c>
      <c r="D67">
        <v>51.198703770000002</v>
      </c>
      <c r="E67">
        <v>4.4029169100000001</v>
      </c>
      <c r="H67">
        <v>51.198703770000002</v>
      </c>
      <c r="I67">
        <v>4.4029169100000001</v>
      </c>
      <c r="J67">
        <v>4.7497250824502138E-2</v>
      </c>
    </row>
    <row r="68" spans="1:10" x14ac:dyDescent="0.3">
      <c r="A68">
        <v>69</v>
      </c>
      <c r="B68" t="s">
        <v>181</v>
      </c>
      <c r="C68" t="s">
        <v>184</v>
      </c>
      <c r="D68">
        <v>51.198703770000002</v>
      </c>
      <c r="E68">
        <v>4.4029169100000001</v>
      </c>
      <c r="H68">
        <v>51.198703770000002</v>
      </c>
      <c r="I68">
        <v>4.4029169100000001</v>
      </c>
      <c r="J68">
        <v>4.7497250824502138E-2</v>
      </c>
    </row>
    <row r="69" spans="1:10" x14ac:dyDescent="0.3">
      <c r="A69">
        <v>71</v>
      </c>
      <c r="B69" t="s">
        <v>181</v>
      </c>
      <c r="C69" t="s">
        <v>186</v>
      </c>
      <c r="D69">
        <v>51.198703770000002</v>
      </c>
      <c r="E69">
        <v>4.4029169100000001</v>
      </c>
      <c r="H69">
        <v>51.198703770000002</v>
      </c>
      <c r="I69">
        <v>4.4029169100000001</v>
      </c>
      <c r="J69">
        <v>4.7497250824502138E-2</v>
      </c>
    </row>
    <row r="70" spans="1:10" x14ac:dyDescent="0.3">
      <c r="A70">
        <v>72</v>
      </c>
      <c r="B70" t="s">
        <v>181</v>
      </c>
      <c r="C70" t="s">
        <v>187</v>
      </c>
      <c r="D70">
        <v>51.198703770000002</v>
      </c>
      <c r="E70">
        <v>4.4029169100000001</v>
      </c>
      <c r="H70">
        <v>51.198703770000002</v>
      </c>
      <c r="I70">
        <v>4.4029169100000001</v>
      </c>
      <c r="J70">
        <v>4.7497250824502138E-2</v>
      </c>
    </row>
    <row r="71" spans="1:10" x14ac:dyDescent="0.3">
      <c r="A71">
        <v>73</v>
      </c>
      <c r="B71" t="s">
        <v>181</v>
      </c>
      <c r="C71" t="s">
        <v>188</v>
      </c>
      <c r="D71">
        <v>51.198703770000002</v>
      </c>
      <c r="E71">
        <v>4.4029169100000001</v>
      </c>
      <c r="H71">
        <v>51.198703770000002</v>
      </c>
      <c r="I71">
        <v>4.4029169100000001</v>
      </c>
      <c r="J71">
        <v>4.7497250824502138E-2</v>
      </c>
    </row>
    <row r="72" spans="1:10" x14ac:dyDescent="0.3">
      <c r="A72">
        <v>74</v>
      </c>
      <c r="B72" t="s">
        <v>181</v>
      </c>
      <c r="C72" t="s">
        <v>189</v>
      </c>
      <c r="D72">
        <v>51.198703770000002</v>
      </c>
      <c r="E72">
        <v>4.4029169100000001</v>
      </c>
      <c r="H72">
        <v>51.198703770000002</v>
      </c>
      <c r="I72">
        <v>4.4029169100000001</v>
      </c>
      <c r="J72">
        <v>4.7497250824502138E-2</v>
      </c>
    </row>
    <row r="73" spans="1:10" x14ac:dyDescent="0.3">
      <c r="A73">
        <v>75</v>
      </c>
      <c r="B73" t="s">
        <v>181</v>
      </c>
      <c r="C73" t="s">
        <v>190</v>
      </c>
      <c r="D73">
        <v>51.198703770000002</v>
      </c>
      <c r="E73">
        <v>4.4029169100000001</v>
      </c>
      <c r="H73">
        <v>51.198703770000002</v>
      </c>
      <c r="I73">
        <v>4.4029169100000001</v>
      </c>
      <c r="J73">
        <v>4.7497250824502138E-2</v>
      </c>
    </row>
    <row r="74" spans="1:10" x14ac:dyDescent="0.3">
      <c r="A74">
        <v>76</v>
      </c>
      <c r="B74" t="s">
        <v>181</v>
      </c>
      <c r="C74" t="s">
        <v>191</v>
      </c>
      <c r="D74">
        <v>51.198703770000002</v>
      </c>
      <c r="E74">
        <v>4.4029169100000001</v>
      </c>
      <c r="H74">
        <v>51.198703770000002</v>
      </c>
      <c r="I74">
        <v>4.4029169100000001</v>
      </c>
      <c r="J74">
        <v>4.7497250824502138E-2</v>
      </c>
    </row>
    <row r="75" spans="1:10" x14ac:dyDescent="0.3">
      <c r="A75">
        <v>77</v>
      </c>
      <c r="B75" t="s">
        <v>181</v>
      </c>
      <c r="C75" t="s">
        <v>192</v>
      </c>
      <c r="D75">
        <v>51.198703770000002</v>
      </c>
      <c r="E75">
        <v>4.4029169100000001</v>
      </c>
      <c r="H75">
        <v>51.198703770000002</v>
      </c>
      <c r="I75">
        <v>4.4029169100000001</v>
      </c>
      <c r="J75">
        <v>4.7497250824502138E-2</v>
      </c>
    </row>
    <row r="76" spans="1:10" x14ac:dyDescent="0.3">
      <c r="A76">
        <v>78</v>
      </c>
      <c r="B76" t="s">
        <v>181</v>
      </c>
      <c r="C76" t="s">
        <v>193</v>
      </c>
      <c r="D76">
        <v>51.198703770000002</v>
      </c>
      <c r="E76">
        <v>4.4029169100000001</v>
      </c>
      <c r="H76">
        <v>51.198703770000002</v>
      </c>
      <c r="I76">
        <v>4.4029169100000001</v>
      </c>
      <c r="J76">
        <v>4.7497250824502138E-2</v>
      </c>
    </row>
    <row r="77" spans="1:10" x14ac:dyDescent="0.3">
      <c r="A77">
        <v>80</v>
      </c>
      <c r="B77" t="s">
        <v>181</v>
      </c>
      <c r="C77" t="s">
        <v>195</v>
      </c>
      <c r="D77">
        <v>51.198703770000002</v>
      </c>
      <c r="E77">
        <v>4.4029169100000001</v>
      </c>
      <c r="H77">
        <v>51.198703770000002</v>
      </c>
      <c r="I77">
        <v>4.4029169100000001</v>
      </c>
      <c r="J77">
        <v>4.7497250824502138E-2</v>
      </c>
    </row>
    <row r="78" spans="1:10" x14ac:dyDescent="0.3">
      <c r="A78">
        <v>79</v>
      </c>
      <c r="B78" t="s">
        <v>181</v>
      </c>
      <c r="C78" t="s">
        <v>194</v>
      </c>
      <c r="D78">
        <v>51.198703770000002</v>
      </c>
      <c r="E78">
        <v>4.4029169100000001</v>
      </c>
      <c r="F78">
        <v>51.198780059999997</v>
      </c>
      <c r="G78">
        <v>4.4027543099999997</v>
      </c>
      <c r="H78">
        <v>51.198741914999999</v>
      </c>
      <c r="I78">
        <v>4.4028356100000003</v>
      </c>
      <c r="J78">
        <v>4.3815976901158731E-2</v>
      </c>
    </row>
    <row r="79" spans="1:10" x14ac:dyDescent="0.3">
      <c r="A79">
        <v>17</v>
      </c>
      <c r="B79" t="s">
        <v>176</v>
      </c>
      <c r="C79" t="s">
        <v>194</v>
      </c>
      <c r="F79">
        <v>51.198780059999997</v>
      </c>
      <c r="G79">
        <v>4.4027543099999997</v>
      </c>
      <c r="H79">
        <v>51.198780059999997</v>
      </c>
      <c r="I79">
        <v>4.4027543099999997</v>
      </c>
      <c r="J79">
        <v>4.1034761525787132E-2</v>
      </c>
    </row>
    <row r="80" spans="1:10" x14ac:dyDescent="0.3">
      <c r="A80">
        <v>34</v>
      </c>
      <c r="B80" t="s">
        <v>178</v>
      </c>
      <c r="C80" t="s">
        <v>194</v>
      </c>
      <c r="F80">
        <v>51.198780059999997</v>
      </c>
      <c r="G80">
        <v>4.4027543099999997</v>
      </c>
      <c r="H80">
        <v>51.198780059999997</v>
      </c>
      <c r="I80">
        <v>4.4027543099999997</v>
      </c>
      <c r="J80">
        <v>4.1034761525787132E-2</v>
      </c>
    </row>
    <row r="81" spans="1:10" x14ac:dyDescent="0.3">
      <c r="A81">
        <v>50</v>
      </c>
      <c r="B81" t="s">
        <v>179</v>
      </c>
      <c r="C81" t="s">
        <v>194</v>
      </c>
      <c r="F81">
        <v>51.198780059999997</v>
      </c>
      <c r="G81">
        <v>4.4027543099999997</v>
      </c>
      <c r="H81">
        <v>51.198780059999997</v>
      </c>
      <c r="I81">
        <v>4.4027543099999997</v>
      </c>
      <c r="J81">
        <v>4.1034761525787132E-2</v>
      </c>
    </row>
    <row r="82" spans="1:10" x14ac:dyDescent="0.3">
      <c r="A82">
        <v>92</v>
      </c>
      <c r="B82" t="s">
        <v>182</v>
      </c>
      <c r="C82" t="s">
        <v>194</v>
      </c>
      <c r="F82">
        <v>51.198780059999997</v>
      </c>
      <c r="G82">
        <v>4.4027543099999997</v>
      </c>
      <c r="H82">
        <v>51.198780059999997</v>
      </c>
      <c r="I82">
        <v>4.4027543099999997</v>
      </c>
      <c r="J82">
        <v>4.1034761525787132E-2</v>
      </c>
    </row>
    <row r="83" spans="1:10" x14ac:dyDescent="0.3">
      <c r="A83">
        <v>104</v>
      </c>
      <c r="B83" t="s">
        <v>183</v>
      </c>
      <c r="C83" t="s">
        <v>194</v>
      </c>
      <c r="F83">
        <v>51.198780059999997</v>
      </c>
      <c r="G83">
        <v>4.4027543099999997</v>
      </c>
      <c r="H83">
        <v>51.198780059999997</v>
      </c>
      <c r="I83">
        <v>4.4027543099999997</v>
      </c>
      <c r="J83">
        <v>4.1034761525787132E-2</v>
      </c>
    </row>
    <row r="84" spans="1:10" x14ac:dyDescent="0.3">
      <c r="A84">
        <v>115</v>
      </c>
      <c r="B84" t="s">
        <v>184</v>
      </c>
      <c r="C84" t="s">
        <v>194</v>
      </c>
      <c r="F84">
        <v>51.198780059999997</v>
      </c>
      <c r="G84">
        <v>4.4027543099999997</v>
      </c>
      <c r="H84">
        <v>51.198780059999997</v>
      </c>
      <c r="I84">
        <v>4.4027543099999997</v>
      </c>
      <c r="J84">
        <v>4.1034761525787132E-2</v>
      </c>
    </row>
    <row r="85" spans="1:10" x14ac:dyDescent="0.3">
      <c r="A85">
        <v>134</v>
      </c>
      <c r="B85" t="s">
        <v>186</v>
      </c>
      <c r="C85" t="s">
        <v>194</v>
      </c>
      <c r="F85">
        <v>51.198780059999997</v>
      </c>
      <c r="G85">
        <v>4.4027543099999997</v>
      </c>
      <c r="H85">
        <v>51.198780059999997</v>
      </c>
      <c r="I85">
        <v>4.4027543099999997</v>
      </c>
      <c r="J85">
        <v>4.1034761525787132E-2</v>
      </c>
    </row>
    <row r="86" spans="1:10" x14ac:dyDescent="0.3">
      <c r="A86">
        <v>142</v>
      </c>
      <c r="B86" t="s">
        <v>187</v>
      </c>
      <c r="C86" t="s">
        <v>194</v>
      </c>
      <c r="F86">
        <v>51.198780059999997</v>
      </c>
      <c r="G86">
        <v>4.4027543099999997</v>
      </c>
      <c r="H86">
        <v>51.198780059999997</v>
      </c>
      <c r="I86">
        <v>4.4027543099999997</v>
      </c>
      <c r="J86">
        <v>4.1034761525787132E-2</v>
      </c>
    </row>
    <row r="87" spans="1:10" x14ac:dyDescent="0.3">
      <c r="A87">
        <v>149</v>
      </c>
      <c r="B87" t="s">
        <v>188</v>
      </c>
      <c r="C87" t="s">
        <v>194</v>
      </c>
      <c r="F87">
        <v>51.198780059999997</v>
      </c>
      <c r="G87">
        <v>4.4027543099999997</v>
      </c>
      <c r="H87">
        <v>51.198780059999997</v>
      </c>
      <c r="I87">
        <v>4.4027543099999997</v>
      </c>
      <c r="J87">
        <v>4.1034761525787132E-2</v>
      </c>
    </row>
    <row r="88" spans="1:10" x14ac:dyDescent="0.3">
      <c r="A88">
        <v>155</v>
      </c>
      <c r="B88" t="s">
        <v>189</v>
      </c>
      <c r="C88" t="s">
        <v>194</v>
      </c>
      <c r="F88">
        <v>51.198780059999997</v>
      </c>
      <c r="G88">
        <v>4.4027543099999997</v>
      </c>
      <c r="H88">
        <v>51.198780059999997</v>
      </c>
      <c r="I88">
        <v>4.4027543099999997</v>
      </c>
      <c r="J88">
        <v>4.1034761525787132E-2</v>
      </c>
    </row>
    <row r="89" spans="1:10" x14ac:dyDescent="0.3">
      <c r="A89">
        <v>160</v>
      </c>
      <c r="B89" t="s">
        <v>190</v>
      </c>
      <c r="C89" t="s">
        <v>194</v>
      </c>
      <c r="F89">
        <v>51.198780059999997</v>
      </c>
      <c r="G89">
        <v>4.4027543099999997</v>
      </c>
      <c r="H89">
        <v>51.198780059999997</v>
      </c>
      <c r="I89">
        <v>4.4027543099999997</v>
      </c>
      <c r="J89">
        <v>4.1034761525787132E-2</v>
      </c>
    </row>
    <row r="90" spans="1:10" x14ac:dyDescent="0.3">
      <c r="A90">
        <v>164</v>
      </c>
      <c r="B90" t="s">
        <v>191</v>
      </c>
      <c r="C90" t="s">
        <v>194</v>
      </c>
      <c r="F90">
        <v>51.198780059999997</v>
      </c>
      <c r="G90">
        <v>4.4027543099999997</v>
      </c>
      <c r="H90">
        <v>51.198780059999997</v>
      </c>
      <c r="I90">
        <v>4.4027543099999997</v>
      </c>
      <c r="J90">
        <v>4.1034761525787132E-2</v>
      </c>
    </row>
    <row r="91" spans="1:10" x14ac:dyDescent="0.3">
      <c r="A91">
        <v>167</v>
      </c>
      <c r="B91" t="s">
        <v>192</v>
      </c>
      <c r="C91" t="s">
        <v>194</v>
      </c>
      <c r="F91">
        <v>51.198780059999997</v>
      </c>
      <c r="G91">
        <v>4.4027543099999997</v>
      </c>
      <c r="H91">
        <v>51.198780059999997</v>
      </c>
      <c r="I91">
        <v>4.4027543099999997</v>
      </c>
      <c r="J91">
        <v>4.1034761525787132E-2</v>
      </c>
    </row>
    <row r="92" spans="1:10" x14ac:dyDescent="0.3">
      <c r="A92">
        <v>169</v>
      </c>
      <c r="B92" t="s">
        <v>193</v>
      </c>
      <c r="C92" t="s">
        <v>194</v>
      </c>
      <c r="F92">
        <v>51.198780059999997</v>
      </c>
      <c r="G92">
        <v>4.4027543099999997</v>
      </c>
      <c r="H92">
        <v>51.198780059999997</v>
      </c>
      <c r="I92">
        <v>4.4027543099999997</v>
      </c>
      <c r="J92">
        <v>4.1034761525787132E-2</v>
      </c>
    </row>
    <row r="93" spans="1:10" x14ac:dyDescent="0.3">
      <c r="A93">
        <v>171</v>
      </c>
      <c r="B93" t="s">
        <v>194</v>
      </c>
      <c r="C93" t="s">
        <v>195</v>
      </c>
      <c r="D93">
        <v>51.198780059999997</v>
      </c>
      <c r="E93">
        <v>4.4027543099999997</v>
      </c>
      <c r="H93">
        <v>51.198780059999997</v>
      </c>
      <c r="I93">
        <v>4.4027543099999997</v>
      </c>
      <c r="J93">
        <v>4.1034761525787132E-2</v>
      </c>
    </row>
    <row r="94" spans="1:10" x14ac:dyDescent="0.3">
      <c r="A94">
        <v>1</v>
      </c>
      <c r="B94" t="s">
        <v>176</v>
      </c>
      <c r="C94" t="s">
        <v>178</v>
      </c>
    </row>
    <row r="95" spans="1:10" x14ac:dyDescent="0.3">
      <c r="A95">
        <v>2</v>
      </c>
      <c r="B95" t="s">
        <v>176</v>
      </c>
      <c r="C95" t="s">
        <v>179</v>
      </c>
    </row>
    <row r="96" spans="1:10" x14ac:dyDescent="0.3">
      <c r="A96">
        <v>5</v>
      </c>
      <c r="B96" t="s">
        <v>176</v>
      </c>
      <c r="C96" t="s">
        <v>182</v>
      </c>
    </row>
    <row r="97" spans="1:3" x14ac:dyDescent="0.3">
      <c r="A97">
        <v>6</v>
      </c>
      <c r="B97" t="s">
        <v>176</v>
      </c>
      <c r="C97" t="s">
        <v>183</v>
      </c>
    </row>
    <row r="98" spans="1:3" x14ac:dyDescent="0.3">
      <c r="A98">
        <v>7</v>
      </c>
      <c r="B98" t="s">
        <v>176</v>
      </c>
      <c r="C98" t="s">
        <v>184</v>
      </c>
    </row>
    <row r="99" spans="1:3" x14ac:dyDescent="0.3">
      <c r="A99">
        <v>9</v>
      </c>
      <c r="B99" t="s">
        <v>176</v>
      </c>
      <c r="C99" t="s">
        <v>186</v>
      </c>
    </row>
    <row r="100" spans="1:3" x14ac:dyDescent="0.3">
      <c r="A100">
        <v>10</v>
      </c>
      <c r="B100" t="s">
        <v>176</v>
      </c>
      <c r="C100" t="s">
        <v>187</v>
      </c>
    </row>
    <row r="101" spans="1:3" x14ac:dyDescent="0.3">
      <c r="A101">
        <v>11</v>
      </c>
      <c r="B101" t="s">
        <v>176</v>
      </c>
      <c r="C101" t="s">
        <v>188</v>
      </c>
    </row>
    <row r="102" spans="1:3" x14ac:dyDescent="0.3">
      <c r="A102">
        <v>12</v>
      </c>
      <c r="B102" t="s">
        <v>176</v>
      </c>
      <c r="C102" t="s">
        <v>189</v>
      </c>
    </row>
    <row r="103" spans="1:3" x14ac:dyDescent="0.3">
      <c r="A103">
        <v>13</v>
      </c>
      <c r="B103" t="s">
        <v>176</v>
      </c>
      <c r="C103" t="s">
        <v>190</v>
      </c>
    </row>
    <row r="104" spans="1:3" x14ac:dyDescent="0.3">
      <c r="A104">
        <v>14</v>
      </c>
      <c r="B104" t="s">
        <v>176</v>
      </c>
      <c r="C104" t="s">
        <v>191</v>
      </c>
    </row>
    <row r="105" spans="1:3" x14ac:dyDescent="0.3">
      <c r="A105">
        <v>15</v>
      </c>
      <c r="B105" t="s">
        <v>176</v>
      </c>
      <c r="C105" t="s">
        <v>192</v>
      </c>
    </row>
    <row r="106" spans="1:3" x14ac:dyDescent="0.3">
      <c r="A106">
        <v>16</v>
      </c>
      <c r="B106" t="s">
        <v>176</v>
      </c>
      <c r="C106" t="s">
        <v>193</v>
      </c>
    </row>
    <row r="107" spans="1:3" x14ac:dyDescent="0.3">
      <c r="A107">
        <v>18</v>
      </c>
      <c r="B107" t="s">
        <v>176</v>
      </c>
      <c r="C107" t="s">
        <v>195</v>
      </c>
    </row>
    <row r="108" spans="1:3" x14ac:dyDescent="0.3">
      <c r="A108">
        <v>19</v>
      </c>
      <c r="B108" t="s">
        <v>178</v>
      </c>
      <c r="C108" t="s">
        <v>179</v>
      </c>
    </row>
    <row r="109" spans="1:3" x14ac:dyDescent="0.3">
      <c r="A109">
        <v>22</v>
      </c>
      <c r="B109" t="s">
        <v>178</v>
      </c>
      <c r="C109" t="s">
        <v>182</v>
      </c>
    </row>
    <row r="110" spans="1:3" x14ac:dyDescent="0.3">
      <c r="A110">
        <v>23</v>
      </c>
      <c r="B110" t="s">
        <v>178</v>
      </c>
      <c r="C110" t="s">
        <v>183</v>
      </c>
    </row>
    <row r="111" spans="1:3" x14ac:dyDescent="0.3">
      <c r="A111">
        <v>24</v>
      </c>
      <c r="B111" t="s">
        <v>178</v>
      </c>
      <c r="C111" t="s">
        <v>184</v>
      </c>
    </row>
    <row r="112" spans="1:3" x14ac:dyDescent="0.3">
      <c r="A112">
        <v>26</v>
      </c>
      <c r="B112" t="s">
        <v>178</v>
      </c>
      <c r="C112" t="s">
        <v>186</v>
      </c>
    </row>
    <row r="113" spans="1:3" x14ac:dyDescent="0.3">
      <c r="A113">
        <v>27</v>
      </c>
      <c r="B113" t="s">
        <v>178</v>
      </c>
      <c r="C113" t="s">
        <v>187</v>
      </c>
    </row>
    <row r="114" spans="1:3" x14ac:dyDescent="0.3">
      <c r="A114">
        <v>28</v>
      </c>
      <c r="B114" t="s">
        <v>178</v>
      </c>
      <c r="C114" t="s">
        <v>188</v>
      </c>
    </row>
    <row r="115" spans="1:3" x14ac:dyDescent="0.3">
      <c r="A115">
        <v>29</v>
      </c>
      <c r="B115" t="s">
        <v>178</v>
      </c>
      <c r="C115" t="s">
        <v>189</v>
      </c>
    </row>
    <row r="116" spans="1:3" x14ac:dyDescent="0.3">
      <c r="A116">
        <v>30</v>
      </c>
      <c r="B116" t="s">
        <v>178</v>
      </c>
      <c r="C116" t="s">
        <v>190</v>
      </c>
    </row>
    <row r="117" spans="1:3" x14ac:dyDescent="0.3">
      <c r="A117">
        <v>31</v>
      </c>
      <c r="B117" t="s">
        <v>178</v>
      </c>
      <c r="C117" t="s">
        <v>191</v>
      </c>
    </row>
    <row r="118" spans="1:3" x14ac:dyDescent="0.3">
      <c r="A118">
        <v>32</v>
      </c>
      <c r="B118" t="s">
        <v>178</v>
      </c>
      <c r="C118" t="s">
        <v>192</v>
      </c>
    </row>
    <row r="119" spans="1:3" x14ac:dyDescent="0.3">
      <c r="A119">
        <v>33</v>
      </c>
      <c r="B119" t="s">
        <v>178</v>
      </c>
      <c r="C119" t="s">
        <v>193</v>
      </c>
    </row>
    <row r="120" spans="1:3" x14ac:dyDescent="0.3">
      <c r="A120">
        <v>35</v>
      </c>
      <c r="B120" t="s">
        <v>178</v>
      </c>
      <c r="C120" t="s">
        <v>195</v>
      </c>
    </row>
    <row r="121" spans="1:3" x14ac:dyDescent="0.3">
      <c r="A121">
        <v>38</v>
      </c>
      <c r="B121" t="s">
        <v>179</v>
      </c>
      <c r="C121" t="s">
        <v>182</v>
      </c>
    </row>
    <row r="122" spans="1:3" x14ac:dyDescent="0.3">
      <c r="A122">
        <v>39</v>
      </c>
      <c r="B122" t="s">
        <v>179</v>
      </c>
      <c r="C122" t="s">
        <v>183</v>
      </c>
    </row>
    <row r="123" spans="1:3" x14ac:dyDescent="0.3">
      <c r="A123">
        <v>40</v>
      </c>
      <c r="B123" t="s">
        <v>179</v>
      </c>
      <c r="C123" t="s">
        <v>184</v>
      </c>
    </row>
    <row r="124" spans="1:3" x14ac:dyDescent="0.3">
      <c r="A124">
        <v>42</v>
      </c>
      <c r="B124" t="s">
        <v>179</v>
      </c>
      <c r="C124" t="s">
        <v>186</v>
      </c>
    </row>
    <row r="125" spans="1:3" x14ac:dyDescent="0.3">
      <c r="A125">
        <v>43</v>
      </c>
      <c r="B125" t="s">
        <v>179</v>
      </c>
      <c r="C125" t="s">
        <v>187</v>
      </c>
    </row>
    <row r="126" spans="1:3" x14ac:dyDescent="0.3">
      <c r="A126">
        <v>44</v>
      </c>
      <c r="B126" t="s">
        <v>179</v>
      </c>
      <c r="C126" t="s">
        <v>188</v>
      </c>
    </row>
    <row r="127" spans="1:3" x14ac:dyDescent="0.3">
      <c r="A127">
        <v>45</v>
      </c>
      <c r="B127" t="s">
        <v>179</v>
      </c>
      <c r="C127" t="s">
        <v>189</v>
      </c>
    </row>
    <row r="128" spans="1:3" x14ac:dyDescent="0.3">
      <c r="A128">
        <v>46</v>
      </c>
      <c r="B128" t="s">
        <v>179</v>
      </c>
      <c r="C128" t="s">
        <v>190</v>
      </c>
    </row>
    <row r="129" spans="1:3" x14ac:dyDescent="0.3">
      <c r="A129">
        <v>47</v>
      </c>
      <c r="B129" t="s">
        <v>179</v>
      </c>
      <c r="C129" t="s">
        <v>191</v>
      </c>
    </row>
    <row r="130" spans="1:3" x14ac:dyDescent="0.3">
      <c r="A130">
        <v>48</v>
      </c>
      <c r="B130" t="s">
        <v>179</v>
      </c>
      <c r="C130" t="s">
        <v>192</v>
      </c>
    </row>
    <row r="131" spans="1:3" x14ac:dyDescent="0.3">
      <c r="A131">
        <v>49</v>
      </c>
      <c r="B131" t="s">
        <v>179</v>
      </c>
      <c r="C131" t="s">
        <v>193</v>
      </c>
    </row>
    <row r="132" spans="1:3" x14ac:dyDescent="0.3">
      <c r="A132">
        <v>51</v>
      </c>
      <c r="B132" t="s">
        <v>179</v>
      </c>
      <c r="C132" t="s">
        <v>195</v>
      </c>
    </row>
    <row r="133" spans="1:3" x14ac:dyDescent="0.3">
      <c r="A133">
        <v>81</v>
      </c>
      <c r="B133" t="s">
        <v>182</v>
      </c>
      <c r="C133" t="s">
        <v>183</v>
      </c>
    </row>
    <row r="134" spans="1:3" x14ac:dyDescent="0.3">
      <c r="A134">
        <v>82</v>
      </c>
      <c r="B134" t="s">
        <v>182</v>
      </c>
      <c r="C134" t="s">
        <v>184</v>
      </c>
    </row>
    <row r="135" spans="1:3" x14ac:dyDescent="0.3">
      <c r="A135">
        <v>84</v>
      </c>
      <c r="B135" t="s">
        <v>182</v>
      </c>
      <c r="C135" t="s">
        <v>186</v>
      </c>
    </row>
    <row r="136" spans="1:3" x14ac:dyDescent="0.3">
      <c r="A136">
        <v>85</v>
      </c>
      <c r="B136" t="s">
        <v>182</v>
      </c>
      <c r="C136" t="s">
        <v>187</v>
      </c>
    </row>
    <row r="137" spans="1:3" x14ac:dyDescent="0.3">
      <c r="A137">
        <v>86</v>
      </c>
      <c r="B137" t="s">
        <v>182</v>
      </c>
      <c r="C137" t="s">
        <v>188</v>
      </c>
    </row>
    <row r="138" spans="1:3" x14ac:dyDescent="0.3">
      <c r="A138">
        <v>87</v>
      </c>
      <c r="B138" t="s">
        <v>182</v>
      </c>
      <c r="C138" t="s">
        <v>189</v>
      </c>
    </row>
    <row r="139" spans="1:3" x14ac:dyDescent="0.3">
      <c r="A139">
        <v>88</v>
      </c>
      <c r="B139" t="s">
        <v>182</v>
      </c>
      <c r="C139" t="s">
        <v>190</v>
      </c>
    </row>
    <row r="140" spans="1:3" x14ac:dyDescent="0.3">
      <c r="A140">
        <v>89</v>
      </c>
      <c r="B140" t="s">
        <v>182</v>
      </c>
      <c r="C140" t="s">
        <v>191</v>
      </c>
    </row>
    <row r="141" spans="1:3" x14ac:dyDescent="0.3">
      <c r="A141">
        <v>90</v>
      </c>
      <c r="B141" t="s">
        <v>182</v>
      </c>
      <c r="C141" t="s">
        <v>192</v>
      </c>
    </row>
    <row r="142" spans="1:3" x14ac:dyDescent="0.3">
      <c r="A142">
        <v>91</v>
      </c>
      <c r="B142" t="s">
        <v>182</v>
      </c>
      <c r="C142" t="s">
        <v>193</v>
      </c>
    </row>
    <row r="143" spans="1:3" x14ac:dyDescent="0.3">
      <c r="A143">
        <v>93</v>
      </c>
      <c r="B143" t="s">
        <v>182</v>
      </c>
      <c r="C143" t="s">
        <v>195</v>
      </c>
    </row>
    <row r="144" spans="1:3" x14ac:dyDescent="0.3">
      <c r="A144">
        <v>94</v>
      </c>
      <c r="B144" t="s">
        <v>183</v>
      </c>
      <c r="C144" t="s">
        <v>184</v>
      </c>
    </row>
    <row r="145" spans="1:3" x14ac:dyDescent="0.3">
      <c r="A145">
        <v>96</v>
      </c>
      <c r="B145" t="s">
        <v>183</v>
      </c>
      <c r="C145" t="s">
        <v>186</v>
      </c>
    </row>
    <row r="146" spans="1:3" x14ac:dyDescent="0.3">
      <c r="A146">
        <v>97</v>
      </c>
      <c r="B146" t="s">
        <v>183</v>
      </c>
      <c r="C146" t="s">
        <v>187</v>
      </c>
    </row>
    <row r="147" spans="1:3" x14ac:dyDescent="0.3">
      <c r="A147">
        <v>98</v>
      </c>
      <c r="B147" t="s">
        <v>183</v>
      </c>
      <c r="C147" t="s">
        <v>188</v>
      </c>
    </row>
    <row r="148" spans="1:3" x14ac:dyDescent="0.3">
      <c r="A148">
        <v>99</v>
      </c>
      <c r="B148" t="s">
        <v>183</v>
      </c>
      <c r="C148" t="s">
        <v>189</v>
      </c>
    </row>
    <row r="149" spans="1:3" x14ac:dyDescent="0.3">
      <c r="A149">
        <v>100</v>
      </c>
      <c r="B149" t="s">
        <v>183</v>
      </c>
      <c r="C149" t="s">
        <v>190</v>
      </c>
    </row>
    <row r="150" spans="1:3" x14ac:dyDescent="0.3">
      <c r="A150">
        <v>101</v>
      </c>
      <c r="B150" t="s">
        <v>183</v>
      </c>
      <c r="C150" t="s">
        <v>191</v>
      </c>
    </row>
    <row r="151" spans="1:3" x14ac:dyDescent="0.3">
      <c r="A151">
        <v>102</v>
      </c>
      <c r="B151" t="s">
        <v>183</v>
      </c>
      <c r="C151" t="s">
        <v>192</v>
      </c>
    </row>
    <row r="152" spans="1:3" x14ac:dyDescent="0.3">
      <c r="A152">
        <v>103</v>
      </c>
      <c r="B152" t="s">
        <v>183</v>
      </c>
      <c r="C152" t="s">
        <v>193</v>
      </c>
    </row>
    <row r="153" spans="1:3" x14ac:dyDescent="0.3">
      <c r="A153">
        <v>105</v>
      </c>
      <c r="B153" t="s">
        <v>183</v>
      </c>
      <c r="C153" t="s">
        <v>195</v>
      </c>
    </row>
    <row r="154" spans="1:3" x14ac:dyDescent="0.3">
      <c r="A154">
        <v>107</v>
      </c>
      <c r="B154" t="s">
        <v>184</v>
      </c>
      <c r="C154" t="s">
        <v>186</v>
      </c>
    </row>
    <row r="155" spans="1:3" x14ac:dyDescent="0.3">
      <c r="A155">
        <v>108</v>
      </c>
      <c r="B155" t="s">
        <v>184</v>
      </c>
      <c r="C155" t="s">
        <v>187</v>
      </c>
    </row>
    <row r="156" spans="1:3" x14ac:dyDescent="0.3">
      <c r="A156">
        <v>109</v>
      </c>
      <c r="B156" t="s">
        <v>184</v>
      </c>
      <c r="C156" t="s">
        <v>188</v>
      </c>
    </row>
    <row r="157" spans="1:3" x14ac:dyDescent="0.3">
      <c r="A157">
        <v>110</v>
      </c>
      <c r="B157" t="s">
        <v>184</v>
      </c>
      <c r="C157" t="s">
        <v>189</v>
      </c>
    </row>
    <row r="158" spans="1:3" x14ac:dyDescent="0.3">
      <c r="A158">
        <v>111</v>
      </c>
      <c r="B158" t="s">
        <v>184</v>
      </c>
      <c r="C158" t="s">
        <v>190</v>
      </c>
    </row>
    <row r="159" spans="1:3" x14ac:dyDescent="0.3">
      <c r="A159">
        <v>112</v>
      </c>
      <c r="B159" t="s">
        <v>184</v>
      </c>
      <c r="C159" t="s">
        <v>191</v>
      </c>
    </row>
    <row r="160" spans="1:3" x14ac:dyDescent="0.3">
      <c r="A160">
        <v>113</v>
      </c>
      <c r="B160" t="s">
        <v>184</v>
      </c>
      <c r="C160" t="s">
        <v>192</v>
      </c>
    </row>
    <row r="161" spans="1:3" x14ac:dyDescent="0.3">
      <c r="A161">
        <v>114</v>
      </c>
      <c r="B161" t="s">
        <v>184</v>
      </c>
      <c r="C161" t="s">
        <v>193</v>
      </c>
    </row>
    <row r="162" spans="1:3" x14ac:dyDescent="0.3">
      <c r="A162">
        <v>116</v>
      </c>
      <c r="B162" t="s">
        <v>184</v>
      </c>
      <c r="C162" t="s">
        <v>195</v>
      </c>
    </row>
    <row r="163" spans="1:3" x14ac:dyDescent="0.3">
      <c r="A163">
        <v>127</v>
      </c>
      <c r="B163" t="s">
        <v>186</v>
      </c>
      <c r="C163" t="s">
        <v>187</v>
      </c>
    </row>
    <row r="164" spans="1:3" x14ac:dyDescent="0.3">
      <c r="A164">
        <v>128</v>
      </c>
      <c r="B164" t="s">
        <v>186</v>
      </c>
      <c r="C164" t="s">
        <v>188</v>
      </c>
    </row>
    <row r="165" spans="1:3" x14ac:dyDescent="0.3">
      <c r="A165">
        <v>129</v>
      </c>
      <c r="B165" t="s">
        <v>186</v>
      </c>
      <c r="C165" t="s">
        <v>189</v>
      </c>
    </row>
    <row r="166" spans="1:3" x14ac:dyDescent="0.3">
      <c r="A166">
        <v>130</v>
      </c>
      <c r="B166" t="s">
        <v>186</v>
      </c>
      <c r="C166" t="s">
        <v>190</v>
      </c>
    </row>
    <row r="167" spans="1:3" x14ac:dyDescent="0.3">
      <c r="A167">
        <v>131</v>
      </c>
      <c r="B167" t="s">
        <v>186</v>
      </c>
      <c r="C167" t="s">
        <v>191</v>
      </c>
    </row>
    <row r="168" spans="1:3" x14ac:dyDescent="0.3">
      <c r="A168">
        <v>132</v>
      </c>
      <c r="B168" t="s">
        <v>186</v>
      </c>
      <c r="C168" t="s">
        <v>192</v>
      </c>
    </row>
    <row r="169" spans="1:3" x14ac:dyDescent="0.3">
      <c r="A169">
        <v>133</v>
      </c>
      <c r="B169" t="s">
        <v>186</v>
      </c>
      <c r="C169" t="s">
        <v>193</v>
      </c>
    </row>
    <row r="170" spans="1:3" x14ac:dyDescent="0.3">
      <c r="A170">
        <v>135</v>
      </c>
      <c r="B170" t="s">
        <v>186</v>
      </c>
      <c r="C170" t="s">
        <v>195</v>
      </c>
    </row>
    <row r="171" spans="1:3" x14ac:dyDescent="0.3">
      <c r="A171">
        <v>136</v>
      </c>
      <c r="B171" t="s">
        <v>187</v>
      </c>
      <c r="C171" t="s">
        <v>188</v>
      </c>
    </row>
    <row r="172" spans="1:3" x14ac:dyDescent="0.3">
      <c r="A172">
        <v>137</v>
      </c>
      <c r="B172" t="s">
        <v>187</v>
      </c>
      <c r="C172" t="s">
        <v>189</v>
      </c>
    </row>
    <row r="173" spans="1:3" x14ac:dyDescent="0.3">
      <c r="A173">
        <v>138</v>
      </c>
      <c r="B173" t="s">
        <v>187</v>
      </c>
      <c r="C173" t="s">
        <v>190</v>
      </c>
    </row>
    <row r="174" spans="1:3" x14ac:dyDescent="0.3">
      <c r="A174">
        <v>139</v>
      </c>
      <c r="B174" t="s">
        <v>187</v>
      </c>
      <c r="C174" t="s">
        <v>191</v>
      </c>
    </row>
    <row r="175" spans="1:3" x14ac:dyDescent="0.3">
      <c r="A175">
        <v>140</v>
      </c>
      <c r="B175" t="s">
        <v>187</v>
      </c>
      <c r="C175" t="s">
        <v>192</v>
      </c>
    </row>
    <row r="176" spans="1:3" x14ac:dyDescent="0.3">
      <c r="A176">
        <v>141</v>
      </c>
      <c r="B176" t="s">
        <v>187</v>
      </c>
      <c r="C176" t="s">
        <v>193</v>
      </c>
    </row>
    <row r="177" spans="1:3" x14ac:dyDescent="0.3">
      <c r="A177">
        <v>143</v>
      </c>
      <c r="B177" t="s">
        <v>187</v>
      </c>
      <c r="C177" t="s">
        <v>195</v>
      </c>
    </row>
    <row r="178" spans="1:3" x14ac:dyDescent="0.3">
      <c r="A178">
        <v>144</v>
      </c>
      <c r="B178" t="s">
        <v>188</v>
      </c>
      <c r="C178" t="s">
        <v>189</v>
      </c>
    </row>
    <row r="179" spans="1:3" x14ac:dyDescent="0.3">
      <c r="A179">
        <v>145</v>
      </c>
      <c r="B179" t="s">
        <v>188</v>
      </c>
      <c r="C179" t="s">
        <v>190</v>
      </c>
    </row>
    <row r="180" spans="1:3" x14ac:dyDescent="0.3">
      <c r="A180">
        <v>146</v>
      </c>
      <c r="B180" t="s">
        <v>188</v>
      </c>
      <c r="C180" t="s">
        <v>191</v>
      </c>
    </row>
    <row r="181" spans="1:3" x14ac:dyDescent="0.3">
      <c r="A181">
        <v>147</v>
      </c>
      <c r="B181" t="s">
        <v>188</v>
      </c>
      <c r="C181" t="s">
        <v>192</v>
      </c>
    </row>
    <row r="182" spans="1:3" x14ac:dyDescent="0.3">
      <c r="A182">
        <v>148</v>
      </c>
      <c r="B182" t="s">
        <v>188</v>
      </c>
      <c r="C182" t="s">
        <v>193</v>
      </c>
    </row>
    <row r="183" spans="1:3" x14ac:dyDescent="0.3">
      <c r="A183">
        <v>150</v>
      </c>
      <c r="B183" t="s">
        <v>188</v>
      </c>
      <c r="C183" t="s">
        <v>195</v>
      </c>
    </row>
    <row r="184" spans="1:3" x14ac:dyDescent="0.3">
      <c r="A184">
        <v>151</v>
      </c>
      <c r="B184" t="s">
        <v>189</v>
      </c>
      <c r="C184" t="s">
        <v>190</v>
      </c>
    </row>
    <row r="185" spans="1:3" x14ac:dyDescent="0.3">
      <c r="A185">
        <v>152</v>
      </c>
      <c r="B185" t="s">
        <v>189</v>
      </c>
      <c r="C185" t="s">
        <v>191</v>
      </c>
    </row>
    <row r="186" spans="1:3" x14ac:dyDescent="0.3">
      <c r="A186">
        <v>153</v>
      </c>
      <c r="B186" t="s">
        <v>189</v>
      </c>
      <c r="C186" t="s">
        <v>192</v>
      </c>
    </row>
    <row r="187" spans="1:3" x14ac:dyDescent="0.3">
      <c r="A187">
        <v>154</v>
      </c>
      <c r="B187" t="s">
        <v>189</v>
      </c>
      <c r="C187" t="s">
        <v>193</v>
      </c>
    </row>
    <row r="188" spans="1:3" x14ac:dyDescent="0.3">
      <c r="A188">
        <v>156</v>
      </c>
      <c r="B188" t="s">
        <v>189</v>
      </c>
      <c r="C188" t="s">
        <v>195</v>
      </c>
    </row>
    <row r="189" spans="1:3" x14ac:dyDescent="0.3">
      <c r="A189">
        <v>157</v>
      </c>
      <c r="B189" t="s">
        <v>190</v>
      </c>
      <c r="C189" t="s">
        <v>191</v>
      </c>
    </row>
    <row r="190" spans="1:3" x14ac:dyDescent="0.3">
      <c r="A190">
        <v>158</v>
      </c>
      <c r="B190" t="s">
        <v>190</v>
      </c>
      <c r="C190" t="s">
        <v>192</v>
      </c>
    </row>
    <row r="191" spans="1:3" x14ac:dyDescent="0.3">
      <c r="A191">
        <v>159</v>
      </c>
      <c r="B191" t="s">
        <v>190</v>
      </c>
      <c r="C191" t="s">
        <v>193</v>
      </c>
    </row>
    <row r="192" spans="1:3" x14ac:dyDescent="0.3">
      <c r="A192">
        <v>161</v>
      </c>
      <c r="B192" t="s">
        <v>190</v>
      </c>
      <c r="C192" t="s">
        <v>195</v>
      </c>
    </row>
    <row r="193" spans="1:3" x14ac:dyDescent="0.3">
      <c r="A193">
        <v>162</v>
      </c>
      <c r="B193" t="s">
        <v>191</v>
      </c>
      <c r="C193" t="s">
        <v>192</v>
      </c>
    </row>
    <row r="194" spans="1:3" x14ac:dyDescent="0.3">
      <c r="A194">
        <v>163</v>
      </c>
      <c r="B194" t="s">
        <v>191</v>
      </c>
      <c r="C194" t="s">
        <v>193</v>
      </c>
    </row>
    <row r="195" spans="1:3" x14ac:dyDescent="0.3">
      <c r="A195">
        <v>165</v>
      </c>
      <c r="B195" t="s">
        <v>191</v>
      </c>
      <c r="C195" t="s">
        <v>195</v>
      </c>
    </row>
    <row r="196" spans="1:3" x14ac:dyDescent="0.3">
      <c r="A196">
        <v>166</v>
      </c>
      <c r="B196" t="s">
        <v>192</v>
      </c>
      <c r="C196" t="s">
        <v>193</v>
      </c>
    </row>
    <row r="197" spans="1:3" x14ac:dyDescent="0.3">
      <c r="A197">
        <v>168</v>
      </c>
      <c r="B197" t="s">
        <v>192</v>
      </c>
      <c r="C197" t="s">
        <v>195</v>
      </c>
    </row>
    <row r="198" spans="1:3" x14ac:dyDescent="0.3">
      <c r="A198">
        <v>170</v>
      </c>
      <c r="B198" t="s">
        <v>193</v>
      </c>
      <c r="C198" t="s">
        <v>195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opLeftCell="A13" workbookViewId="0">
      <selection activeCell="H24" sqref="H24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894</v>
      </c>
      <c r="G2" s="4"/>
      <c r="H2" s="4"/>
      <c r="I2" s="4" t="s">
        <v>872</v>
      </c>
      <c r="J2" s="13">
        <v>51.210397999999998</v>
      </c>
      <c r="K2" s="13">
        <v>4.4071009999999999</v>
      </c>
    </row>
    <row r="3" spans="1:11" ht="15" customHeight="1" thickTop="1" x14ac:dyDescent="0.3"/>
    <row r="4" spans="1:11" ht="15" customHeight="1" x14ac:dyDescent="0.3">
      <c r="A4" t="s">
        <v>196</v>
      </c>
      <c r="B4">
        <v>41</v>
      </c>
      <c r="C4">
        <v>51.210632320000002</v>
      </c>
      <c r="D4">
        <v>4.4070200899999996</v>
      </c>
    </row>
    <row r="5" spans="1:11" ht="15" customHeight="1" x14ac:dyDescent="0.3">
      <c r="A5" t="s">
        <v>198</v>
      </c>
      <c r="B5">
        <v>55</v>
      </c>
      <c r="C5">
        <v>51.210334779999997</v>
      </c>
      <c r="D5">
        <v>4.4063525200000004</v>
      </c>
    </row>
    <row r="6" spans="1:11" ht="15" customHeight="1" x14ac:dyDescent="0.3">
      <c r="A6" t="s">
        <v>199</v>
      </c>
      <c r="B6">
        <v>65</v>
      </c>
      <c r="C6">
        <v>51.211109159999999</v>
      </c>
      <c r="D6">
        <v>4.4077477500000004</v>
      </c>
    </row>
    <row r="7" spans="1:11" ht="15" customHeight="1" x14ac:dyDescent="0.3">
      <c r="A7" t="s">
        <v>200</v>
      </c>
      <c r="B7">
        <v>48</v>
      </c>
      <c r="C7">
        <v>51.210998539999999</v>
      </c>
      <c r="D7">
        <v>4.40750742</v>
      </c>
    </row>
    <row r="8" spans="1:11" ht="15" customHeight="1" x14ac:dyDescent="0.3">
      <c r="A8" t="s">
        <v>201</v>
      </c>
      <c r="B8">
        <v>61</v>
      </c>
    </row>
    <row r="9" spans="1:11" ht="15" customHeight="1" x14ac:dyDescent="0.3">
      <c r="A9" t="s">
        <v>202</v>
      </c>
      <c r="B9">
        <v>53</v>
      </c>
      <c r="C9">
        <v>51.210487370000003</v>
      </c>
      <c r="D9">
        <v>4.40701199</v>
      </c>
    </row>
    <row r="10" spans="1:11" ht="15" customHeight="1" x14ac:dyDescent="0.3">
      <c r="A10" t="s">
        <v>203</v>
      </c>
      <c r="B10">
        <v>60</v>
      </c>
      <c r="C10">
        <v>51.210437769999999</v>
      </c>
      <c r="D10">
        <v>4.40725327</v>
      </c>
    </row>
    <row r="11" spans="1:11" ht="15" customHeight="1" x14ac:dyDescent="0.3">
      <c r="A11" t="s">
        <v>204</v>
      </c>
      <c r="B11">
        <v>48</v>
      </c>
    </row>
    <row r="12" spans="1:11" ht="15" customHeight="1" x14ac:dyDescent="0.3">
      <c r="A12" t="s">
        <v>205</v>
      </c>
      <c r="B12">
        <v>51</v>
      </c>
      <c r="C12">
        <v>51.210624690000003</v>
      </c>
      <c r="D12">
        <v>4.40720081</v>
      </c>
    </row>
    <row r="13" spans="1:11" ht="15" customHeight="1" x14ac:dyDescent="0.3">
      <c r="A13" t="s">
        <v>206</v>
      </c>
      <c r="B13">
        <v>50</v>
      </c>
      <c r="C13">
        <v>51.210380549999996</v>
      </c>
      <c r="D13">
        <v>4.4066848800000002</v>
      </c>
    </row>
    <row r="14" spans="1:11" ht="15" customHeight="1" x14ac:dyDescent="0.3">
      <c r="A14" t="s">
        <v>207</v>
      </c>
      <c r="B14">
        <v>66</v>
      </c>
      <c r="C14">
        <v>51.210708619999998</v>
      </c>
      <c r="D14">
        <v>4.4068779899999999</v>
      </c>
    </row>
    <row r="15" spans="1:11" ht="15" customHeight="1" x14ac:dyDescent="0.3">
      <c r="A15" t="s">
        <v>208</v>
      </c>
      <c r="B15">
        <v>55</v>
      </c>
      <c r="C15">
        <v>51.210247039999999</v>
      </c>
      <c r="D15">
        <v>4.4063930500000001</v>
      </c>
    </row>
    <row r="16" spans="1:11" ht="15" customHeight="1" x14ac:dyDescent="0.3">
      <c r="A16" t="s">
        <v>209</v>
      </c>
      <c r="B16">
        <v>51</v>
      </c>
      <c r="C16">
        <v>51.21120071</v>
      </c>
      <c r="D16">
        <v>4.4076547599999998</v>
      </c>
    </row>
    <row r="17" spans="1:11" ht="15" customHeight="1" x14ac:dyDescent="0.3">
      <c r="A17" t="s">
        <v>210</v>
      </c>
      <c r="B17">
        <v>38</v>
      </c>
      <c r="C17">
        <v>51.210861209999997</v>
      </c>
      <c r="D17">
        <v>4.4072685199999997</v>
      </c>
    </row>
    <row r="18" spans="1:11" ht="15" customHeight="1" x14ac:dyDescent="0.3">
      <c r="A18" t="s">
        <v>211</v>
      </c>
      <c r="B18">
        <v>68</v>
      </c>
      <c r="C18">
        <v>51.210666660000001</v>
      </c>
      <c r="D18">
        <v>4.4068408000000003</v>
      </c>
    </row>
    <row r="19" spans="1:11" ht="15" customHeight="1" x14ac:dyDescent="0.3">
      <c r="A19" t="s">
        <v>212</v>
      </c>
      <c r="B19">
        <v>50</v>
      </c>
    </row>
    <row r="20" spans="1:11" ht="15" customHeight="1" x14ac:dyDescent="0.3">
      <c r="A20" t="s">
        <v>213</v>
      </c>
      <c r="B20">
        <v>53</v>
      </c>
    </row>
    <row r="21" spans="1:11" ht="15" customHeight="1" x14ac:dyDescent="0.3">
      <c r="A21" t="s">
        <v>214</v>
      </c>
      <c r="B21">
        <v>50</v>
      </c>
      <c r="C21">
        <v>51.210380549999996</v>
      </c>
      <c r="D21">
        <v>4.4063568100000001</v>
      </c>
    </row>
    <row r="22" spans="1:11" ht="15" customHeight="1" x14ac:dyDescent="0.3"/>
    <row r="23" spans="1:11" x14ac:dyDescent="0.3">
      <c r="A23" s="9" t="s">
        <v>873</v>
      </c>
      <c r="B23" s="2"/>
      <c r="C23" s="14">
        <v>18</v>
      </c>
      <c r="E23" s="9" t="s">
        <v>874</v>
      </c>
      <c r="F23" s="14"/>
      <c r="G23" s="14"/>
      <c r="H23" s="14">
        <v>22.222222222222221</v>
      </c>
      <c r="J23" s="14" t="s">
        <v>875</v>
      </c>
      <c r="K23" s="14" t="s">
        <v>876</v>
      </c>
    </row>
    <row r="24" spans="1:11" x14ac:dyDescent="0.3">
      <c r="A24" s="10" t="s">
        <v>877</v>
      </c>
      <c r="B24" s="1"/>
      <c r="C24" s="3">
        <v>153</v>
      </c>
      <c r="E24" s="9" t="s">
        <v>878</v>
      </c>
      <c r="F24" s="14"/>
      <c r="G24" s="14"/>
      <c r="H24" s="14">
        <v>3.9215686274509798</v>
      </c>
      <c r="J24" s="14">
        <v>4.1211554446353077E-2</v>
      </c>
      <c r="K24" s="14">
        <f>MEDIAN(Tabel1416[Distance error (km)])</f>
        <v>3.6942093762085043E-2</v>
      </c>
    </row>
    <row r="26" spans="1:11" x14ac:dyDescent="0.3">
      <c r="A26" s="11" t="s">
        <v>879</v>
      </c>
      <c r="B26" s="5" t="s">
        <v>880</v>
      </c>
      <c r="C26" s="5" t="s">
        <v>881</v>
      </c>
      <c r="D26" s="5" t="s">
        <v>882</v>
      </c>
      <c r="E26" s="5" t="s">
        <v>883</v>
      </c>
      <c r="F26" s="5" t="s">
        <v>884</v>
      </c>
      <c r="G26" s="5" t="s">
        <v>885</v>
      </c>
      <c r="H26" s="5" t="s">
        <v>886</v>
      </c>
      <c r="I26" s="5" t="s">
        <v>887</v>
      </c>
      <c r="J26" s="5" t="s">
        <v>888</v>
      </c>
    </row>
    <row r="27" spans="1:11" x14ac:dyDescent="0.3">
      <c r="A27">
        <v>70</v>
      </c>
      <c r="B27" t="s">
        <v>201</v>
      </c>
      <c r="C27" t="s">
        <v>209</v>
      </c>
      <c r="F27">
        <v>51.21120071</v>
      </c>
      <c r="G27">
        <v>4.4076547599999998</v>
      </c>
      <c r="H27">
        <v>51.21120071</v>
      </c>
      <c r="I27">
        <v>4.4076547599999998</v>
      </c>
      <c r="J27">
        <v>9.7235983774867002E-2</v>
      </c>
    </row>
    <row r="28" spans="1:11" x14ac:dyDescent="0.3">
      <c r="A28">
        <v>103</v>
      </c>
      <c r="B28" t="s">
        <v>204</v>
      </c>
      <c r="C28" t="s">
        <v>209</v>
      </c>
      <c r="F28">
        <v>51.21120071</v>
      </c>
      <c r="G28">
        <v>4.4076547599999998</v>
      </c>
      <c r="H28">
        <v>51.21120071</v>
      </c>
      <c r="I28">
        <v>4.4076547599999998</v>
      </c>
      <c r="J28">
        <v>9.7235983774867002E-2</v>
      </c>
    </row>
    <row r="29" spans="1:11" x14ac:dyDescent="0.3">
      <c r="A29">
        <v>141</v>
      </c>
      <c r="B29" t="s">
        <v>209</v>
      </c>
      <c r="C29" t="s">
        <v>212</v>
      </c>
      <c r="D29">
        <v>51.21120071</v>
      </c>
      <c r="E29">
        <v>4.4076547599999998</v>
      </c>
      <c r="H29">
        <v>51.21120071</v>
      </c>
      <c r="I29">
        <v>4.4076547599999998</v>
      </c>
      <c r="J29">
        <v>9.7235983774867002E-2</v>
      </c>
    </row>
    <row r="30" spans="1:11" x14ac:dyDescent="0.3">
      <c r="A30">
        <v>142</v>
      </c>
      <c r="B30" t="s">
        <v>209</v>
      </c>
      <c r="C30" t="s">
        <v>213</v>
      </c>
      <c r="D30">
        <v>51.21120071</v>
      </c>
      <c r="E30">
        <v>4.4076547599999998</v>
      </c>
      <c r="H30">
        <v>51.21120071</v>
      </c>
      <c r="I30">
        <v>4.4076547599999998</v>
      </c>
      <c r="J30">
        <v>9.7235983774867002E-2</v>
      </c>
    </row>
    <row r="31" spans="1:11" x14ac:dyDescent="0.3">
      <c r="A31">
        <v>43</v>
      </c>
      <c r="B31" t="s">
        <v>199</v>
      </c>
      <c r="C31" t="s">
        <v>209</v>
      </c>
      <c r="D31">
        <v>51.211109159999999</v>
      </c>
      <c r="E31">
        <v>4.4077477500000004</v>
      </c>
      <c r="F31">
        <v>51.21120071</v>
      </c>
      <c r="G31">
        <v>4.4076547599999998</v>
      </c>
      <c r="H31">
        <v>51.211154935000003</v>
      </c>
      <c r="I31">
        <v>4.4077012550000001</v>
      </c>
      <c r="J31">
        <v>9.3981240376987921E-2</v>
      </c>
    </row>
    <row r="32" spans="1:11" x14ac:dyDescent="0.3">
      <c r="A32">
        <v>35</v>
      </c>
      <c r="B32" t="s">
        <v>199</v>
      </c>
      <c r="C32" t="s">
        <v>201</v>
      </c>
      <c r="D32">
        <v>51.211109159999999</v>
      </c>
      <c r="E32">
        <v>4.4077477500000004</v>
      </c>
      <c r="H32">
        <v>51.211109159999999</v>
      </c>
      <c r="I32">
        <v>4.4077477500000004</v>
      </c>
      <c r="J32">
        <v>9.1010470426101428E-2</v>
      </c>
    </row>
    <row r="33" spans="1:10" x14ac:dyDescent="0.3">
      <c r="A33">
        <v>38</v>
      </c>
      <c r="B33" t="s">
        <v>199</v>
      </c>
      <c r="C33" t="s">
        <v>204</v>
      </c>
      <c r="D33">
        <v>51.211109159999999</v>
      </c>
      <c r="E33">
        <v>4.4077477500000004</v>
      </c>
      <c r="H33">
        <v>51.211109159999999</v>
      </c>
      <c r="I33">
        <v>4.4077477500000004</v>
      </c>
      <c r="J33">
        <v>9.1010470426101428E-2</v>
      </c>
    </row>
    <row r="34" spans="1:10" x14ac:dyDescent="0.3">
      <c r="A34">
        <v>46</v>
      </c>
      <c r="B34" t="s">
        <v>199</v>
      </c>
      <c r="C34" t="s">
        <v>212</v>
      </c>
      <c r="D34">
        <v>51.211109159999999</v>
      </c>
      <c r="E34">
        <v>4.4077477500000004</v>
      </c>
      <c r="H34">
        <v>51.211109159999999</v>
      </c>
      <c r="I34">
        <v>4.4077477500000004</v>
      </c>
      <c r="J34">
        <v>9.1010470426101428E-2</v>
      </c>
    </row>
    <row r="35" spans="1:10" x14ac:dyDescent="0.3">
      <c r="A35">
        <v>47</v>
      </c>
      <c r="B35" t="s">
        <v>199</v>
      </c>
      <c r="C35" t="s">
        <v>213</v>
      </c>
      <c r="D35">
        <v>51.211109159999999</v>
      </c>
      <c r="E35">
        <v>4.4077477500000004</v>
      </c>
      <c r="H35">
        <v>51.211109159999999</v>
      </c>
      <c r="I35">
        <v>4.4077477500000004</v>
      </c>
      <c r="J35">
        <v>9.1010470426101428E-2</v>
      </c>
    </row>
    <row r="36" spans="1:10" x14ac:dyDescent="0.3">
      <c r="A36">
        <v>57</v>
      </c>
      <c r="B36" t="s">
        <v>200</v>
      </c>
      <c r="C36" t="s">
        <v>209</v>
      </c>
      <c r="D36">
        <v>51.210998539999999</v>
      </c>
      <c r="E36">
        <v>4.40750742</v>
      </c>
      <c r="F36">
        <v>51.21120071</v>
      </c>
      <c r="G36">
        <v>4.4076547599999998</v>
      </c>
      <c r="H36">
        <v>51.211099625000003</v>
      </c>
      <c r="I36">
        <v>4.4075810899999999</v>
      </c>
      <c r="J36">
        <v>8.4882730684120666E-2</v>
      </c>
    </row>
    <row r="37" spans="1:10" x14ac:dyDescent="0.3">
      <c r="A37">
        <v>34</v>
      </c>
      <c r="B37" t="s">
        <v>199</v>
      </c>
      <c r="C37" t="s">
        <v>200</v>
      </c>
      <c r="D37">
        <v>51.211109159999999</v>
      </c>
      <c r="E37">
        <v>4.4077477500000004</v>
      </c>
      <c r="F37">
        <v>51.210998539999999</v>
      </c>
      <c r="G37">
        <v>4.40750742</v>
      </c>
      <c r="H37">
        <v>51.211053849999999</v>
      </c>
      <c r="I37">
        <v>4.4076275850000002</v>
      </c>
      <c r="J37">
        <v>8.1632696354514894E-2</v>
      </c>
    </row>
    <row r="38" spans="1:10" x14ac:dyDescent="0.3">
      <c r="A38">
        <v>139</v>
      </c>
      <c r="B38" t="s">
        <v>209</v>
      </c>
      <c r="C38" t="s">
        <v>210</v>
      </c>
      <c r="D38">
        <v>51.21120071</v>
      </c>
      <c r="E38">
        <v>4.4076547599999998</v>
      </c>
      <c r="F38">
        <v>51.210861209999997</v>
      </c>
      <c r="G38">
        <v>4.4072685199999997</v>
      </c>
      <c r="H38">
        <v>51.211030960000002</v>
      </c>
      <c r="I38">
        <v>4.4074616399999993</v>
      </c>
      <c r="J38">
        <v>7.4731002658158852E-2</v>
      </c>
    </row>
    <row r="39" spans="1:10" x14ac:dyDescent="0.3">
      <c r="A39">
        <v>49</v>
      </c>
      <c r="B39" t="s">
        <v>200</v>
      </c>
      <c r="C39" t="s">
        <v>201</v>
      </c>
      <c r="D39">
        <v>51.210998539999999</v>
      </c>
      <c r="E39">
        <v>4.40750742</v>
      </c>
      <c r="H39">
        <v>51.210998539999999</v>
      </c>
      <c r="I39">
        <v>4.40750742</v>
      </c>
      <c r="J39">
        <v>7.2530472946296012E-2</v>
      </c>
    </row>
    <row r="40" spans="1:10" x14ac:dyDescent="0.3">
      <c r="A40">
        <v>52</v>
      </c>
      <c r="B40" t="s">
        <v>200</v>
      </c>
      <c r="C40" t="s">
        <v>204</v>
      </c>
      <c r="D40">
        <v>51.210998539999999</v>
      </c>
      <c r="E40">
        <v>4.40750742</v>
      </c>
      <c r="H40">
        <v>51.210998539999999</v>
      </c>
      <c r="I40">
        <v>4.40750742</v>
      </c>
      <c r="J40">
        <v>7.2530472946296012E-2</v>
      </c>
    </row>
    <row r="41" spans="1:10" x14ac:dyDescent="0.3">
      <c r="A41">
        <v>60</v>
      </c>
      <c r="B41" t="s">
        <v>200</v>
      </c>
      <c r="C41" t="s">
        <v>212</v>
      </c>
      <c r="D41">
        <v>51.210998539999999</v>
      </c>
      <c r="E41">
        <v>4.40750742</v>
      </c>
      <c r="H41">
        <v>51.210998539999999</v>
      </c>
      <c r="I41">
        <v>4.40750742</v>
      </c>
      <c r="J41">
        <v>7.2530472946296012E-2</v>
      </c>
    </row>
    <row r="42" spans="1:10" x14ac:dyDescent="0.3">
      <c r="A42">
        <v>61</v>
      </c>
      <c r="B42" t="s">
        <v>200</v>
      </c>
      <c r="C42" t="s">
        <v>213</v>
      </c>
      <c r="D42">
        <v>51.210998539999999</v>
      </c>
      <c r="E42">
        <v>4.40750742</v>
      </c>
      <c r="H42">
        <v>51.210998539999999</v>
      </c>
      <c r="I42">
        <v>4.40750742</v>
      </c>
      <c r="J42">
        <v>7.2530472946296012E-2</v>
      </c>
    </row>
    <row r="43" spans="1:10" x14ac:dyDescent="0.3">
      <c r="A43">
        <v>44</v>
      </c>
      <c r="B43" t="s">
        <v>199</v>
      </c>
      <c r="C43" t="s">
        <v>210</v>
      </c>
      <c r="D43">
        <v>51.211109159999999</v>
      </c>
      <c r="E43">
        <v>4.4077477500000004</v>
      </c>
      <c r="F43">
        <v>51.210861209999997</v>
      </c>
      <c r="G43">
        <v>4.4072685199999997</v>
      </c>
      <c r="H43">
        <v>51.210985184999998</v>
      </c>
      <c r="I43">
        <v>4.4075081349999996</v>
      </c>
      <c r="J43">
        <v>7.1185453429311304E-2</v>
      </c>
    </row>
    <row r="44" spans="1:10" x14ac:dyDescent="0.3">
      <c r="A44">
        <v>127</v>
      </c>
      <c r="B44" t="s">
        <v>207</v>
      </c>
      <c r="C44" t="s">
        <v>209</v>
      </c>
      <c r="D44">
        <v>51.210708619999998</v>
      </c>
      <c r="E44">
        <v>4.4068779899999999</v>
      </c>
      <c r="F44">
        <v>51.21120071</v>
      </c>
      <c r="G44">
        <v>4.4076547599999998</v>
      </c>
      <c r="H44">
        <v>51.210954665000003</v>
      </c>
      <c r="I44">
        <v>4.4072663749999998</v>
      </c>
      <c r="J44">
        <v>6.2961175841191944E-2</v>
      </c>
    </row>
    <row r="45" spans="1:10" x14ac:dyDescent="0.3">
      <c r="A45">
        <v>58</v>
      </c>
      <c r="B45" t="s">
        <v>200</v>
      </c>
      <c r="C45" t="s">
        <v>210</v>
      </c>
      <c r="D45">
        <v>51.210998539999999</v>
      </c>
      <c r="E45">
        <v>4.40750742</v>
      </c>
      <c r="F45">
        <v>51.210861209999997</v>
      </c>
      <c r="G45">
        <v>4.4072685199999997</v>
      </c>
      <c r="H45">
        <v>51.210929874999998</v>
      </c>
      <c r="I45">
        <v>4.4073879700000003</v>
      </c>
      <c r="J45">
        <v>6.2428798834842279E-2</v>
      </c>
    </row>
    <row r="46" spans="1:10" x14ac:dyDescent="0.3">
      <c r="A46">
        <v>112</v>
      </c>
      <c r="B46" t="s">
        <v>205</v>
      </c>
      <c r="C46" t="s">
        <v>209</v>
      </c>
      <c r="D46">
        <v>51.210624690000003</v>
      </c>
      <c r="E46">
        <v>4.40720081</v>
      </c>
      <c r="F46">
        <v>51.21120071</v>
      </c>
      <c r="G46">
        <v>4.4076547599999998</v>
      </c>
      <c r="H46">
        <v>51.210912700000002</v>
      </c>
      <c r="I46">
        <v>4.4074277849999994</v>
      </c>
      <c r="J46">
        <v>6.1592885130425663E-2</v>
      </c>
    </row>
    <row r="47" spans="1:10" x14ac:dyDescent="0.3">
      <c r="A47">
        <v>140</v>
      </c>
      <c r="B47" t="s">
        <v>209</v>
      </c>
      <c r="C47" t="s">
        <v>211</v>
      </c>
      <c r="D47">
        <v>51.21120071</v>
      </c>
      <c r="E47">
        <v>4.4076547599999998</v>
      </c>
      <c r="F47">
        <v>51.210666660000001</v>
      </c>
      <c r="G47">
        <v>4.4068408000000003</v>
      </c>
      <c r="H47">
        <v>51.210933685000001</v>
      </c>
      <c r="I47">
        <v>4.4072477800000014</v>
      </c>
      <c r="J47">
        <v>6.0436618215037138E-2</v>
      </c>
    </row>
    <row r="48" spans="1:10" x14ac:dyDescent="0.3">
      <c r="A48">
        <v>12</v>
      </c>
      <c r="B48" t="s">
        <v>196</v>
      </c>
      <c r="C48" t="s">
        <v>209</v>
      </c>
      <c r="D48">
        <v>51.210632320000002</v>
      </c>
      <c r="E48">
        <v>4.4070200899999996</v>
      </c>
      <c r="F48">
        <v>51.21120071</v>
      </c>
      <c r="G48">
        <v>4.4076547599999998</v>
      </c>
      <c r="H48">
        <v>51.210916515000001</v>
      </c>
      <c r="I48">
        <v>4.4073374249999997</v>
      </c>
      <c r="J48">
        <v>5.9962273733669011E-2</v>
      </c>
    </row>
    <row r="49" spans="1:10" x14ac:dyDescent="0.3">
      <c r="A49">
        <v>41</v>
      </c>
      <c r="B49" t="s">
        <v>199</v>
      </c>
      <c r="C49" t="s">
        <v>207</v>
      </c>
      <c r="D49">
        <v>51.211109159999999</v>
      </c>
      <c r="E49">
        <v>4.4077477500000004</v>
      </c>
      <c r="F49">
        <v>51.210708619999998</v>
      </c>
      <c r="G49">
        <v>4.4068779899999999</v>
      </c>
      <c r="H49">
        <v>51.210908889999999</v>
      </c>
      <c r="I49">
        <v>4.4073128700000002</v>
      </c>
      <c r="J49">
        <v>5.8694205225011988E-2</v>
      </c>
    </row>
    <row r="50" spans="1:10" x14ac:dyDescent="0.3">
      <c r="A50">
        <v>39</v>
      </c>
      <c r="B50" t="s">
        <v>199</v>
      </c>
      <c r="C50" t="s">
        <v>205</v>
      </c>
      <c r="D50">
        <v>51.211109159999999</v>
      </c>
      <c r="E50">
        <v>4.4077477500000004</v>
      </c>
      <c r="F50">
        <v>51.210624690000003</v>
      </c>
      <c r="G50">
        <v>4.40720081</v>
      </c>
      <c r="H50">
        <v>51.210866924999998</v>
      </c>
      <c r="I50">
        <v>4.4074742800000006</v>
      </c>
      <c r="J50">
        <v>5.8265928386955823E-2</v>
      </c>
    </row>
    <row r="51" spans="1:10" x14ac:dyDescent="0.3">
      <c r="A51">
        <v>2</v>
      </c>
      <c r="B51" t="s">
        <v>196</v>
      </c>
      <c r="C51" t="s">
        <v>199</v>
      </c>
      <c r="D51">
        <v>51.210632320000002</v>
      </c>
      <c r="E51">
        <v>4.4070200899999996</v>
      </c>
      <c r="F51">
        <v>51.211109159999999</v>
      </c>
      <c r="G51">
        <v>4.4077477500000004</v>
      </c>
      <c r="H51">
        <v>51.210870739999997</v>
      </c>
      <c r="I51">
        <v>4.40738392</v>
      </c>
      <c r="J51">
        <v>5.6139272971446628E-2</v>
      </c>
    </row>
    <row r="52" spans="1:10" x14ac:dyDescent="0.3">
      <c r="A52">
        <v>45</v>
      </c>
      <c r="B52" t="s">
        <v>199</v>
      </c>
      <c r="C52" t="s">
        <v>211</v>
      </c>
      <c r="D52">
        <v>51.211109159999999</v>
      </c>
      <c r="E52">
        <v>4.4077477500000004</v>
      </c>
      <c r="F52">
        <v>51.210666660000001</v>
      </c>
      <c r="G52">
        <v>4.4068408000000003</v>
      </c>
      <c r="H52">
        <v>51.210887909999997</v>
      </c>
      <c r="I52">
        <v>4.4072942749999999</v>
      </c>
      <c r="J52">
        <v>5.6114550397643279E-2</v>
      </c>
    </row>
    <row r="53" spans="1:10" x14ac:dyDescent="0.3">
      <c r="A53">
        <v>93</v>
      </c>
      <c r="B53" t="s">
        <v>203</v>
      </c>
      <c r="C53" t="s">
        <v>209</v>
      </c>
      <c r="D53">
        <v>51.210437769999999</v>
      </c>
      <c r="E53">
        <v>4.40725327</v>
      </c>
      <c r="F53">
        <v>51.21120071</v>
      </c>
      <c r="G53">
        <v>4.4076547599999998</v>
      </c>
      <c r="H53">
        <v>51.210819239999999</v>
      </c>
      <c r="I53">
        <v>4.4074540149999999</v>
      </c>
      <c r="J53">
        <v>5.2902414532067107E-2</v>
      </c>
    </row>
    <row r="54" spans="1:10" x14ac:dyDescent="0.3">
      <c r="A54">
        <v>71</v>
      </c>
      <c r="B54" t="s">
        <v>201</v>
      </c>
      <c r="C54" t="s">
        <v>210</v>
      </c>
      <c r="F54">
        <v>51.210861209999997</v>
      </c>
      <c r="G54">
        <v>4.4072685199999997</v>
      </c>
      <c r="H54">
        <v>51.210861209999997</v>
      </c>
      <c r="I54">
        <v>4.4072685199999997</v>
      </c>
      <c r="J54">
        <v>5.2811953005072187E-2</v>
      </c>
    </row>
    <row r="55" spans="1:10" x14ac:dyDescent="0.3">
      <c r="A55">
        <v>104</v>
      </c>
      <c r="B55" t="s">
        <v>204</v>
      </c>
      <c r="C55" t="s">
        <v>210</v>
      </c>
      <c r="F55">
        <v>51.210861209999997</v>
      </c>
      <c r="G55">
        <v>4.4072685199999997</v>
      </c>
      <c r="H55">
        <v>51.210861209999997</v>
      </c>
      <c r="I55">
        <v>4.4072685199999997</v>
      </c>
      <c r="J55">
        <v>5.2811953005072187E-2</v>
      </c>
    </row>
    <row r="56" spans="1:10" x14ac:dyDescent="0.3">
      <c r="A56">
        <v>145</v>
      </c>
      <c r="B56" t="s">
        <v>210</v>
      </c>
      <c r="C56" t="s">
        <v>212</v>
      </c>
      <c r="D56">
        <v>51.210861209999997</v>
      </c>
      <c r="E56">
        <v>4.4072685199999997</v>
      </c>
      <c r="H56">
        <v>51.210861209999997</v>
      </c>
      <c r="I56">
        <v>4.4072685199999997</v>
      </c>
      <c r="J56">
        <v>5.2811953005072187E-2</v>
      </c>
    </row>
    <row r="57" spans="1:10" x14ac:dyDescent="0.3">
      <c r="A57">
        <v>146</v>
      </c>
      <c r="B57" t="s">
        <v>210</v>
      </c>
      <c r="C57" t="s">
        <v>213</v>
      </c>
      <c r="D57">
        <v>51.210861209999997</v>
      </c>
      <c r="E57">
        <v>4.4072685199999997</v>
      </c>
      <c r="H57">
        <v>51.210861209999997</v>
      </c>
      <c r="I57">
        <v>4.4072685199999997</v>
      </c>
      <c r="J57">
        <v>5.2811953005072187E-2</v>
      </c>
    </row>
    <row r="58" spans="1:10" x14ac:dyDescent="0.3">
      <c r="A58">
        <v>20</v>
      </c>
      <c r="B58" t="s">
        <v>198</v>
      </c>
      <c r="C58" t="s">
        <v>201</v>
      </c>
      <c r="D58">
        <v>51.210334779999997</v>
      </c>
      <c r="E58">
        <v>4.4063525200000004</v>
      </c>
      <c r="H58">
        <v>51.210334779999997</v>
      </c>
      <c r="I58">
        <v>4.4063525200000004</v>
      </c>
      <c r="J58">
        <v>5.2610498755456862E-2</v>
      </c>
    </row>
    <row r="59" spans="1:10" x14ac:dyDescent="0.3">
      <c r="A59">
        <v>23</v>
      </c>
      <c r="B59" t="s">
        <v>198</v>
      </c>
      <c r="C59" t="s">
        <v>204</v>
      </c>
      <c r="D59">
        <v>51.210334779999997</v>
      </c>
      <c r="E59">
        <v>4.4063525200000004</v>
      </c>
      <c r="H59">
        <v>51.210334779999997</v>
      </c>
      <c r="I59">
        <v>4.4063525200000004</v>
      </c>
      <c r="J59">
        <v>5.2610498755456862E-2</v>
      </c>
    </row>
    <row r="60" spans="1:10" x14ac:dyDescent="0.3">
      <c r="A60">
        <v>31</v>
      </c>
      <c r="B60" t="s">
        <v>198</v>
      </c>
      <c r="C60" t="s">
        <v>212</v>
      </c>
      <c r="D60">
        <v>51.210334779999997</v>
      </c>
      <c r="E60">
        <v>4.4063525200000004</v>
      </c>
      <c r="H60">
        <v>51.210334779999997</v>
      </c>
      <c r="I60">
        <v>4.4063525200000004</v>
      </c>
      <c r="J60">
        <v>5.2610498755456862E-2</v>
      </c>
    </row>
    <row r="61" spans="1:10" x14ac:dyDescent="0.3">
      <c r="A61">
        <v>32</v>
      </c>
      <c r="B61" t="s">
        <v>198</v>
      </c>
      <c r="C61" t="s">
        <v>213</v>
      </c>
      <c r="D61">
        <v>51.210334779999997</v>
      </c>
      <c r="E61">
        <v>4.4063525200000004</v>
      </c>
      <c r="H61">
        <v>51.210334779999997</v>
      </c>
      <c r="I61">
        <v>4.4063525200000004</v>
      </c>
      <c r="J61">
        <v>5.2610498755456862E-2</v>
      </c>
    </row>
    <row r="62" spans="1:10" x14ac:dyDescent="0.3">
      <c r="A62">
        <v>33</v>
      </c>
      <c r="B62" t="s">
        <v>198</v>
      </c>
      <c r="C62" t="s">
        <v>214</v>
      </c>
      <c r="D62">
        <v>51.210334779999997</v>
      </c>
      <c r="E62">
        <v>4.4063525200000004</v>
      </c>
      <c r="F62">
        <v>51.210380549999996</v>
      </c>
      <c r="G62">
        <v>4.4063568100000001</v>
      </c>
      <c r="H62">
        <v>51.210357664999997</v>
      </c>
      <c r="I62">
        <v>4.4063546650000003</v>
      </c>
      <c r="J62">
        <v>5.2182399577300011E-2</v>
      </c>
    </row>
    <row r="63" spans="1:10" x14ac:dyDescent="0.3">
      <c r="A63">
        <v>82</v>
      </c>
      <c r="B63" t="s">
        <v>202</v>
      </c>
      <c r="C63" t="s">
        <v>209</v>
      </c>
      <c r="D63">
        <v>51.210487370000003</v>
      </c>
      <c r="E63">
        <v>4.40701199</v>
      </c>
      <c r="F63">
        <v>51.21120071</v>
      </c>
      <c r="G63">
        <v>4.4076547599999998</v>
      </c>
      <c r="H63">
        <v>51.210844039999998</v>
      </c>
      <c r="I63">
        <v>4.4073333750000003</v>
      </c>
      <c r="J63">
        <v>5.2172029412405889E-2</v>
      </c>
    </row>
    <row r="64" spans="1:10" x14ac:dyDescent="0.3">
      <c r="A64">
        <v>27</v>
      </c>
      <c r="B64" t="s">
        <v>198</v>
      </c>
      <c r="C64" t="s">
        <v>208</v>
      </c>
      <c r="D64">
        <v>51.210334779999997</v>
      </c>
      <c r="E64">
        <v>4.4063525200000004</v>
      </c>
      <c r="F64">
        <v>51.210247039999999</v>
      </c>
      <c r="G64">
        <v>4.4063930500000001</v>
      </c>
      <c r="H64">
        <v>51.210290909999998</v>
      </c>
      <c r="I64">
        <v>4.4063727850000003</v>
      </c>
      <c r="J64">
        <v>5.2106012251965317E-2</v>
      </c>
    </row>
    <row r="65" spans="1:10" x14ac:dyDescent="0.3">
      <c r="A65">
        <v>69</v>
      </c>
      <c r="B65" t="s">
        <v>201</v>
      </c>
      <c r="C65" t="s">
        <v>208</v>
      </c>
      <c r="F65">
        <v>51.210247039999999</v>
      </c>
      <c r="G65">
        <v>4.4063930500000001</v>
      </c>
      <c r="H65">
        <v>51.210247039999999</v>
      </c>
      <c r="I65">
        <v>4.4063930500000001</v>
      </c>
      <c r="J65">
        <v>5.2094009473540738E-2</v>
      </c>
    </row>
    <row r="66" spans="1:10" x14ac:dyDescent="0.3">
      <c r="A66">
        <v>102</v>
      </c>
      <c r="B66" t="s">
        <v>204</v>
      </c>
      <c r="C66" t="s">
        <v>208</v>
      </c>
      <c r="F66">
        <v>51.210247039999999</v>
      </c>
      <c r="G66">
        <v>4.4063930500000001</v>
      </c>
      <c r="H66">
        <v>51.210247039999999</v>
      </c>
      <c r="I66">
        <v>4.4063930500000001</v>
      </c>
      <c r="J66">
        <v>5.2094009473540738E-2</v>
      </c>
    </row>
    <row r="67" spans="1:10" x14ac:dyDescent="0.3">
      <c r="A67">
        <v>136</v>
      </c>
      <c r="B67" t="s">
        <v>208</v>
      </c>
      <c r="C67" t="s">
        <v>212</v>
      </c>
      <c r="D67">
        <v>51.210247039999999</v>
      </c>
      <c r="E67">
        <v>4.4063930500000001</v>
      </c>
      <c r="H67">
        <v>51.210247039999999</v>
      </c>
      <c r="I67">
        <v>4.4063930500000001</v>
      </c>
      <c r="J67">
        <v>5.2094009473540738E-2</v>
      </c>
    </row>
    <row r="68" spans="1:10" x14ac:dyDescent="0.3">
      <c r="A68">
        <v>137</v>
      </c>
      <c r="B68" t="s">
        <v>208</v>
      </c>
      <c r="C68" t="s">
        <v>213</v>
      </c>
      <c r="D68">
        <v>51.210247039999999</v>
      </c>
      <c r="E68">
        <v>4.4063930500000001</v>
      </c>
      <c r="H68">
        <v>51.210247039999999</v>
      </c>
      <c r="I68">
        <v>4.4063930500000001</v>
      </c>
      <c r="J68">
        <v>5.2094009473540738E-2</v>
      </c>
    </row>
    <row r="69" spans="1:10" x14ac:dyDescent="0.3">
      <c r="A69">
        <v>75</v>
      </c>
      <c r="B69" t="s">
        <v>201</v>
      </c>
      <c r="C69" t="s">
        <v>214</v>
      </c>
      <c r="F69">
        <v>51.210380549999996</v>
      </c>
      <c r="G69">
        <v>4.4063568100000001</v>
      </c>
      <c r="H69">
        <v>51.210380549999996</v>
      </c>
      <c r="I69">
        <v>4.4063568100000001</v>
      </c>
      <c r="J69">
        <v>5.1876166919463812E-2</v>
      </c>
    </row>
    <row r="70" spans="1:10" x14ac:dyDescent="0.3">
      <c r="A70">
        <v>108</v>
      </c>
      <c r="B70" t="s">
        <v>204</v>
      </c>
      <c r="C70" t="s">
        <v>214</v>
      </c>
      <c r="F70">
        <v>51.210380549999996</v>
      </c>
      <c r="G70">
        <v>4.4063568100000001</v>
      </c>
      <c r="H70">
        <v>51.210380549999996</v>
      </c>
      <c r="I70">
        <v>4.4063568100000001</v>
      </c>
      <c r="J70">
        <v>5.1876166919463812E-2</v>
      </c>
    </row>
    <row r="71" spans="1:10" x14ac:dyDescent="0.3">
      <c r="A71">
        <v>152</v>
      </c>
      <c r="B71" t="s">
        <v>212</v>
      </c>
      <c r="C71" t="s">
        <v>214</v>
      </c>
      <c r="F71">
        <v>51.210380549999996</v>
      </c>
      <c r="G71">
        <v>4.4063568100000001</v>
      </c>
      <c r="H71">
        <v>51.210380549999996</v>
      </c>
      <c r="I71">
        <v>4.4063568100000001</v>
      </c>
      <c r="J71">
        <v>5.1876166919463812E-2</v>
      </c>
    </row>
    <row r="72" spans="1:10" x14ac:dyDescent="0.3">
      <c r="A72">
        <v>153</v>
      </c>
      <c r="B72" t="s">
        <v>213</v>
      </c>
      <c r="C72" t="s">
        <v>214</v>
      </c>
      <c r="F72">
        <v>51.210380549999996</v>
      </c>
      <c r="G72">
        <v>4.4063568100000001</v>
      </c>
      <c r="H72">
        <v>51.210380549999996</v>
      </c>
      <c r="I72">
        <v>4.4063568100000001</v>
      </c>
      <c r="J72">
        <v>5.1876166919463812E-2</v>
      </c>
    </row>
    <row r="73" spans="1:10" x14ac:dyDescent="0.3">
      <c r="A73">
        <v>138</v>
      </c>
      <c r="B73" t="s">
        <v>208</v>
      </c>
      <c r="C73" t="s">
        <v>214</v>
      </c>
      <c r="D73">
        <v>51.210247039999999</v>
      </c>
      <c r="E73">
        <v>4.4063930500000001</v>
      </c>
      <c r="F73">
        <v>51.210380549999996</v>
      </c>
      <c r="G73">
        <v>4.4063568100000001</v>
      </c>
      <c r="H73">
        <v>51.210313794999998</v>
      </c>
      <c r="I73">
        <v>4.4063749300000001</v>
      </c>
      <c r="J73">
        <v>5.1437048920848688E-2</v>
      </c>
    </row>
    <row r="74" spans="1:10" x14ac:dyDescent="0.3">
      <c r="A74">
        <v>55</v>
      </c>
      <c r="B74" t="s">
        <v>200</v>
      </c>
      <c r="C74" t="s">
        <v>207</v>
      </c>
      <c r="D74">
        <v>51.210998539999999</v>
      </c>
      <c r="E74">
        <v>4.40750742</v>
      </c>
      <c r="F74">
        <v>51.210708619999998</v>
      </c>
      <c r="G74">
        <v>4.4068779899999999</v>
      </c>
      <c r="H74">
        <v>51.210853579999998</v>
      </c>
      <c r="I74">
        <v>4.4071927049999999</v>
      </c>
      <c r="J74">
        <v>5.1059370653932533E-2</v>
      </c>
    </row>
    <row r="75" spans="1:10" x14ac:dyDescent="0.3">
      <c r="A75">
        <v>37</v>
      </c>
      <c r="B75" t="s">
        <v>199</v>
      </c>
      <c r="C75" t="s">
        <v>203</v>
      </c>
      <c r="D75">
        <v>51.211109159999999</v>
      </c>
      <c r="E75">
        <v>4.4077477500000004</v>
      </c>
      <c r="F75">
        <v>51.210437769999999</v>
      </c>
      <c r="G75">
        <v>4.40725327</v>
      </c>
      <c r="H75">
        <v>51.210773465000003</v>
      </c>
      <c r="I75">
        <v>4.4075005100000002</v>
      </c>
      <c r="J75">
        <v>5.0174980839634648E-2</v>
      </c>
    </row>
    <row r="76" spans="1:10" x14ac:dyDescent="0.3">
      <c r="A76">
        <v>53</v>
      </c>
      <c r="B76" t="s">
        <v>200</v>
      </c>
      <c r="C76" t="s">
        <v>205</v>
      </c>
      <c r="D76">
        <v>51.210998539999999</v>
      </c>
      <c r="E76">
        <v>4.40750742</v>
      </c>
      <c r="F76">
        <v>51.210624690000003</v>
      </c>
      <c r="G76">
        <v>4.40720081</v>
      </c>
      <c r="H76">
        <v>51.210811614999997</v>
      </c>
      <c r="I76">
        <v>4.4073541150000004</v>
      </c>
      <c r="J76">
        <v>4.9255793495867117E-2</v>
      </c>
    </row>
    <row r="77" spans="1:10" x14ac:dyDescent="0.3">
      <c r="A77">
        <v>59</v>
      </c>
      <c r="B77" t="s">
        <v>200</v>
      </c>
      <c r="C77" t="s">
        <v>211</v>
      </c>
      <c r="D77">
        <v>51.210998539999999</v>
      </c>
      <c r="E77">
        <v>4.40750742</v>
      </c>
      <c r="F77">
        <v>51.210666660000001</v>
      </c>
      <c r="G77">
        <v>4.4068408000000003</v>
      </c>
      <c r="H77">
        <v>51.210832600000003</v>
      </c>
      <c r="I77">
        <v>4.4071741099999997</v>
      </c>
      <c r="J77">
        <v>4.8592926061036969E-2</v>
      </c>
    </row>
    <row r="78" spans="1:10" x14ac:dyDescent="0.3">
      <c r="A78">
        <v>36</v>
      </c>
      <c r="B78" t="s">
        <v>199</v>
      </c>
      <c r="C78" t="s">
        <v>202</v>
      </c>
      <c r="D78">
        <v>51.211109159999999</v>
      </c>
      <c r="E78">
        <v>4.4077477500000004</v>
      </c>
      <c r="F78">
        <v>51.210487370000003</v>
      </c>
      <c r="G78">
        <v>4.40701199</v>
      </c>
      <c r="H78">
        <v>51.210798265000001</v>
      </c>
      <c r="I78">
        <v>4.4073798699999998</v>
      </c>
      <c r="J78">
        <v>4.8562077214286348E-2</v>
      </c>
    </row>
    <row r="79" spans="1:10" x14ac:dyDescent="0.3">
      <c r="A79">
        <v>3</v>
      </c>
      <c r="B79" t="s">
        <v>196</v>
      </c>
      <c r="C79" t="s">
        <v>200</v>
      </c>
      <c r="D79">
        <v>51.210632320000002</v>
      </c>
      <c r="E79">
        <v>4.4070200899999996</v>
      </c>
      <c r="F79">
        <v>51.210998539999999</v>
      </c>
      <c r="G79">
        <v>4.40750742</v>
      </c>
      <c r="H79">
        <v>51.210815429999997</v>
      </c>
      <c r="I79">
        <v>4.4072637549999998</v>
      </c>
      <c r="J79">
        <v>4.7780646078848292E-2</v>
      </c>
    </row>
    <row r="80" spans="1:10" x14ac:dyDescent="0.3">
      <c r="A80">
        <v>143</v>
      </c>
      <c r="B80" t="s">
        <v>209</v>
      </c>
      <c r="C80" t="s">
        <v>214</v>
      </c>
      <c r="D80">
        <v>51.21120071</v>
      </c>
      <c r="E80">
        <v>4.4076547599999998</v>
      </c>
      <c r="F80">
        <v>51.210380549999996</v>
      </c>
      <c r="G80">
        <v>4.4063568100000001</v>
      </c>
      <c r="H80">
        <v>51.210790629999998</v>
      </c>
      <c r="I80">
        <v>4.407005785</v>
      </c>
      <c r="J80">
        <v>4.4159402166794981E-2</v>
      </c>
    </row>
    <row r="81" spans="1:10" x14ac:dyDescent="0.3">
      <c r="A81">
        <v>120</v>
      </c>
      <c r="B81" t="s">
        <v>206</v>
      </c>
      <c r="C81" t="s">
        <v>209</v>
      </c>
      <c r="D81">
        <v>51.210380549999996</v>
      </c>
      <c r="E81">
        <v>4.4066848800000002</v>
      </c>
      <c r="F81">
        <v>51.21120071</v>
      </c>
      <c r="G81">
        <v>4.4076547599999998</v>
      </c>
      <c r="H81">
        <v>51.210790629999998</v>
      </c>
      <c r="I81">
        <v>4.40716982</v>
      </c>
      <c r="J81">
        <v>4.3920876165305843E-2</v>
      </c>
    </row>
    <row r="82" spans="1:10" x14ac:dyDescent="0.3">
      <c r="A82">
        <v>128</v>
      </c>
      <c r="B82" t="s">
        <v>207</v>
      </c>
      <c r="C82" t="s">
        <v>210</v>
      </c>
      <c r="D82">
        <v>51.210708619999998</v>
      </c>
      <c r="E82">
        <v>4.4068779899999999</v>
      </c>
      <c r="F82">
        <v>51.210861209999997</v>
      </c>
      <c r="G82">
        <v>4.4072685199999997</v>
      </c>
      <c r="H82">
        <v>51.210784914999998</v>
      </c>
      <c r="I82">
        <v>4.4070732550000002</v>
      </c>
      <c r="J82">
        <v>4.3066373704987032E-2</v>
      </c>
    </row>
    <row r="83" spans="1:10" x14ac:dyDescent="0.3">
      <c r="A83">
        <v>28</v>
      </c>
      <c r="B83" t="s">
        <v>198</v>
      </c>
      <c r="C83" t="s">
        <v>209</v>
      </c>
      <c r="D83">
        <v>51.210334779999997</v>
      </c>
      <c r="E83">
        <v>4.4063525200000004</v>
      </c>
      <c r="F83">
        <v>51.21120071</v>
      </c>
      <c r="G83">
        <v>4.4076547599999998</v>
      </c>
      <c r="H83">
        <v>51.210767744999998</v>
      </c>
      <c r="I83">
        <v>4.4070036400000001</v>
      </c>
      <c r="J83">
        <v>4.1669385245049137E-2</v>
      </c>
    </row>
    <row r="84" spans="1:10" x14ac:dyDescent="0.3">
      <c r="A84">
        <v>144</v>
      </c>
      <c r="B84" t="s">
        <v>210</v>
      </c>
      <c r="C84" t="s">
        <v>211</v>
      </c>
      <c r="D84">
        <v>51.210861209999997</v>
      </c>
      <c r="E84">
        <v>4.4072685199999997</v>
      </c>
      <c r="F84">
        <v>51.210666660000001</v>
      </c>
      <c r="G84">
        <v>4.4068408000000003</v>
      </c>
      <c r="H84">
        <v>51.210763935000003</v>
      </c>
      <c r="I84">
        <v>4.40705466</v>
      </c>
      <c r="J84">
        <v>4.081795582055598E-2</v>
      </c>
    </row>
    <row r="85" spans="1:10" x14ac:dyDescent="0.3">
      <c r="A85">
        <v>25</v>
      </c>
      <c r="B85" t="s">
        <v>198</v>
      </c>
      <c r="C85" t="s">
        <v>206</v>
      </c>
      <c r="D85">
        <v>51.210334779999997</v>
      </c>
      <c r="E85">
        <v>4.4063525200000004</v>
      </c>
      <c r="F85">
        <v>51.210380549999996</v>
      </c>
      <c r="G85">
        <v>4.4066848800000002</v>
      </c>
      <c r="H85">
        <v>51.210357664999997</v>
      </c>
      <c r="I85">
        <v>4.4065187000000003</v>
      </c>
      <c r="J85">
        <v>4.0809912073341517E-2</v>
      </c>
    </row>
    <row r="86" spans="1:10" x14ac:dyDescent="0.3">
      <c r="A86">
        <v>51</v>
      </c>
      <c r="B86" t="s">
        <v>200</v>
      </c>
      <c r="C86" t="s">
        <v>203</v>
      </c>
      <c r="D86">
        <v>51.210998539999999</v>
      </c>
      <c r="E86">
        <v>4.40750742</v>
      </c>
      <c r="F86">
        <v>51.210437769999999</v>
      </c>
      <c r="G86">
        <v>4.40725327</v>
      </c>
      <c r="H86">
        <v>51.210718155000002</v>
      </c>
      <c r="I86">
        <v>4.407380345</v>
      </c>
      <c r="J86">
        <v>4.0570716098188887E-2</v>
      </c>
    </row>
    <row r="87" spans="1:10" x14ac:dyDescent="0.3">
      <c r="A87">
        <v>125</v>
      </c>
      <c r="B87" t="s">
        <v>206</v>
      </c>
      <c r="C87" t="s">
        <v>214</v>
      </c>
      <c r="D87">
        <v>51.210380549999996</v>
      </c>
      <c r="E87">
        <v>4.4066848800000002</v>
      </c>
      <c r="F87">
        <v>51.210380549999996</v>
      </c>
      <c r="G87">
        <v>4.4063568100000001</v>
      </c>
      <c r="H87">
        <v>51.210380549999996</v>
      </c>
      <c r="I87">
        <v>4.4065208450000002</v>
      </c>
      <c r="J87">
        <v>4.0459832280643572E-2</v>
      </c>
    </row>
    <row r="88" spans="1:10" x14ac:dyDescent="0.3">
      <c r="A88">
        <v>119</v>
      </c>
      <c r="B88" t="s">
        <v>206</v>
      </c>
      <c r="C88" t="s">
        <v>208</v>
      </c>
      <c r="D88">
        <v>51.210380549999996</v>
      </c>
      <c r="E88">
        <v>4.4066848800000002</v>
      </c>
      <c r="F88">
        <v>51.210247039999999</v>
      </c>
      <c r="G88">
        <v>4.4063930500000001</v>
      </c>
      <c r="H88">
        <v>51.210313794999998</v>
      </c>
      <c r="I88">
        <v>4.4065389650000002</v>
      </c>
      <c r="J88">
        <v>4.0255133784422761E-2</v>
      </c>
    </row>
    <row r="89" spans="1:10" x14ac:dyDescent="0.3">
      <c r="A89">
        <v>50</v>
      </c>
      <c r="B89" t="s">
        <v>200</v>
      </c>
      <c r="C89" t="s">
        <v>202</v>
      </c>
      <c r="D89">
        <v>51.210998539999999</v>
      </c>
      <c r="E89">
        <v>4.40750742</v>
      </c>
      <c r="F89">
        <v>51.210487370000003</v>
      </c>
      <c r="G89">
        <v>4.40701199</v>
      </c>
      <c r="H89">
        <v>51.210742955000001</v>
      </c>
      <c r="I89">
        <v>4.4072597050000004</v>
      </c>
      <c r="J89">
        <v>3.9918630714145482E-2</v>
      </c>
    </row>
    <row r="90" spans="1:10" x14ac:dyDescent="0.3">
      <c r="A90">
        <v>113</v>
      </c>
      <c r="B90" t="s">
        <v>205</v>
      </c>
      <c r="C90" t="s">
        <v>210</v>
      </c>
      <c r="D90">
        <v>51.210624690000003</v>
      </c>
      <c r="E90">
        <v>4.40720081</v>
      </c>
      <c r="F90">
        <v>51.210861209999997</v>
      </c>
      <c r="G90">
        <v>4.4072685199999997</v>
      </c>
      <c r="H90">
        <v>51.210742949999997</v>
      </c>
      <c r="I90">
        <v>4.4072346649999998</v>
      </c>
      <c r="J90">
        <v>3.9470625388805233E-2</v>
      </c>
    </row>
    <row r="91" spans="1:10" x14ac:dyDescent="0.3">
      <c r="A91">
        <v>40</v>
      </c>
      <c r="B91" t="s">
        <v>199</v>
      </c>
      <c r="C91" t="s">
        <v>206</v>
      </c>
      <c r="D91">
        <v>51.211109159999999</v>
      </c>
      <c r="E91">
        <v>4.4077477500000004</v>
      </c>
      <c r="F91">
        <v>51.210380549999996</v>
      </c>
      <c r="G91">
        <v>4.4066848800000002</v>
      </c>
      <c r="H91">
        <v>51.210744855000002</v>
      </c>
      <c r="I91">
        <v>4.4072163150000003</v>
      </c>
      <c r="J91">
        <v>3.9396135396324722E-2</v>
      </c>
    </row>
    <row r="92" spans="1:10" x14ac:dyDescent="0.3">
      <c r="A92">
        <v>13</v>
      </c>
      <c r="B92" t="s">
        <v>196</v>
      </c>
      <c r="C92" t="s">
        <v>210</v>
      </c>
      <c r="D92">
        <v>51.210632320000002</v>
      </c>
      <c r="E92">
        <v>4.4070200899999996</v>
      </c>
      <c r="F92">
        <v>51.210861209999997</v>
      </c>
      <c r="G92">
        <v>4.4072685199999997</v>
      </c>
      <c r="H92">
        <v>51.210746765000003</v>
      </c>
      <c r="I92">
        <v>4.4071443049999992</v>
      </c>
      <c r="J92">
        <v>3.8898045114486003E-2</v>
      </c>
    </row>
    <row r="93" spans="1:10" x14ac:dyDescent="0.3">
      <c r="A93">
        <v>48</v>
      </c>
      <c r="B93" t="s">
        <v>199</v>
      </c>
      <c r="C93" t="s">
        <v>214</v>
      </c>
      <c r="D93">
        <v>51.211109159999999</v>
      </c>
      <c r="E93">
        <v>4.4077477500000004</v>
      </c>
      <c r="F93">
        <v>51.210380549999996</v>
      </c>
      <c r="G93">
        <v>4.4063568100000001</v>
      </c>
      <c r="H93">
        <v>51.210744855000002</v>
      </c>
      <c r="I93">
        <v>4.4070522800000003</v>
      </c>
      <c r="J93">
        <v>3.87175450229632E-2</v>
      </c>
    </row>
    <row r="94" spans="1:10" x14ac:dyDescent="0.3">
      <c r="A94">
        <v>68</v>
      </c>
      <c r="B94" t="s">
        <v>201</v>
      </c>
      <c r="C94" t="s">
        <v>207</v>
      </c>
      <c r="F94">
        <v>51.210708619999998</v>
      </c>
      <c r="G94">
        <v>4.4068779899999999</v>
      </c>
      <c r="H94">
        <v>51.210708619999998</v>
      </c>
      <c r="I94">
        <v>4.4068779899999999</v>
      </c>
      <c r="J94">
        <v>3.7872084862033827E-2</v>
      </c>
    </row>
    <row r="95" spans="1:10" x14ac:dyDescent="0.3">
      <c r="A95">
        <v>101</v>
      </c>
      <c r="B95" t="s">
        <v>204</v>
      </c>
      <c r="C95" t="s">
        <v>207</v>
      </c>
      <c r="F95">
        <v>51.210708619999998</v>
      </c>
      <c r="G95">
        <v>4.4068779899999999</v>
      </c>
      <c r="H95">
        <v>51.210708619999998</v>
      </c>
      <c r="I95">
        <v>4.4068779899999999</v>
      </c>
      <c r="J95">
        <v>3.7872084862033827E-2</v>
      </c>
    </row>
    <row r="96" spans="1:10" x14ac:dyDescent="0.3">
      <c r="A96">
        <v>130</v>
      </c>
      <c r="B96" t="s">
        <v>207</v>
      </c>
      <c r="C96" t="s">
        <v>212</v>
      </c>
      <c r="D96">
        <v>51.210708619999998</v>
      </c>
      <c r="E96">
        <v>4.4068779899999999</v>
      </c>
      <c r="H96">
        <v>51.210708619999998</v>
      </c>
      <c r="I96">
        <v>4.4068779899999999</v>
      </c>
      <c r="J96">
        <v>3.7872084862033827E-2</v>
      </c>
    </row>
    <row r="97" spans="1:10" x14ac:dyDescent="0.3">
      <c r="A97">
        <v>131</v>
      </c>
      <c r="B97" t="s">
        <v>207</v>
      </c>
      <c r="C97" t="s">
        <v>213</v>
      </c>
      <c r="D97">
        <v>51.210708619999998</v>
      </c>
      <c r="E97">
        <v>4.4068779899999999</v>
      </c>
      <c r="H97">
        <v>51.210708619999998</v>
      </c>
      <c r="I97">
        <v>4.4068779899999999</v>
      </c>
      <c r="J97">
        <v>3.7872084862033827E-2</v>
      </c>
    </row>
    <row r="98" spans="1:10" x14ac:dyDescent="0.3">
      <c r="A98">
        <v>150</v>
      </c>
      <c r="B98" t="s">
        <v>211</v>
      </c>
      <c r="C98" t="s">
        <v>214</v>
      </c>
      <c r="D98">
        <v>51.210666660000001</v>
      </c>
      <c r="E98">
        <v>4.4068408000000003</v>
      </c>
      <c r="F98">
        <v>51.210380549999996</v>
      </c>
      <c r="G98">
        <v>4.4063568100000001</v>
      </c>
      <c r="H98">
        <v>51.210523604999999</v>
      </c>
      <c r="I98">
        <v>4.4065988049999998</v>
      </c>
      <c r="J98">
        <v>3.766759123020505E-2</v>
      </c>
    </row>
    <row r="99" spans="1:10" x14ac:dyDescent="0.3">
      <c r="A99">
        <v>132</v>
      </c>
      <c r="B99" t="s">
        <v>207</v>
      </c>
      <c r="C99" t="s">
        <v>214</v>
      </c>
      <c r="D99">
        <v>51.210708619999998</v>
      </c>
      <c r="E99">
        <v>4.4068779899999999</v>
      </c>
      <c r="F99">
        <v>51.210380549999996</v>
      </c>
      <c r="G99">
        <v>4.4063568100000001</v>
      </c>
      <c r="H99">
        <v>51.210544584999987</v>
      </c>
      <c r="I99">
        <v>4.4066174</v>
      </c>
      <c r="J99">
        <v>3.7423318816927453E-2</v>
      </c>
    </row>
    <row r="100" spans="1:10" x14ac:dyDescent="0.3">
      <c r="A100">
        <v>30</v>
      </c>
      <c r="B100" t="s">
        <v>198</v>
      </c>
      <c r="C100" t="s">
        <v>211</v>
      </c>
      <c r="D100">
        <v>51.210334779999997</v>
      </c>
      <c r="E100">
        <v>4.4063525200000004</v>
      </c>
      <c r="F100">
        <v>51.210666660000001</v>
      </c>
      <c r="G100">
        <v>4.4068408000000003</v>
      </c>
      <c r="H100">
        <v>51.210500719999999</v>
      </c>
      <c r="I100">
        <v>4.4065966599999999</v>
      </c>
      <c r="J100">
        <v>3.6942093762085043E-2</v>
      </c>
    </row>
    <row r="101" spans="1:10" x14ac:dyDescent="0.3">
      <c r="A101">
        <v>133</v>
      </c>
      <c r="B101" t="s">
        <v>208</v>
      </c>
      <c r="C101" t="s">
        <v>209</v>
      </c>
      <c r="D101">
        <v>51.210247039999999</v>
      </c>
      <c r="E101">
        <v>4.4063930500000001</v>
      </c>
      <c r="F101">
        <v>51.21120071</v>
      </c>
      <c r="G101">
        <v>4.4076547599999998</v>
      </c>
      <c r="H101">
        <v>51.210723874999999</v>
      </c>
      <c r="I101">
        <v>4.407023905</v>
      </c>
      <c r="J101">
        <v>3.6631448565632913E-2</v>
      </c>
    </row>
    <row r="102" spans="1:10" x14ac:dyDescent="0.3">
      <c r="A102">
        <v>26</v>
      </c>
      <c r="B102" t="s">
        <v>198</v>
      </c>
      <c r="C102" t="s">
        <v>207</v>
      </c>
      <c r="D102">
        <v>51.210334779999997</v>
      </c>
      <c r="E102">
        <v>4.4063525200000004</v>
      </c>
      <c r="F102">
        <v>51.210708619999998</v>
      </c>
      <c r="G102">
        <v>4.4068779899999999</v>
      </c>
      <c r="H102">
        <v>51.210521700000001</v>
      </c>
      <c r="I102">
        <v>4.4066152550000002</v>
      </c>
      <c r="J102">
        <v>3.652554759774005E-2</v>
      </c>
    </row>
    <row r="103" spans="1:10" x14ac:dyDescent="0.3">
      <c r="A103">
        <v>129</v>
      </c>
      <c r="B103" t="s">
        <v>207</v>
      </c>
      <c r="C103" t="s">
        <v>211</v>
      </c>
      <c r="D103">
        <v>51.210708619999998</v>
      </c>
      <c r="E103">
        <v>4.4068779899999999</v>
      </c>
      <c r="F103">
        <v>51.210666660000001</v>
      </c>
      <c r="G103">
        <v>4.4068408000000003</v>
      </c>
      <c r="H103">
        <v>51.210687640000003</v>
      </c>
      <c r="I103">
        <v>4.4068593949999997</v>
      </c>
      <c r="J103">
        <v>3.6338794222860751E-2</v>
      </c>
    </row>
    <row r="104" spans="1:10" x14ac:dyDescent="0.3">
      <c r="A104">
        <v>18</v>
      </c>
      <c r="B104" t="s">
        <v>198</v>
      </c>
      <c r="C104" t="s">
        <v>199</v>
      </c>
      <c r="D104">
        <v>51.210334779999997</v>
      </c>
      <c r="E104">
        <v>4.4063525200000004</v>
      </c>
      <c r="F104">
        <v>51.211109159999999</v>
      </c>
      <c r="G104">
        <v>4.4077477500000004</v>
      </c>
      <c r="H104">
        <v>51.210721969999987</v>
      </c>
      <c r="I104">
        <v>4.4070501350000004</v>
      </c>
      <c r="J104">
        <v>3.6197651943660918E-2</v>
      </c>
    </row>
    <row r="105" spans="1:10" x14ac:dyDescent="0.3">
      <c r="A105">
        <v>72</v>
      </c>
      <c r="B105" t="s">
        <v>201</v>
      </c>
      <c r="C105" t="s">
        <v>211</v>
      </c>
      <c r="F105">
        <v>51.210666660000001</v>
      </c>
      <c r="G105">
        <v>4.4068408000000003</v>
      </c>
      <c r="H105">
        <v>51.210666660000001</v>
      </c>
      <c r="I105">
        <v>4.4068408000000003</v>
      </c>
      <c r="J105">
        <v>3.4942257970887687E-2</v>
      </c>
    </row>
    <row r="106" spans="1:10" x14ac:dyDescent="0.3">
      <c r="A106">
        <v>105</v>
      </c>
      <c r="B106" t="s">
        <v>204</v>
      </c>
      <c r="C106" t="s">
        <v>211</v>
      </c>
      <c r="F106">
        <v>51.210666660000001</v>
      </c>
      <c r="G106">
        <v>4.4068408000000003</v>
      </c>
      <c r="H106">
        <v>51.210666660000001</v>
      </c>
      <c r="I106">
        <v>4.4068408000000003</v>
      </c>
      <c r="J106">
        <v>3.4942257970887687E-2</v>
      </c>
    </row>
    <row r="107" spans="1:10" x14ac:dyDescent="0.3">
      <c r="A107">
        <v>148</v>
      </c>
      <c r="B107" t="s">
        <v>211</v>
      </c>
      <c r="C107" t="s">
        <v>212</v>
      </c>
      <c r="D107">
        <v>51.210666660000001</v>
      </c>
      <c r="E107">
        <v>4.4068408000000003</v>
      </c>
      <c r="H107">
        <v>51.210666660000001</v>
      </c>
      <c r="I107">
        <v>4.4068408000000003</v>
      </c>
      <c r="J107">
        <v>3.4942257970887687E-2</v>
      </c>
    </row>
    <row r="108" spans="1:10" x14ac:dyDescent="0.3">
      <c r="A108">
        <v>149</v>
      </c>
      <c r="B108" t="s">
        <v>211</v>
      </c>
      <c r="C108" t="s">
        <v>213</v>
      </c>
      <c r="D108">
        <v>51.210666660000001</v>
      </c>
      <c r="E108">
        <v>4.4068408000000003</v>
      </c>
      <c r="H108">
        <v>51.210666660000001</v>
      </c>
      <c r="I108">
        <v>4.4068408000000003</v>
      </c>
      <c r="J108">
        <v>3.4942257970887687E-2</v>
      </c>
    </row>
    <row r="109" spans="1:10" x14ac:dyDescent="0.3">
      <c r="A109">
        <v>62</v>
      </c>
      <c r="B109" t="s">
        <v>200</v>
      </c>
      <c r="C109" t="s">
        <v>214</v>
      </c>
      <c r="D109">
        <v>51.210998539999999</v>
      </c>
      <c r="E109">
        <v>4.40750742</v>
      </c>
      <c r="F109">
        <v>51.210380549999996</v>
      </c>
      <c r="G109">
        <v>4.4063568100000001</v>
      </c>
      <c r="H109">
        <v>51.210689544999987</v>
      </c>
      <c r="I109">
        <v>4.406932115</v>
      </c>
      <c r="J109">
        <v>3.4486936947142499E-2</v>
      </c>
    </row>
    <row r="110" spans="1:10" x14ac:dyDescent="0.3">
      <c r="A110">
        <v>135</v>
      </c>
      <c r="B110" t="s">
        <v>208</v>
      </c>
      <c r="C110" t="s">
        <v>211</v>
      </c>
      <c r="D110">
        <v>51.210247039999999</v>
      </c>
      <c r="E110">
        <v>4.4063930500000001</v>
      </c>
      <c r="F110">
        <v>51.210666660000001</v>
      </c>
      <c r="G110">
        <v>4.4068408000000003</v>
      </c>
      <c r="H110">
        <v>51.21045685</v>
      </c>
      <c r="I110">
        <v>4.4066169249999998</v>
      </c>
      <c r="J110">
        <v>3.434945384496297E-2</v>
      </c>
    </row>
    <row r="111" spans="1:10" x14ac:dyDescent="0.3">
      <c r="A111">
        <v>126</v>
      </c>
      <c r="B111" t="s">
        <v>207</v>
      </c>
      <c r="C111" t="s">
        <v>208</v>
      </c>
      <c r="D111">
        <v>51.210708619999998</v>
      </c>
      <c r="E111">
        <v>4.4068779899999999</v>
      </c>
      <c r="F111">
        <v>51.210247039999999</v>
      </c>
      <c r="G111">
        <v>4.4063930500000001</v>
      </c>
      <c r="H111">
        <v>51.210477830000002</v>
      </c>
      <c r="I111">
        <v>4.40663552</v>
      </c>
      <c r="J111">
        <v>3.3618139319236302E-2</v>
      </c>
    </row>
    <row r="112" spans="1:10" x14ac:dyDescent="0.3">
      <c r="A112">
        <v>54</v>
      </c>
      <c r="B112" t="s">
        <v>200</v>
      </c>
      <c r="C112" t="s">
        <v>206</v>
      </c>
      <c r="D112">
        <v>51.210998539999999</v>
      </c>
      <c r="E112">
        <v>4.40750742</v>
      </c>
      <c r="F112">
        <v>51.210380549999996</v>
      </c>
      <c r="G112">
        <v>4.4066848800000002</v>
      </c>
      <c r="H112">
        <v>51.210689544999987</v>
      </c>
      <c r="I112">
        <v>4.4070961500000001</v>
      </c>
      <c r="J112">
        <v>3.2420085275749702E-2</v>
      </c>
    </row>
    <row r="113" spans="1:10" x14ac:dyDescent="0.3">
      <c r="A113">
        <v>19</v>
      </c>
      <c r="B113" t="s">
        <v>198</v>
      </c>
      <c r="C113" t="s">
        <v>200</v>
      </c>
      <c r="D113">
        <v>51.210334779999997</v>
      </c>
      <c r="E113">
        <v>4.4063525200000004</v>
      </c>
      <c r="F113">
        <v>51.210998539999999</v>
      </c>
      <c r="G113">
        <v>4.40750742</v>
      </c>
      <c r="H113">
        <v>51.210666660000001</v>
      </c>
      <c r="I113">
        <v>4.4069299700000002</v>
      </c>
      <c r="J113">
        <v>3.2161666413188947E-2</v>
      </c>
    </row>
    <row r="114" spans="1:10" x14ac:dyDescent="0.3">
      <c r="A114">
        <v>10</v>
      </c>
      <c r="B114" t="s">
        <v>196</v>
      </c>
      <c r="C114" t="s">
        <v>207</v>
      </c>
      <c r="D114">
        <v>51.210632320000002</v>
      </c>
      <c r="E114">
        <v>4.4070200899999996</v>
      </c>
      <c r="F114">
        <v>51.210708619999998</v>
      </c>
      <c r="G114">
        <v>4.4068779899999999</v>
      </c>
      <c r="H114">
        <v>51.210670469999997</v>
      </c>
      <c r="I114">
        <v>4.4069490399999998</v>
      </c>
      <c r="J114">
        <v>3.2093244202428588E-2</v>
      </c>
    </row>
    <row r="115" spans="1:10" x14ac:dyDescent="0.3">
      <c r="A115">
        <v>147</v>
      </c>
      <c r="B115" t="s">
        <v>210</v>
      </c>
      <c r="C115" t="s">
        <v>214</v>
      </c>
      <c r="D115">
        <v>51.210861209999997</v>
      </c>
      <c r="E115">
        <v>4.4072685199999997</v>
      </c>
      <c r="F115">
        <v>51.210380549999996</v>
      </c>
      <c r="G115">
        <v>4.4063568100000001</v>
      </c>
      <c r="H115">
        <v>51.210620879999993</v>
      </c>
      <c r="I115">
        <v>4.4068126650000004</v>
      </c>
      <c r="J115">
        <v>3.1900137355391878E-2</v>
      </c>
    </row>
    <row r="116" spans="1:10" x14ac:dyDescent="0.3">
      <c r="A116">
        <v>42</v>
      </c>
      <c r="B116" t="s">
        <v>199</v>
      </c>
      <c r="C116" t="s">
        <v>208</v>
      </c>
      <c r="D116">
        <v>51.211109159999999</v>
      </c>
      <c r="E116">
        <v>4.4077477500000004</v>
      </c>
      <c r="F116">
        <v>51.210247039999999</v>
      </c>
      <c r="G116">
        <v>4.4063930500000001</v>
      </c>
      <c r="H116">
        <v>51.210678100000003</v>
      </c>
      <c r="I116">
        <v>4.4070704000000003</v>
      </c>
      <c r="J116">
        <v>3.1218554798217019E-2</v>
      </c>
    </row>
    <row r="117" spans="1:10" x14ac:dyDescent="0.3">
      <c r="A117">
        <v>17</v>
      </c>
      <c r="B117" t="s">
        <v>196</v>
      </c>
      <c r="C117" t="s">
        <v>214</v>
      </c>
      <c r="D117">
        <v>51.210632320000002</v>
      </c>
      <c r="E117">
        <v>4.4070200899999996</v>
      </c>
      <c r="F117">
        <v>51.210380549999996</v>
      </c>
      <c r="G117">
        <v>4.4063568100000001</v>
      </c>
      <c r="H117">
        <v>51.210506434999999</v>
      </c>
      <c r="I117">
        <v>4.4066884499999999</v>
      </c>
      <c r="J117">
        <v>3.1164918789792991E-2</v>
      </c>
    </row>
    <row r="118" spans="1:10" x14ac:dyDescent="0.3">
      <c r="A118">
        <v>83</v>
      </c>
      <c r="B118" t="s">
        <v>202</v>
      </c>
      <c r="C118" t="s">
        <v>210</v>
      </c>
      <c r="D118">
        <v>51.210487370000003</v>
      </c>
      <c r="E118">
        <v>4.40701199</v>
      </c>
      <c r="F118">
        <v>51.210861209999997</v>
      </c>
      <c r="G118">
        <v>4.4072685199999997</v>
      </c>
      <c r="H118">
        <v>51.21067429</v>
      </c>
      <c r="I118">
        <v>4.4071402549999998</v>
      </c>
      <c r="J118">
        <v>3.0843499645319031E-2</v>
      </c>
    </row>
    <row r="119" spans="1:10" x14ac:dyDescent="0.3">
      <c r="A119">
        <v>1</v>
      </c>
      <c r="B119" t="s">
        <v>196</v>
      </c>
      <c r="C119" t="s">
        <v>198</v>
      </c>
      <c r="D119">
        <v>51.210632320000002</v>
      </c>
      <c r="E119">
        <v>4.4070200899999996</v>
      </c>
      <c r="F119">
        <v>51.210334779999997</v>
      </c>
      <c r="G119">
        <v>4.4063525200000004</v>
      </c>
      <c r="H119">
        <v>51.210483549999999</v>
      </c>
      <c r="I119">
        <v>4.406686305</v>
      </c>
      <c r="J119">
        <v>3.04133762024183E-2</v>
      </c>
    </row>
    <row r="120" spans="1:10" x14ac:dyDescent="0.3">
      <c r="A120">
        <v>14</v>
      </c>
      <c r="B120" t="s">
        <v>196</v>
      </c>
      <c r="C120" t="s">
        <v>211</v>
      </c>
      <c r="D120">
        <v>51.210632320000002</v>
      </c>
      <c r="E120">
        <v>4.4070200899999996</v>
      </c>
      <c r="F120">
        <v>51.210666660000001</v>
      </c>
      <c r="G120">
        <v>4.4068408000000003</v>
      </c>
      <c r="H120">
        <v>51.210649490000002</v>
      </c>
      <c r="I120">
        <v>4.4069304450000004</v>
      </c>
      <c r="J120">
        <v>3.0383550761374539E-2</v>
      </c>
    </row>
    <row r="121" spans="1:10" x14ac:dyDescent="0.3">
      <c r="A121">
        <v>110</v>
      </c>
      <c r="B121" t="s">
        <v>205</v>
      </c>
      <c r="C121" t="s">
        <v>207</v>
      </c>
      <c r="D121">
        <v>51.210624690000003</v>
      </c>
      <c r="E121">
        <v>4.40720081</v>
      </c>
      <c r="F121">
        <v>51.210708619999998</v>
      </c>
      <c r="G121">
        <v>4.4068779899999999</v>
      </c>
      <c r="H121">
        <v>51.210666654999997</v>
      </c>
      <c r="I121">
        <v>4.4070394000000004</v>
      </c>
      <c r="J121">
        <v>3.017968270291593E-2</v>
      </c>
    </row>
    <row r="122" spans="1:10" x14ac:dyDescent="0.3">
      <c r="A122">
        <v>94</v>
      </c>
      <c r="B122" t="s">
        <v>203</v>
      </c>
      <c r="C122" t="s">
        <v>210</v>
      </c>
      <c r="D122">
        <v>51.210437769999999</v>
      </c>
      <c r="E122">
        <v>4.40725327</v>
      </c>
      <c r="F122">
        <v>51.210861209999997</v>
      </c>
      <c r="G122">
        <v>4.4072685199999997</v>
      </c>
      <c r="H122">
        <v>51.210649489999987</v>
      </c>
      <c r="I122">
        <v>4.4072608950000003</v>
      </c>
      <c r="J122">
        <v>3.0100947984390489E-2</v>
      </c>
    </row>
    <row r="123" spans="1:10" x14ac:dyDescent="0.3">
      <c r="A123">
        <v>29</v>
      </c>
      <c r="B123" t="s">
        <v>198</v>
      </c>
      <c r="C123" t="s">
        <v>210</v>
      </c>
      <c r="D123">
        <v>51.210334779999997</v>
      </c>
      <c r="E123">
        <v>4.4063525200000004</v>
      </c>
      <c r="F123">
        <v>51.210861209999997</v>
      </c>
      <c r="G123">
        <v>4.4072685199999997</v>
      </c>
      <c r="H123">
        <v>51.210597995000001</v>
      </c>
      <c r="I123">
        <v>4.4068105200000014</v>
      </c>
      <c r="J123">
        <v>3.006639259425949E-2</v>
      </c>
    </row>
    <row r="124" spans="1:10" x14ac:dyDescent="0.3">
      <c r="A124">
        <v>87</v>
      </c>
      <c r="B124" t="s">
        <v>202</v>
      </c>
      <c r="C124" t="s">
        <v>214</v>
      </c>
      <c r="D124">
        <v>51.210487370000003</v>
      </c>
      <c r="E124">
        <v>4.40701199</v>
      </c>
      <c r="F124">
        <v>51.210380549999996</v>
      </c>
      <c r="G124">
        <v>4.4063568100000001</v>
      </c>
      <c r="H124">
        <v>51.210433960000003</v>
      </c>
      <c r="I124">
        <v>4.4066843999999996</v>
      </c>
      <c r="J124">
        <v>2.9294288685767781E-2</v>
      </c>
    </row>
    <row r="125" spans="1:10" x14ac:dyDescent="0.3">
      <c r="A125">
        <v>21</v>
      </c>
      <c r="B125" t="s">
        <v>198</v>
      </c>
      <c r="C125" t="s">
        <v>202</v>
      </c>
      <c r="D125">
        <v>51.210334779999997</v>
      </c>
      <c r="E125">
        <v>4.4063525200000004</v>
      </c>
      <c r="F125">
        <v>51.210487370000003</v>
      </c>
      <c r="G125">
        <v>4.40701199</v>
      </c>
      <c r="H125">
        <v>51.210411075000003</v>
      </c>
      <c r="I125">
        <v>4.4066822549999998</v>
      </c>
      <c r="J125">
        <v>2.920574644760739E-2</v>
      </c>
    </row>
    <row r="126" spans="1:10" x14ac:dyDescent="0.3">
      <c r="A126">
        <v>67</v>
      </c>
      <c r="B126" t="s">
        <v>201</v>
      </c>
      <c r="C126" t="s">
        <v>206</v>
      </c>
      <c r="F126">
        <v>51.210380549999996</v>
      </c>
      <c r="G126">
        <v>4.4066848800000002</v>
      </c>
      <c r="H126">
        <v>51.210380549999996</v>
      </c>
      <c r="I126">
        <v>4.4066848800000002</v>
      </c>
      <c r="J126">
        <v>2.9051560794756171E-2</v>
      </c>
    </row>
    <row r="127" spans="1:10" x14ac:dyDescent="0.3">
      <c r="A127">
        <v>100</v>
      </c>
      <c r="B127" t="s">
        <v>204</v>
      </c>
      <c r="C127" t="s">
        <v>206</v>
      </c>
      <c r="F127">
        <v>51.210380549999996</v>
      </c>
      <c r="G127">
        <v>4.4066848800000002</v>
      </c>
      <c r="H127">
        <v>51.210380549999996</v>
      </c>
      <c r="I127">
        <v>4.4066848800000002</v>
      </c>
      <c r="J127">
        <v>2.9051560794756171E-2</v>
      </c>
    </row>
    <row r="128" spans="1:10" x14ac:dyDescent="0.3">
      <c r="A128">
        <v>123</v>
      </c>
      <c r="B128" t="s">
        <v>206</v>
      </c>
      <c r="C128" t="s">
        <v>212</v>
      </c>
      <c r="D128">
        <v>51.210380549999996</v>
      </c>
      <c r="E128">
        <v>4.4066848800000002</v>
      </c>
      <c r="H128">
        <v>51.210380549999996</v>
      </c>
      <c r="I128">
        <v>4.4066848800000002</v>
      </c>
      <c r="J128">
        <v>2.9051560794756171E-2</v>
      </c>
    </row>
    <row r="129" spans="1:10" x14ac:dyDescent="0.3">
      <c r="A129">
        <v>124</v>
      </c>
      <c r="B129" t="s">
        <v>206</v>
      </c>
      <c r="C129" t="s">
        <v>213</v>
      </c>
      <c r="D129">
        <v>51.210380549999996</v>
      </c>
      <c r="E129">
        <v>4.4066848800000002</v>
      </c>
      <c r="H129">
        <v>51.210380549999996</v>
      </c>
      <c r="I129">
        <v>4.4066848800000002</v>
      </c>
      <c r="J129">
        <v>2.9051560794756171E-2</v>
      </c>
    </row>
    <row r="130" spans="1:10" x14ac:dyDescent="0.3">
      <c r="A130">
        <v>114</v>
      </c>
      <c r="B130" t="s">
        <v>205</v>
      </c>
      <c r="C130" t="s">
        <v>211</v>
      </c>
      <c r="D130">
        <v>51.210624690000003</v>
      </c>
      <c r="E130">
        <v>4.40720081</v>
      </c>
      <c r="F130">
        <v>51.210666660000001</v>
      </c>
      <c r="G130">
        <v>4.4068408000000003</v>
      </c>
      <c r="H130">
        <v>51.210645675000002</v>
      </c>
      <c r="I130">
        <v>4.4070208050000002</v>
      </c>
      <c r="J130">
        <v>2.8101064339593199E-2</v>
      </c>
    </row>
    <row r="131" spans="1:10" x14ac:dyDescent="0.3">
      <c r="A131">
        <v>81</v>
      </c>
      <c r="B131" t="s">
        <v>202</v>
      </c>
      <c r="C131" t="s">
        <v>208</v>
      </c>
      <c r="D131">
        <v>51.210487370000003</v>
      </c>
      <c r="E131">
        <v>4.40701199</v>
      </c>
      <c r="F131">
        <v>51.210247039999999</v>
      </c>
      <c r="G131">
        <v>4.4063930500000001</v>
      </c>
      <c r="H131">
        <v>51.210367204999997</v>
      </c>
      <c r="I131">
        <v>4.4067025199999996</v>
      </c>
      <c r="J131">
        <v>2.7968313877275289E-2</v>
      </c>
    </row>
    <row r="132" spans="1:10" x14ac:dyDescent="0.3">
      <c r="A132">
        <v>11</v>
      </c>
      <c r="B132" t="s">
        <v>196</v>
      </c>
      <c r="C132" t="s">
        <v>208</v>
      </c>
      <c r="D132">
        <v>51.210632320000002</v>
      </c>
      <c r="E132">
        <v>4.4070200899999996</v>
      </c>
      <c r="F132">
        <v>51.210247039999999</v>
      </c>
      <c r="G132">
        <v>4.4063930500000001</v>
      </c>
      <c r="H132">
        <v>51.21043968</v>
      </c>
      <c r="I132">
        <v>4.4067065699999999</v>
      </c>
      <c r="J132">
        <v>2.7863899727272028E-2</v>
      </c>
    </row>
    <row r="133" spans="1:10" x14ac:dyDescent="0.3">
      <c r="A133">
        <v>118</v>
      </c>
      <c r="B133" t="s">
        <v>206</v>
      </c>
      <c r="C133" t="s">
        <v>207</v>
      </c>
      <c r="D133">
        <v>51.210380549999996</v>
      </c>
      <c r="E133">
        <v>4.4066848800000002</v>
      </c>
      <c r="F133">
        <v>51.210708619999998</v>
      </c>
      <c r="G133">
        <v>4.4068779899999999</v>
      </c>
      <c r="H133">
        <v>51.210544584999987</v>
      </c>
      <c r="I133">
        <v>4.4067814350000001</v>
      </c>
      <c r="J133">
        <v>2.7590069935581191E-2</v>
      </c>
    </row>
    <row r="134" spans="1:10" x14ac:dyDescent="0.3">
      <c r="A134">
        <v>122</v>
      </c>
      <c r="B134" t="s">
        <v>206</v>
      </c>
      <c r="C134" t="s">
        <v>211</v>
      </c>
      <c r="D134">
        <v>51.210380549999996</v>
      </c>
      <c r="E134">
        <v>4.4066848800000002</v>
      </c>
      <c r="F134">
        <v>51.210666660000001</v>
      </c>
      <c r="G134">
        <v>4.4068408000000003</v>
      </c>
      <c r="H134">
        <v>51.210523604999999</v>
      </c>
      <c r="I134">
        <v>4.4067628400000007</v>
      </c>
      <c r="J134">
        <v>2.7385256608961569E-2</v>
      </c>
    </row>
    <row r="135" spans="1:10" x14ac:dyDescent="0.3">
      <c r="A135">
        <v>56</v>
      </c>
      <c r="B135" t="s">
        <v>200</v>
      </c>
      <c r="C135" t="s">
        <v>208</v>
      </c>
      <c r="D135">
        <v>51.210998539999999</v>
      </c>
      <c r="E135">
        <v>4.40750742</v>
      </c>
      <c r="F135">
        <v>51.210247039999999</v>
      </c>
      <c r="G135">
        <v>4.4063930500000001</v>
      </c>
      <c r="H135">
        <v>51.210622790000002</v>
      </c>
      <c r="I135">
        <v>4.406950235</v>
      </c>
      <c r="J135">
        <v>2.7112195964361131E-2</v>
      </c>
    </row>
    <row r="136" spans="1:10" x14ac:dyDescent="0.3">
      <c r="A136" s="12">
        <v>4</v>
      </c>
      <c r="B136" t="s">
        <v>196</v>
      </c>
      <c r="C136" t="s">
        <v>201</v>
      </c>
      <c r="D136">
        <v>51.210632320000002</v>
      </c>
      <c r="E136">
        <v>4.4070200899999996</v>
      </c>
      <c r="H136">
        <v>51.210632320000002</v>
      </c>
      <c r="I136">
        <v>4.4070200899999996</v>
      </c>
      <c r="J136">
        <v>2.6657816243472229E-2</v>
      </c>
    </row>
    <row r="137" spans="1:10" x14ac:dyDescent="0.3">
      <c r="A137">
        <v>7</v>
      </c>
      <c r="B137" t="s">
        <v>196</v>
      </c>
      <c r="C137" t="s">
        <v>204</v>
      </c>
      <c r="D137">
        <v>51.210632320000002</v>
      </c>
      <c r="E137">
        <v>4.4070200899999996</v>
      </c>
      <c r="H137">
        <v>51.210632320000002</v>
      </c>
      <c r="I137">
        <v>4.4070200899999996</v>
      </c>
      <c r="J137">
        <v>2.6657816243472229E-2</v>
      </c>
    </row>
    <row r="138" spans="1:10" x14ac:dyDescent="0.3">
      <c r="A138">
        <v>15</v>
      </c>
      <c r="B138" t="s">
        <v>196</v>
      </c>
      <c r="C138" t="s">
        <v>212</v>
      </c>
      <c r="D138">
        <v>51.210632320000002</v>
      </c>
      <c r="E138">
        <v>4.4070200899999996</v>
      </c>
      <c r="H138">
        <v>51.210632320000002</v>
      </c>
      <c r="I138">
        <v>4.4070200899999996</v>
      </c>
      <c r="J138">
        <v>2.6657816243472229E-2</v>
      </c>
    </row>
    <row r="139" spans="1:10" x14ac:dyDescent="0.3">
      <c r="A139">
        <v>16</v>
      </c>
      <c r="B139" t="s">
        <v>196</v>
      </c>
      <c r="C139" t="s">
        <v>213</v>
      </c>
      <c r="D139">
        <v>51.210632320000002</v>
      </c>
      <c r="E139">
        <v>4.4070200899999996</v>
      </c>
      <c r="H139">
        <v>51.210632320000002</v>
      </c>
      <c r="I139">
        <v>4.4070200899999996</v>
      </c>
      <c r="J139">
        <v>2.6657816243472229E-2</v>
      </c>
    </row>
    <row r="140" spans="1:10" x14ac:dyDescent="0.3">
      <c r="A140">
        <v>121</v>
      </c>
      <c r="B140" t="s">
        <v>206</v>
      </c>
      <c r="C140" t="s">
        <v>210</v>
      </c>
      <c r="D140">
        <v>51.210380549999996</v>
      </c>
      <c r="E140">
        <v>4.4066848800000002</v>
      </c>
      <c r="F140">
        <v>51.210861209999997</v>
      </c>
      <c r="G140">
        <v>4.4072685199999997</v>
      </c>
      <c r="H140">
        <v>51.210620879999993</v>
      </c>
      <c r="I140">
        <v>4.4069767000000004</v>
      </c>
      <c r="J140">
        <v>2.6252151647531221E-2</v>
      </c>
    </row>
    <row r="141" spans="1:10" x14ac:dyDescent="0.3">
      <c r="A141">
        <v>66</v>
      </c>
      <c r="B141" t="s">
        <v>201</v>
      </c>
      <c r="C141" t="s">
        <v>205</v>
      </c>
      <c r="F141">
        <v>51.210624690000003</v>
      </c>
      <c r="G141">
        <v>4.40720081</v>
      </c>
      <c r="H141">
        <v>51.210624690000003</v>
      </c>
      <c r="I141">
        <v>4.40720081</v>
      </c>
      <c r="J141">
        <v>2.614807008926899E-2</v>
      </c>
    </row>
    <row r="142" spans="1:10" x14ac:dyDescent="0.3">
      <c r="A142">
        <v>99</v>
      </c>
      <c r="B142" t="s">
        <v>204</v>
      </c>
      <c r="C142" t="s">
        <v>205</v>
      </c>
      <c r="F142">
        <v>51.210624690000003</v>
      </c>
      <c r="G142">
        <v>4.40720081</v>
      </c>
      <c r="H142">
        <v>51.210624690000003</v>
      </c>
      <c r="I142">
        <v>4.40720081</v>
      </c>
      <c r="J142">
        <v>2.614807008926899E-2</v>
      </c>
    </row>
    <row r="143" spans="1:10" x14ac:dyDescent="0.3">
      <c r="A143">
        <v>115</v>
      </c>
      <c r="B143" t="s">
        <v>205</v>
      </c>
      <c r="C143" t="s">
        <v>212</v>
      </c>
      <c r="D143">
        <v>51.210624690000003</v>
      </c>
      <c r="E143">
        <v>4.40720081</v>
      </c>
      <c r="H143">
        <v>51.210624690000003</v>
      </c>
      <c r="I143">
        <v>4.40720081</v>
      </c>
      <c r="J143">
        <v>2.614807008926899E-2</v>
      </c>
    </row>
    <row r="144" spans="1:10" x14ac:dyDescent="0.3">
      <c r="A144">
        <v>116</v>
      </c>
      <c r="B144" t="s">
        <v>205</v>
      </c>
      <c r="C144" t="s">
        <v>213</v>
      </c>
      <c r="D144">
        <v>51.210624690000003</v>
      </c>
      <c r="E144">
        <v>4.40720081</v>
      </c>
      <c r="H144">
        <v>51.210624690000003</v>
      </c>
      <c r="I144">
        <v>4.40720081</v>
      </c>
      <c r="J144">
        <v>2.614807008926899E-2</v>
      </c>
    </row>
    <row r="145" spans="1:10" x14ac:dyDescent="0.3">
      <c r="A145">
        <v>8</v>
      </c>
      <c r="B145" t="s">
        <v>196</v>
      </c>
      <c r="C145" t="s">
        <v>205</v>
      </c>
      <c r="D145">
        <v>51.210632320000002</v>
      </c>
      <c r="E145">
        <v>4.4070200899999996</v>
      </c>
      <c r="F145">
        <v>51.210624690000003</v>
      </c>
      <c r="G145">
        <v>4.40720081</v>
      </c>
      <c r="H145">
        <v>51.210628505000003</v>
      </c>
      <c r="I145">
        <v>4.4071104499999993</v>
      </c>
      <c r="J145">
        <v>2.5639438468665541E-2</v>
      </c>
    </row>
    <row r="146" spans="1:10" x14ac:dyDescent="0.3">
      <c r="A146">
        <v>134</v>
      </c>
      <c r="B146" t="s">
        <v>208</v>
      </c>
      <c r="C146" t="s">
        <v>210</v>
      </c>
      <c r="D146">
        <v>51.210247039999999</v>
      </c>
      <c r="E146">
        <v>4.4063930500000001</v>
      </c>
      <c r="F146">
        <v>51.210861209999997</v>
      </c>
      <c r="G146">
        <v>4.4072685199999997</v>
      </c>
      <c r="H146">
        <v>51.210554125000002</v>
      </c>
      <c r="I146">
        <v>4.4068307850000004</v>
      </c>
      <c r="J146">
        <v>2.5606353726866791E-2</v>
      </c>
    </row>
    <row r="147" spans="1:10" x14ac:dyDescent="0.3">
      <c r="A147">
        <v>117</v>
      </c>
      <c r="B147" t="s">
        <v>205</v>
      </c>
      <c r="C147" t="s">
        <v>214</v>
      </c>
      <c r="D147">
        <v>51.210624690000003</v>
      </c>
      <c r="E147">
        <v>4.40720081</v>
      </c>
      <c r="F147">
        <v>51.210380549999996</v>
      </c>
      <c r="G147">
        <v>4.4063568100000001</v>
      </c>
      <c r="H147">
        <v>51.21050262</v>
      </c>
      <c r="I147">
        <v>4.4067788099999996</v>
      </c>
      <c r="J147">
        <v>2.5279329885990551E-2</v>
      </c>
    </row>
    <row r="148" spans="1:10" x14ac:dyDescent="0.3">
      <c r="A148">
        <v>80</v>
      </c>
      <c r="B148" t="s">
        <v>202</v>
      </c>
      <c r="C148" t="s">
        <v>207</v>
      </c>
      <c r="D148">
        <v>51.210487370000003</v>
      </c>
      <c r="E148">
        <v>4.40701199</v>
      </c>
      <c r="F148">
        <v>51.210708619999998</v>
      </c>
      <c r="G148">
        <v>4.4068779899999999</v>
      </c>
      <c r="H148">
        <v>51.210597995000001</v>
      </c>
      <c r="I148">
        <v>4.4069449900000004</v>
      </c>
      <c r="J148">
        <v>2.4751793431217951E-2</v>
      </c>
    </row>
    <row r="149" spans="1:10" x14ac:dyDescent="0.3">
      <c r="A149">
        <v>24</v>
      </c>
      <c r="B149" t="s">
        <v>198</v>
      </c>
      <c r="C149" t="s">
        <v>205</v>
      </c>
      <c r="D149">
        <v>51.210334779999997</v>
      </c>
      <c r="E149">
        <v>4.4063525200000004</v>
      </c>
      <c r="F149">
        <v>51.210624690000003</v>
      </c>
      <c r="G149">
        <v>4.40720081</v>
      </c>
      <c r="H149">
        <v>51.210479735</v>
      </c>
      <c r="I149">
        <v>4.4067766650000006</v>
      </c>
      <c r="J149">
        <v>2.4352486447889721E-2</v>
      </c>
    </row>
    <row r="150" spans="1:10" x14ac:dyDescent="0.3">
      <c r="A150">
        <v>84</v>
      </c>
      <c r="B150" t="s">
        <v>202</v>
      </c>
      <c r="C150" t="s">
        <v>211</v>
      </c>
      <c r="D150">
        <v>51.210487370000003</v>
      </c>
      <c r="E150">
        <v>4.40701199</v>
      </c>
      <c r="F150">
        <v>51.210666660000001</v>
      </c>
      <c r="G150">
        <v>4.4068408000000003</v>
      </c>
      <c r="H150">
        <v>51.210577014999998</v>
      </c>
      <c r="I150">
        <v>4.4069263950000002</v>
      </c>
      <c r="J150">
        <v>2.332737729128586E-2</v>
      </c>
    </row>
    <row r="151" spans="1:10" x14ac:dyDescent="0.3">
      <c r="A151">
        <v>111</v>
      </c>
      <c r="B151" t="s">
        <v>205</v>
      </c>
      <c r="C151" t="s">
        <v>208</v>
      </c>
      <c r="D151">
        <v>51.210624690000003</v>
      </c>
      <c r="E151">
        <v>4.40720081</v>
      </c>
      <c r="F151">
        <v>51.210247039999999</v>
      </c>
      <c r="G151">
        <v>4.4063930500000001</v>
      </c>
      <c r="H151">
        <v>51.210435865000001</v>
      </c>
      <c r="I151">
        <v>4.4067969300000014</v>
      </c>
      <c r="J151">
        <v>2.159575052658666E-2</v>
      </c>
    </row>
    <row r="152" spans="1:10" x14ac:dyDescent="0.3">
      <c r="A152">
        <v>9</v>
      </c>
      <c r="B152" t="s">
        <v>196</v>
      </c>
      <c r="C152" t="s">
        <v>206</v>
      </c>
      <c r="D152">
        <v>51.210632320000002</v>
      </c>
      <c r="E152">
        <v>4.4070200899999996</v>
      </c>
      <c r="F152">
        <v>51.210380549999996</v>
      </c>
      <c r="G152">
        <v>4.4066848800000002</v>
      </c>
      <c r="H152">
        <v>51.210506434999999</v>
      </c>
      <c r="I152">
        <v>4.4068524849999999</v>
      </c>
      <c r="J152">
        <v>2.1096582783479909E-2</v>
      </c>
    </row>
    <row r="153" spans="1:10" x14ac:dyDescent="0.3">
      <c r="A153">
        <v>22</v>
      </c>
      <c r="B153" t="s">
        <v>198</v>
      </c>
      <c r="C153" t="s">
        <v>203</v>
      </c>
      <c r="D153">
        <v>51.210334779999997</v>
      </c>
      <c r="E153">
        <v>4.4063525200000004</v>
      </c>
      <c r="F153">
        <v>51.210437769999999</v>
      </c>
      <c r="G153">
        <v>4.40725327</v>
      </c>
      <c r="H153">
        <v>51.210386274999998</v>
      </c>
      <c r="I153">
        <v>4.4068028950000002</v>
      </c>
      <c r="J153">
        <v>2.080671646036512E-2</v>
      </c>
    </row>
    <row r="154" spans="1:10" x14ac:dyDescent="0.3">
      <c r="A154">
        <v>98</v>
      </c>
      <c r="B154" t="s">
        <v>203</v>
      </c>
      <c r="C154" t="s">
        <v>214</v>
      </c>
      <c r="D154">
        <v>51.210437769999999</v>
      </c>
      <c r="E154">
        <v>4.40725327</v>
      </c>
      <c r="F154">
        <v>51.210380549999996</v>
      </c>
      <c r="G154">
        <v>4.4063568100000001</v>
      </c>
      <c r="H154">
        <v>51.210409159999998</v>
      </c>
      <c r="I154">
        <v>4.4068050400000001</v>
      </c>
      <c r="J154">
        <v>2.0653717677288731E-2</v>
      </c>
    </row>
    <row r="155" spans="1:10" x14ac:dyDescent="0.3">
      <c r="A155">
        <v>92</v>
      </c>
      <c r="B155" t="s">
        <v>203</v>
      </c>
      <c r="C155" t="s">
        <v>208</v>
      </c>
      <c r="D155">
        <v>51.210437769999999</v>
      </c>
      <c r="E155">
        <v>4.40725327</v>
      </c>
      <c r="F155">
        <v>51.210247039999999</v>
      </c>
      <c r="G155">
        <v>4.4063930500000001</v>
      </c>
      <c r="H155">
        <v>51.210342404999999</v>
      </c>
      <c r="I155">
        <v>4.4068231600000001</v>
      </c>
      <c r="J155">
        <v>2.031748807131559E-2</v>
      </c>
    </row>
    <row r="156" spans="1:10" x14ac:dyDescent="0.3">
      <c r="A156">
        <v>91</v>
      </c>
      <c r="B156" t="s">
        <v>203</v>
      </c>
      <c r="C156" t="s">
        <v>207</v>
      </c>
      <c r="D156">
        <v>51.210437769999999</v>
      </c>
      <c r="E156">
        <v>4.40725327</v>
      </c>
      <c r="F156">
        <v>51.210708619999998</v>
      </c>
      <c r="G156">
        <v>4.4068779899999999</v>
      </c>
      <c r="H156">
        <v>51.210573194999988</v>
      </c>
      <c r="I156">
        <v>4.40706563</v>
      </c>
      <c r="J156">
        <v>1.9635985725841541E-2</v>
      </c>
    </row>
    <row r="157" spans="1:10" x14ac:dyDescent="0.3">
      <c r="A157">
        <v>5</v>
      </c>
      <c r="B157" t="s">
        <v>196</v>
      </c>
      <c r="C157" t="s">
        <v>202</v>
      </c>
      <c r="D157">
        <v>51.210632320000002</v>
      </c>
      <c r="E157">
        <v>4.4070200899999996</v>
      </c>
      <c r="F157">
        <v>51.210487370000003</v>
      </c>
      <c r="G157">
        <v>4.40701199</v>
      </c>
      <c r="H157">
        <v>51.210559845000013</v>
      </c>
      <c r="I157">
        <v>4.4070160400000002</v>
      </c>
      <c r="J157">
        <v>1.894450063972599E-2</v>
      </c>
    </row>
    <row r="158" spans="1:10" x14ac:dyDescent="0.3">
      <c r="A158">
        <v>79</v>
      </c>
      <c r="B158" t="s">
        <v>202</v>
      </c>
      <c r="C158" t="s">
        <v>206</v>
      </c>
      <c r="D158">
        <v>51.210487370000003</v>
      </c>
      <c r="E158">
        <v>4.40701199</v>
      </c>
      <c r="F158">
        <v>51.210380549999996</v>
      </c>
      <c r="G158">
        <v>4.4066848800000002</v>
      </c>
      <c r="H158">
        <v>51.210433960000003</v>
      </c>
      <c r="I158">
        <v>4.4068484350000006</v>
      </c>
      <c r="J158">
        <v>1.804219541184977E-2</v>
      </c>
    </row>
    <row r="159" spans="1:10" x14ac:dyDescent="0.3">
      <c r="A159">
        <v>78</v>
      </c>
      <c r="B159" t="s">
        <v>202</v>
      </c>
      <c r="C159" t="s">
        <v>205</v>
      </c>
      <c r="D159">
        <v>51.210487370000003</v>
      </c>
      <c r="E159">
        <v>4.40701199</v>
      </c>
      <c r="F159">
        <v>51.210624690000003</v>
      </c>
      <c r="G159">
        <v>4.40720081</v>
      </c>
      <c r="H159">
        <v>51.210556030000014</v>
      </c>
      <c r="I159">
        <v>4.4071064</v>
      </c>
      <c r="J159">
        <v>1.7576159961522671E-2</v>
      </c>
    </row>
    <row r="160" spans="1:10" x14ac:dyDescent="0.3">
      <c r="A160">
        <v>95</v>
      </c>
      <c r="B160" t="s">
        <v>203</v>
      </c>
      <c r="C160" t="s">
        <v>211</v>
      </c>
      <c r="D160">
        <v>51.210437769999999</v>
      </c>
      <c r="E160">
        <v>4.40725327</v>
      </c>
      <c r="F160">
        <v>51.210666660000001</v>
      </c>
      <c r="G160">
        <v>4.4068408000000003</v>
      </c>
      <c r="H160">
        <v>51.210552215</v>
      </c>
      <c r="I160">
        <v>4.4070470349999997</v>
      </c>
      <c r="J160">
        <v>1.7555132468812601E-2</v>
      </c>
    </row>
    <row r="161" spans="1:10" x14ac:dyDescent="0.3">
      <c r="A161">
        <v>89</v>
      </c>
      <c r="B161" t="s">
        <v>203</v>
      </c>
      <c r="C161" t="s">
        <v>205</v>
      </c>
      <c r="D161">
        <v>51.210437769999999</v>
      </c>
      <c r="E161">
        <v>4.40725327</v>
      </c>
      <c r="F161">
        <v>51.210624690000003</v>
      </c>
      <c r="G161">
        <v>4.40720081</v>
      </c>
      <c r="H161">
        <v>51.210531230000001</v>
      </c>
      <c r="I161">
        <v>4.4072270400000004</v>
      </c>
      <c r="J161">
        <v>1.7220784018169719E-2</v>
      </c>
    </row>
    <row r="162" spans="1:10" x14ac:dyDescent="0.3">
      <c r="A162">
        <v>109</v>
      </c>
      <c r="B162" t="s">
        <v>205</v>
      </c>
      <c r="C162" t="s">
        <v>206</v>
      </c>
      <c r="D162">
        <v>51.210624690000003</v>
      </c>
      <c r="E162">
        <v>4.40720081</v>
      </c>
      <c r="F162">
        <v>51.210380549999996</v>
      </c>
      <c r="G162">
        <v>4.4066848800000002</v>
      </c>
      <c r="H162">
        <v>51.21050262</v>
      </c>
      <c r="I162">
        <v>4.4069428449999997</v>
      </c>
      <c r="J162">
        <v>1.602202872416722E-2</v>
      </c>
    </row>
    <row r="163" spans="1:10" x14ac:dyDescent="0.3">
      <c r="A163">
        <v>6</v>
      </c>
      <c r="B163" t="s">
        <v>196</v>
      </c>
      <c r="C163" t="s">
        <v>203</v>
      </c>
      <c r="D163">
        <v>51.210632320000002</v>
      </c>
      <c r="E163">
        <v>4.4070200899999996</v>
      </c>
      <c r="F163">
        <v>51.210437769999999</v>
      </c>
      <c r="G163">
        <v>4.40725327</v>
      </c>
      <c r="H163">
        <v>51.210535045</v>
      </c>
      <c r="I163">
        <v>4.4071366799999998</v>
      </c>
      <c r="J163">
        <v>1.5440067371467929E-2</v>
      </c>
    </row>
    <row r="164" spans="1:10" x14ac:dyDescent="0.3">
      <c r="A164">
        <v>63</v>
      </c>
      <c r="B164" t="s">
        <v>201</v>
      </c>
      <c r="C164" t="s">
        <v>202</v>
      </c>
      <c r="F164">
        <v>51.210487370000003</v>
      </c>
      <c r="G164">
        <v>4.40701199</v>
      </c>
      <c r="H164">
        <v>51.210487370000003</v>
      </c>
      <c r="I164">
        <v>4.40701199</v>
      </c>
      <c r="J164">
        <v>1.1713173663674321E-2</v>
      </c>
    </row>
    <row r="165" spans="1:10" x14ac:dyDescent="0.3">
      <c r="A165">
        <v>77</v>
      </c>
      <c r="B165" t="s">
        <v>202</v>
      </c>
      <c r="C165" t="s">
        <v>204</v>
      </c>
      <c r="D165">
        <v>51.210487370000003</v>
      </c>
      <c r="E165">
        <v>4.40701199</v>
      </c>
      <c r="H165">
        <v>51.210487370000003</v>
      </c>
      <c r="I165">
        <v>4.40701199</v>
      </c>
      <c r="J165">
        <v>1.1713173663674321E-2</v>
      </c>
    </row>
    <row r="166" spans="1:10" x14ac:dyDescent="0.3">
      <c r="A166">
        <v>85</v>
      </c>
      <c r="B166" t="s">
        <v>202</v>
      </c>
      <c r="C166" t="s">
        <v>212</v>
      </c>
      <c r="D166">
        <v>51.210487370000003</v>
      </c>
      <c r="E166">
        <v>4.40701199</v>
      </c>
      <c r="H166">
        <v>51.210487370000003</v>
      </c>
      <c r="I166">
        <v>4.40701199</v>
      </c>
      <c r="J166">
        <v>1.1713173663674321E-2</v>
      </c>
    </row>
    <row r="167" spans="1:10" x14ac:dyDescent="0.3">
      <c r="A167">
        <v>86</v>
      </c>
      <c r="B167" t="s">
        <v>202</v>
      </c>
      <c r="C167" t="s">
        <v>213</v>
      </c>
      <c r="D167">
        <v>51.210487370000003</v>
      </c>
      <c r="E167">
        <v>4.40701199</v>
      </c>
      <c r="H167">
        <v>51.210487370000003</v>
      </c>
      <c r="I167">
        <v>4.40701199</v>
      </c>
      <c r="J167">
        <v>1.1713173663674321E-2</v>
      </c>
    </row>
    <row r="168" spans="1:10" x14ac:dyDescent="0.3">
      <c r="A168">
        <v>64</v>
      </c>
      <c r="B168" t="s">
        <v>201</v>
      </c>
      <c r="C168" t="s">
        <v>203</v>
      </c>
      <c r="F168">
        <v>51.210437769999999</v>
      </c>
      <c r="G168">
        <v>4.40725327</v>
      </c>
      <c r="H168">
        <v>51.210437769999999</v>
      </c>
      <c r="I168">
        <v>4.40725327</v>
      </c>
      <c r="J168">
        <v>1.1491966856996111E-2</v>
      </c>
    </row>
    <row r="169" spans="1:10" x14ac:dyDescent="0.3">
      <c r="A169">
        <v>88</v>
      </c>
      <c r="B169" t="s">
        <v>203</v>
      </c>
      <c r="C169" t="s">
        <v>204</v>
      </c>
      <c r="D169">
        <v>51.210437769999999</v>
      </c>
      <c r="E169">
        <v>4.40725327</v>
      </c>
      <c r="H169">
        <v>51.210437769999999</v>
      </c>
      <c r="I169">
        <v>4.40725327</v>
      </c>
      <c r="J169">
        <v>1.1491966856996111E-2</v>
      </c>
    </row>
    <row r="170" spans="1:10" x14ac:dyDescent="0.3">
      <c r="A170">
        <v>96</v>
      </c>
      <c r="B170" t="s">
        <v>203</v>
      </c>
      <c r="C170" t="s">
        <v>212</v>
      </c>
      <c r="D170">
        <v>51.210437769999999</v>
      </c>
      <c r="E170">
        <v>4.40725327</v>
      </c>
      <c r="H170">
        <v>51.210437769999999</v>
      </c>
      <c r="I170">
        <v>4.40725327</v>
      </c>
      <c r="J170">
        <v>1.1491966856996111E-2</v>
      </c>
    </row>
    <row r="171" spans="1:10" x14ac:dyDescent="0.3">
      <c r="A171">
        <v>97</v>
      </c>
      <c r="B171" t="s">
        <v>203</v>
      </c>
      <c r="C171" t="s">
        <v>213</v>
      </c>
      <c r="D171">
        <v>51.210437769999999</v>
      </c>
      <c r="E171">
        <v>4.40725327</v>
      </c>
      <c r="H171">
        <v>51.210437769999999</v>
      </c>
      <c r="I171">
        <v>4.40725327</v>
      </c>
      <c r="J171">
        <v>1.1491966856996111E-2</v>
      </c>
    </row>
    <row r="172" spans="1:10" x14ac:dyDescent="0.3">
      <c r="A172">
        <v>90</v>
      </c>
      <c r="B172" t="s">
        <v>203</v>
      </c>
      <c r="C172" t="s">
        <v>206</v>
      </c>
      <c r="D172">
        <v>51.210437769999999</v>
      </c>
      <c r="E172">
        <v>4.40725327</v>
      </c>
      <c r="F172">
        <v>51.210380549999996</v>
      </c>
      <c r="G172">
        <v>4.4066848800000002</v>
      </c>
      <c r="H172">
        <v>51.210409159999998</v>
      </c>
      <c r="I172">
        <v>4.4069690750000001</v>
      </c>
      <c r="J172">
        <v>9.2732256670720169E-3</v>
      </c>
    </row>
    <row r="173" spans="1:10" x14ac:dyDescent="0.3">
      <c r="A173">
        <v>76</v>
      </c>
      <c r="B173" t="s">
        <v>202</v>
      </c>
      <c r="C173" t="s">
        <v>203</v>
      </c>
      <c r="D173">
        <v>51.210487370000003</v>
      </c>
      <c r="E173">
        <v>4.40701199</v>
      </c>
      <c r="F173">
        <v>51.210437769999999</v>
      </c>
      <c r="G173">
        <v>4.40725327</v>
      </c>
      <c r="H173">
        <v>51.210462569999997</v>
      </c>
      <c r="I173">
        <v>4.4071326300000004</v>
      </c>
      <c r="J173">
        <v>7.5103252633950384E-3</v>
      </c>
    </row>
    <row r="174" spans="1:10" x14ac:dyDescent="0.3">
      <c r="A174">
        <v>65</v>
      </c>
      <c r="B174" t="s">
        <v>201</v>
      </c>
      <c r="C174" t="s">
        <v>204</v>
      </c>
    </row>
    <row r="175" spans="1:10" x14ac:dyDescent="0.3">
      <c r="A175">
        <v>73</v>
      </c>
      <c r="B175" t="s">
        <v>201</v>
      </c>
      <c r="C175" t="s">
        <v>212</v>
      </c>
    </row>
    <row r="176" spans="1:10" x14ac:dyDescent="0.3">
      <c r="A176">
        <v>74</v>
      </c>
      <c r="B176" t="s">
        <v>201</v>
      </c>
      <c r="C176" t="s">
        <v>213</v>
      </c>
    </row>
    <row r="177" spans="1:3" x14ac:dyDescent="0.3">
      <c r="A177">
        <v>106</v>
      </c>
      <c r="B177" t="s">
        <v>204</v>
      </c>
      <c r="C177" t="s">
        <v>212</v>
      </c>
    </row>
    <row r="178" spans="1:3" x14ac:dyDescent="0.3">
      <c r="A178">
        <v>107</v>
      </c>
      <c r="B178" t="s">
        <v>204</v>
      </c>
      <c r="C178" t="s">
        <v>213</v>
      </c>
    </row>
    <row r="179" spans="1:3" x14ac:dyDescent="0.3">
      <c r="A179">
        <v>151</v>
      </c>
      <c r="B179" t="s">
        <v>212</v>
      </c>
      <c r="C179" t="s">
        <v>213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54" workbookViewId="0">
      <selection activeCell="H30" sqref="H30"/>
    </sheetView>
  </sheetViews>
  <sheetFormatPr defaultRowHeight="14.4" x14ac:dyDescent="0.3"/>
  <cols>
    <col min="1" max="1" width="17.109375" style="23" customWidth="1"/>
    <col min="2" max="2" width="17.6640625" style="21" customWidth="1"/>
    <col min="3" max="3" width="16.5546875" style="21" customWidth="1"/>
    <col min="4" max="4" width="18.109375" style="21" customWidth="1"/>
    <col min="5" max="5" width="19.5546875" style="21" customWidth="1"/>
    <col min="6" max="6" width="18" style="21" customWidth="1"/>
    <col min="7" max="7" width="19.5546875" style="21" customWidth="1"/>
    <col min="8" max="8" width="21.77734375" style="21" customWidth="1"/>
    <col min="9" max="9" width="23.33203125" style="21" customWidth="1"/>
    <col min="10" max="10" width="19" style="21" customWidth="1"/>
    <col min="11" max="11" width="15.5546875" style="21" customWidth="1"/>
    <col min="12" max="13" width="15.77734375" style="21" customWidth="1"/>
    <col min="14" max="14" width="20.77734375" style="21" customWidth="1"/>
    <col min="15" max="18" width="8" style="21" customWidth="1"/>
    <col min="19" max="84" width="8.88671875" style="21" customWidth="1"/>
    <col min="85" max="16384" width="8.88671875" style="21"/>
  </cols>
  <sheetData>
    <row r="1" spans="1:11" s="23" customFormat="1" ht="31.2" customHeight="1" x14ac:dyDescent="0.35">
      <c r="A1" s="24" t="s">
        <v>0</v>
      </c>
      <c r="B1" s="25"/>
      <c r="C1" s="25"/>
      <c r="D1" s="25"/>
    </row>
    <row r="2" spans="1:11" ht="20.399999999999999" customHeight="1" thickBot="1" x14ac:dyDescent="0.35">
      <c r="A2" s="8" t="s">
        <v>2</v>
      </c>
      <c r="B2" s="5" t="s">
        <v>3</v>
      </c>
      <c r="C2" s="5" t="s">
        <v>6</v>
      </c>
      <c r="D2" s="5" t="s">
        <v>7</v>
      </c>
      <c r="E2" s="4" t="s">
        <v>870</v>
      </c>
      <c r="F2" s="13" t="s">
        <v>895</v>
      </c>
      <c r="G2" s="4"/>
      <c r="H2" s="4"/>
      <c r="I2" s="4" t="s">
        <v>872</v>
      </c>
      <c r="J2" s="13">
        <v>51.206448999999999</v>
      </c>
      <c r="K2" s="13">
        <v>4.409808</v>
      </c>
    </row>
    <row r="3" spans="1:11" ht="15" customHeight="1" thickTop="1" x14ac:dyDescent="0.3"/>
    <row r="4" spans="1:11" ht="15" customHeight="1" x14ac:dyDescent="0.3">
      <c r="A4" t="s">
        <v>215</v>
      </c>
      <c r="B4">
        <v>56</v>
      </c>
    </row>
    <row r="5" spans="1:11" ht="15" customHeight="1" x14ac:dyDescent="0.3">
      <c r="A5" t="s">
        <v>217</v>
      </c>
      <c r="B5">
        <v>60</v>
      </c>
    </row>
    <row r="6" spans="1:11" ht="15" customHeight="1" x14ac:dyDescent="0.3">
      <c r="A6" t="s">
        <v>218</v>
      </c>
      <c r="B6">
        <v>63</v>
      </c>
      <c r="C6">
        <v>51.207160950000002</v>
      </c>
      <c r="D6">
        <v>4.4095234899999998</v>
      </c>
    </row>
    <row r="7" spans="1:11" ht="15" customHeight="1" x14ac:dyDescent="0.3">
      <c r="A7" t="s">
        <v>219</v>
      </c>
      <c r="B7">
        <v>60</v>
      </c>
      <c r="C7">
        <v>51.206645969999997</v>
      </c>
      <c r="D7">
        <v>4.4097595199999997</v>
      </c>
    </row>
    <row r="8" spans="1:11" ht="15" customHeight="1" x14ac:dyDescent="0.3">
      <c r="A8" t="s">
        <v>220</v>
      </c>
      <c r="B8">
        <v>56</v>
      </c>
      <c r="C8">
        <v>51.206108090000001</v>
      </c>
      <c r="D8">
        <v>4.4100584999999999</v>
      </c>
    </row>
    <row r="9" spans="1:11" ht="15" customHeight="1" x14ac:dyDescent="0.3">
      <c r="A9" t="s">
        <v>221</v>
      </c>
      <c r="B9">
        <v>50</v>
      </c>
      <c r="C9">
        <v>51.206707000000002</v>
      </c>
      <c r="D9">
        <v>4.4097023000000002</v>
      </c>
    </row>
    <row r="10" spans="1:11" ht="15" customHeight="1" x14ac:dyDescent="0.3">
      <c r="A10" t="s">
        <v>222</v>
      </c>
      <c r="B10">
        <v>55</v>
      </c>
      <c r="C10">
        <v>51.206603999999999</v>
      </c>
      <c r="D10">
        <v>4.4098372499999998</v>
      </c>
    </row>
    <row r="11" spans="1:11" ht="15" customHeight="1" x14ac:dyDescent="0.3">
      <c r="A11" t="s">
        <v>223</v>
      </c>
      <c r="B11">
        <v>35</v>
      </c>
      <c r="C11">
        <v>51.205421450000003</v>
      </c>
      <c r="D11">
        <v>4.4102706899999999</v>
      </c>
    </row>
    <row r="12" spans="1:11" ht="15" customHeight="1" x14ac:dyDescent="0.3">
      <c r="A12" t="s">
        <v>224</v>
      </c>
      <c r="B12">
        <v>35</v>
      </c>
    </row>
    <row r="13" spans="1:11" ht="15" customHeight="1" x14ac:dyDescent="0.3">
      <c r="A13" t="s">
        <v>225</v>
      </c>
      <c r="B13">
        <v>48</v>
      </c>
      <c r="C13" s="19">
        <v>39.753520969999997</v>
      </c>
      <c r="D13" s="19">
        <v>-8.8108205799999997</v>
      </c>
      <c r="F13" s="19" t="s">
        <v>226</v>
      </c>
    </row>
    <row r="14" spans="1:11" ht="15" customHeight="1" x14ac:dyDescent="0.3">
      <c r="A14" t="s">
        <v>227</v>
      </c>
      <c r="B14">
        <v>31</v>
      </c>
      <c r="C14">
        <v>51.2057991</v>
      </c>
      <c r="D14">
        <v>4.4101548199999998</v>
      </c>
    </row>
    <row r="15" spans="1:11" ht="15" customHeight="1" x14ac:dyDescent="0.3">
      <c r="A15" t="s">
        <v>228</v>
      </c>
      <c r="B15">
        <v>28</v>
      </c>
      <c r="C15">
        <v>51.205532069999997</v>
      </c>
      <c r="D15">
        <v>4.41032505</v>
      </c>
    </row>
    <row r="16" spans="1:11" ht="15" customHeight="1" x14ac:dyDescent="0.3">
      <c r="A16" t="s">
        <v>229</v>
      </c>
      <c r="B16">
        <v>46</v>
      </c>
    </row>
    <row r="17" spans="1:11" ht="15" customHeight="1" x14ac:dyDescent="0.3">
      <c r="A17" t="s">
        <v>230</v>
      </c>
      <c r="B17">
        <v>58</v>
      </c>
      <c r="C17">
        <v>51.207172389999997</v>
      </c>
      <c r="D17">
        <v>4.4094810500000001</v>
      </c>
    </row>
    <row r="18" spans="1:11" ht="15" customHeight="1" x14ac:dyDescent="0.3">
      <c r="A18" t="s">
        <v>231</v>
      </c>
      <c r="B18">
        <v>53</v>
      </c>
    </row>
    <row r="19" spans="1:11" ht="15" customHeight="1" x14ac:dyDescent="0.3">
      <c r="A19" t="s">
        <v>232</v>
      </c>
      <c r="B19">
        <v>51</v>
      </c>
    </row>
    <row r="20" spans="1:11" ht="15" customHeight="1" x14ac:dyDescent="0.3">
      <c r="A20" t="s">
        <v>233</v>
      </c>
      <c r="B20">
        <v>48</v>
      </c>
    </row>
    <row r="21" spans="1:11" ht="15" customHeight="1" x14ac:dyDescent="0.3">
      <c r="A21" t="s">
        <v>234</v>
      </c>
      <c r="B21">
        <v>65</v>
      </c>
      <c r="C21">
        <v>51.206108090000001</v>
      </c>
      <c r="D21">
        <v>4.4100584999999999</v>
      </c>
    </row>
    <row r="22" spans="1:11" ht="15" customHeight="1" x14ac:dyDescent="0.3">
      <c r="A22" t="s">
        <v>235</v>
      </c>
      <c r="B22">
        <v>38</v>
      </c>
      <c r="C22">
        <v>51.205928800000002</v>
      </c>
      <c r="D22">
        <v>4.4100275</v>
      </c>
    </row>
    <row r="23" spans="1:11" ht="15" customHeight="1" x14ac:dyDescent="0.3">
      <c r="A23" t="s">
        <v>236</v>
      </c>
      <c r="B23">
        <v>58</v>
      </c>
      <c r="C23">
        <v>51.206710819999998</v>
      </c>
      <c r="D23">
        <v>4.4096202900000003</v>
      </c>
    </row>
    <row r="24" spans="1:11" ht="15" customHeight="1" x14ac:dyDescent="0.3">
      <c r="A24" t="s">
        <v>237</v>
      </c>
      <c r="B24">
        <v>40</v>
      </c>
      <c r="C24">
        <v>51.20684052</v>
      </c>
      <c r="D24">
        <v>4.4096302999999999</v>
      </c>
    </row>
    <row r="25" spans="1:11" ht="15" customHeight="1" x14ac:dyDescent="0.3">
      <c r="A25" t="s">
        <v>238</v>
      </c>
      <c r="B25">
        <v>50</v>
      </c>
      <c r="C25">
        <v>51.2061615</v>
      </c>
      <c r="D25">
        <v>4.4098706200000004</v>
      </c>
    </row>
    <row r="26" spans="1:11" ht="15" customHeight="1" x14ac:dyDescent="0.3">
      <c r="A26" t="s">
        <v>239</v>
      </c>
      <c r="B26">
        <v>40</v>
      </c>
    </row>
    <row r="27" spans="1:11" ht="15" customHeight="1" x14ac:dyDescent="0.3">
      <c r="A27" t="s">
        <v>240</v>
      </c>
      <c r="B27">
        <v>58</v>
      </c>
    </row>
    <row r="28" spans="1:11" ht="15" customHeight="1" x14ac:dyDescent="0.3">
      <c r="A28" t="s">
        <v>241</v>
      </c>
      <c r="B28">
        <v>58</v>
      </c>
      <c r="C28">
        <v>51.206970210000001</v>
      </c>
      <c r="D28">
        <v>4.40958118</v>
      </c>
    </row>
    <row r="29" spans="1:11" ht="15" customHeight="1" x14ac:dyDescent="0.3"/>
    <row r="30" spans="1:11" x14ac:dyDescent="0.3">
      <c r="A30" s="9" t="s">
        <v>873</v>
      </c>
      <c r="B30" s="2"/>
      <c r="C30" s="14">
        <v>25</v>
      </c>
      <c r="E30" s="9" t="s">
        <v>874</v>
      </c>
      <c r="F30" s="14"/>
      <c r="G30" s="14"/>
      <c r="H30" s="14">
        <v>36</v>
      </c>
      <c r="J30" s="14" t="s">
        <v>875</v>
      </c>
      <c r="K30" s="14" t="s">
        <v>876</v>
      </c>
    </row>
    <row r="31" spans="1:11" x14ac:dyDescent="0.3">
      <c r="A31" s="10" t="s">
        <v>877</v>
      </c>
      <c r="B31" s="1"/>
      <c r="C31" s="3">
        <v>300</v>
      </c>
      <c r="E31" s="9" t="s">
        <v>878</v>
      </c>
      <c r="F31" s="14"/>
      <c r="G31" s="14"/>
      <c r="H31" s="14">
        <v>12</v>
      </c>
      <c r="J31" s="14">
        <v>101.2827808614485</v>
      </c>
      <c r="K31" s="14">
        <f>MEDIAN(Tabel1418[Distance error (km)])</f>
        <v>4.5052321714515411E-2</v>
      </c>
    </row>
    <row r="33" spans="1:10" x14ac:dyDescent="0.3">
      <c r="A33" s="11" t="s">
        <v>879</v>
      </c>
      <c r="B33" s="5" t="s">
        <v>880</v>
      </c>
      <c r="C33" s="5" t="s">
        <v>881</v>
      </c>
      <c r="D33" s="5" t="s">
        <v>882</v>
      </c>
      <c r="E33" s="5" t="s">
        <v>883</v>
      </c>
      <c r="F33" s="5" t="s">
        <v>884</v>
      </c>
      <c r="G33" s="5" t="s">
        <v>885</v>
      </c>
      <c r="H33" s="5" t="s">
        <v>886</v>
      </c>
      <c r="I33" s="5" t="s">
        <v>887</v>
      </c>
      <c r="J33" s="5" t="s">
        <v>888</v>
      </c>
    </row>
    <row r="34" spans="1:10" x14ac:dyDescent="0.3">
      <c r="A34">
        <v>9</v>
      </c>
      <c r="B34" t="s">
        <v>215</v>
      </c>
      <c r="C34" t="s">
        <v>225</v>
      </c>
      <c r="F34">
        <v>39.753520969999997</v>
      </c>
      <c r="G34">
        <v>-8.8108205799999997</v>
      </c>
      <c r="H34">
        <v>39.753520969999997</v>
      </c>
      <c r="I34">
        <v>-8.8108205799999997</v>
      </c>
      <c r="J34">
        <v>1633.193818134356</v>
      </c>
    </row>
    <row r="35" spans="1:10" x14ac:dyDescent="0.3">
      <c r="A35">
        <v>32</v>
      </c>
      <c r="B35" t="s">
        <v>217</v>
      </c>
      <c r="C35" t="s">
        <v>225</v>
      </c>
      <c r="F35">
        <v>39.753520969999997</v>
      </c>
      <c r="G35">
        <v>-8.8108205799999997</v>
      </c>
      <c r="H35">
        <v>39.753520969999997</v>
      </c>
      <c r="I35">
        <v>-8.8108205799999997</v>
      </c>
      <c r="J35">
        <v>1633.193818134356</v>
      </c>
    </row>
    <row r="36" spans="1:10" x14ac:dyDescent="0.3">
      <c r="A36">
        <v>165</v>
      </c>
      <c r="B36" t="s">
        <v>224</v>
      </c>
      <c r="C36" t="s">
        <v>225</v>
      </c>
      <c r="F36">
        <v>39.753520969999997</v>
      </c>
      <c r="G36">
        <v>-8.8108205799999997</v>
      </c>
      <c r="H36">
        <v>39.753520969999997</v>
      </c>
      <c r="I36">
        <v>-8.8108205799999997</v>
      </c>
      <c r="J36">
        <v>1633.193818134356</v>
      </c>
    </row>
    <row r="37" spans="1:10" x14ac:dyDescent="0.3">
      <c r="A37">
        <v>183</v>
      </c>
      <c r="B37" t="s">
        <v>225</v>
      </c>
      <c r="C37" t="s">
        <v>229</v>
      </c>
      <c r="D37">
        <v>39.753520969999997</v>
      </c>
      <c r="E37">
        <v>-8.8108205799999997</v>
      </c>
      <c r="H37">
        <v>39.753520969999997</v>
      </c>
      <c r="I37">
        <v>-8.8108205799999997</v>
      </c>
      <c r="J37">
        <v>1633.193818134356</v>
      </c>
    </row>
    <row r="38" spans="1:10" x14ac:dyDescent="0.3">
      <c r="A38">
        <v>185</v>
      </c>
      <c r="B38" t="s">
        <v>225</v>
      </c>
      <c r="C38" t="s">
        <v>231</v>
      </c>
      <c r="D38">
        <v>39.753520969999997</v>
      </c>
      <c r="E38">
        <v>-8.8108205799999997</v>
      </c>
      <c r="H38">
        <v>39.753520969999997</v>
      </c>
      <c r="I38">
        <v>-8.8108205799999997</v>
      </c>
      <c r="J38">
        <v>1633.193818134356</v>
      </c>
    </row>
    <row r="39" spans="1:10" x14ac:dyDescent="0.3">
      <c r="A39">
        <v>186</v>
      </c>
      <c r="B39" t="s">
        <v>225</v>
      </c>
      <c r="C39" t="s">
        <v>232</v>
      </c>
      <c r="D39">
        <v>39.753520969999997</v>
      </c>
      <c r="E39">
        <v>-8.8108205799999997</v>
      </c>
      <c r="H39">
        <v>39.753520969999997</v>
      </c>
      <c r="I39">
        <v>-8.8108205799999997</v>
      </c>
      <c r="J39">
        <v>1633.193818134356</v>
      </c>
    </row>
    <row r="40" spans="1:10" x14ac:dyDescent="0.3">
      <c r="A40">
        <v>187</v>
      </c>
      <c r="B40" t="s">
        <v>225</v>
      </c>
      <c r="C40" t="s">
        <v>233</v>
      </c>
      <c r="D40">
        <v>39.753520969999997</v>
      </c>
      <c r="E40">
        <v>-8.8108205799999997</v>
      </c>
      <c r="H40">
        <v>39.753520969999997</v>
      </c>
      <c r="I40">
        <v>-8.8108205799999997</v>
      </c>
      <c r="J40">
        <v>1633.193818134356</v>
      </c>
    </row>
    <row r="41" spans="1:10" x14ac:dyDescent="0.3">
      <c r="A41">
        <v>193</v>
      </c>
      <c r="B41" t="s">
        <v>225</v>
      </c>
      <c r="C41" t="s">
        <v>239</v>
      </c>
      <c r="D41">
        <v>39.753520969999997</v>
      </c>
      <c r="E41">
        <v>-8.8108205799999997</v>
      </c>
      <c r="H41">
        <v>39.753520969999997</v>
      </c>
      <c r="I41">
        <v>-8.8108205799999997</v>
      </c>
      <c r="J41">
        <v>1633.193818134356</v>
      </c>
    </row>
    <row r="42" spans="1:10" x14ac:dyDescent="0.3">
      <c r="A42">
        <v>194</v>
      </c>
      <c r="B42" t="s">
        <v>225</v>
      </c>
      <c r="C42" t="s">
        <v>240</v>
      </c>
      <c r="D42">
        <v>39.753520969999997</v>
      </c>
      <c r="E42">
        <v>-8.8108205799999997</v>
      </c>
      <c r="H42">
        <v>39.753520969999997</v>
      </c>
      <c r="I42">
        <v>-8.8108205799999997</v>
      </c>
      <c r="J42">
        <v>1633.193818134356</v>
      </c>
    </row>
    <row r="43" spans="1:10" x14ac:dyDescent="0.3">
      <c r="A43">
        <v>149</v>
      </c>
      <c r="B43" t="s">
        <v>223</v>
      </c>
      <c r="C43" t="s">
        <v>225</v>
      </c>
      <c r="D43">
        <v>51.205421450000003</v>
      </c>
      <c r="E43">
        <v>4.4102706899999999</v>
      </c>
      <c r="F43">
        <v>39.753520969999997</v>
      </c>
      <c r="G43">
        <v>-8.8108205799999997</v>
      </c>
      <c r="H43">
        <v>45.47947121</v>
      </c>
      <c r="I43">
        <v>-2.2002749449999999</v>
      </c>
      <c r="J43">
        <v>801.93332780224796</v>
      </c>
    </row>
    <row r="44" spans="1:10" x14ac:dyDescent="0.3">
      <c r="A44">
        <v>182</v>
      </c>
      <c r="B44" t="s">
        <v>225</v>
      </c>
      <c r="C44" t="s">
        <v>228</v>
      </c>
      <c r="D44">
        <v>39.753520969999997</v>
      </c>
      <c r="E44">
        <v>-8.8108205799999997</v>
      </c>
      <c r="F44">
        <v>51.205532069999997</v>
      </c>
      <c r="G44">
        <v>4.41032505</v>
      </c>
      <c r="H44">
        <v>45.479526519999993</v>
      </c>
      <c r="I44">
        <v>-2.2002477649999999</v>
      </c>
      <c r="J44">
        <v>801.92707635396835</v>
      </c>
    </row>
    <row r="45" spans="1:10" x14ac:dyDescent="0.3">
      <c r="A45">
        <v>181</v>
      </c>
      <c r="B45" t="s">
        <v>225</v>
      </c>
      <c r="C45" t="s">
        <v>227</v>
      </c>
      <c r="D45">
        <v>39.753520969999997</v>
      </c>
      <c r="E45">
        <v>-8.8108205799999997</v>
      </c>
      <c r="F45">
        <v>51.2057991</v>
      </c>
      <c r="G45">
        <v>4.4101548199999998</v>
      </c>
      <c r="H45">
        <v>45.479660034999988</v>
      </c>
      <c r="I45">
        <v>-2.2003328799999999</v>
      </c>
      <c r="J45">
        <v>801.91873677973365</v>
      </c>
    </row>
    <row r="46" spans="1:10" x14ac:dyDescent="0.3">
      <c r="A46">
        <v>189</v>
      </c>
      <c r="B46" t="s">
        <v>225</v>
      </c>
      <c r="C46" t="s">
        <v>235</v>
      </c>
      <c r="D46">
        <v>39.753520969999997</v>
      </c>
      <c r="E46">
        <v>-8.8108205799999997</v>
      </c>
      <c r="F46">
        <v>51.205928800000002</v>
      </c>
      <c r="G46">
        <v>4.4100275</v>
      </c>
      <c r="H46">
        <v>45.479724885000003</v>
      </c>
      <c r="I46">
        <v>-2.2003965399999998</v>
      </c>
      <c r="J46">
        <v>801.91568588299447</v>
      </c>
    </row>
    <row r="47" spans="1:10" x14ac:dyDescent="0.3">
      <c r="A47">
        <v>192</v>
      </c>
      <c r="B47" t="s">
        <v>225</v>
      </c>
      <c r="C47" t="s">
        <v>238</v>
      </c>
      <c r="D47">
        <v>39.753520969999997</v>
      </c>
      <c r="E47">
        <v>-8.8108205799999997</v>
      </c>
      <c r="F47">
        <v>51.2061615</v>
      </c>
      <c r="G47">
        <v>4.4098706200000004</v>
      </c>
      <c r="H47">
        <v>45.479841234999988</v>
      </c>
      <c r="I47">
        <v>-2.2004749800000001</v>
      </c>
      <c r="J47">
        <v>801.90860990444673</v>
      </c>
    </row>
    <row r="48" spans="1:10" x14ac:dyDescent="0.3">
      <c r="A48">
        <v>95</v>
      </c>
      <c r="B48" t="s">
        <v>220</v>
      </c>
      <c r="C48" t="s">
        <v>225</v>
      </c>
      <c r="D48">
        <v>51.206108090000001</v>
      </c>
      <c r="E48">
        <v>4.4100584999999999</v>
      </c>
      <c r="F48">
        <v>39.753520969999997</v>
      </c>
      <c r="G48">
        <v>-8.8108205799999997</v>
      </c>
      <c r="H48">
        <v>45.479814529999999</v>
      </c>
      <c r="I48">
        <v>-2.2003810399999999</v>
      </c>
      <c r="J48">
        <v>801.9068326994061</v>
      </c>
    </row>
    <row r="49" spans="1:10" x14ac:dyDescent="0.3">
      <c r="A49">
        <v>188</v>
      </c>
      <c r="B49" t="s">
        <v>225</v>
      </c>
      <c r="C49" t="s">
        <v>234</v>
      </c>
      <c r="D49">
        <v>39.753520969999997</v>
      </c>
      <c r="E49">
        <v>-8.8108205799999997</v>
      </c>
      <c r="F49">
        <v>51.206108090000001</v>
      </c>
      <c r="G49">
        <v>4.4100584999999999</v>
      </c>
      <c r="H49">
        <v>45.479814529999999</v>
      </c>
      <c r="I49">
        <v>-2.2003810399999999</v>
      </c>
      <c r="J49">
        <v>801.9068326994061</v>
      </c>
    </row>
    <row r="50" spans="1:10" x14ac:dyDescent="0.3">
      <c r="A50">
        <v>132</v>
      </c>
      <c r="B50" t="s">
        <v>222</v>
      </c>
      <c r="C50" t="s">
        <v>225</v>
      </c>
      <c r="D50">
        <v>51.206603999999999</v>
      </c>
      <c r="E50">
        <v>4.4098372499999998</v>
      </c>
      <c r="F50">
        <v>39.753520969999997</v>
      </c>
      <c r="G50">
        <v>-8.8108205799999997</v>
      </c>
      <c r="H50">
        <v>45.480062484999998</v>
      </c>
      <c r="I50">
        <v>-2.2004916649999999</v>
      </c>
      <c r="J50">
        <v>801.88922077857364</v>
      </c>
    </row>
    <row r="51" spans="1:10" x14ac:dyDescent="0.3">
      <c r="A51">
        <v>190</v>
      </c>
      <c r="B51" t="s">
        <v>225</v>
      </c>
      <c r="C51" t="s">
        <v>236</v>
      </c>
      <c r="D51">
        <v>39.753520969999997</v>
      </c>
      <c r="E51">
        <v>-8.8108205799999997</v>
      </c>
      <c r="F51">
        <v>51.206710819999998</v>
      </c>
      <c r="G51">
        <v>4.4096202900000003</v>
      </c>
      <c r="H51">
        <v>45.480115894999997</v>
      </c>
      <c r="I51">
        <v>-2.2006001450000001</v>
      </c>
      <c r="J51">
        <v>801.88921901657875</v>
      </c>
    </row>
    <row r="52" spans="1:10" x14ac:dyDescent="0.3">
      <c r="A52">
        <v>75</v>
      </c>
      <c r="B52" t="s">
        <v>219</v>
      </c>
      <c r="C52" t="s">
        <v>225</v>
      </c>
      <c r="D52">
        <v>51.206645969999997</v>
      </c>
      <c r="E52">
        <v>4.4097595199999997</v>
      </c>
      <c r="F52">
        <v>39.753520969999997</v>
      </c>
      <c r="G52">
        <v>-8.8108205799999997</v>
      </c>
      <c r="H52">
        <v>45.480083469999997</v>
      </c>
      <c r="I52">
        <v>-2.20053053</v>
      </c>
      <c r="J52">
        <v>801.88905177539732</v>
      </c>
    </row>
    <row r="53" spans="1:10" x14ac:dyDescent="0.3">
      <c r="A53">
        <v>114</v>
      </c>
      <c r="B53" t="s">
        <v>221</v>
      </c>
      <c r="C53" t="s">
        <v>225</v>
      </c>
      <c r="D53">
        <v>51.206707000000002</v>
      </c>
      <c r="E53">
        <v>4.4097023000000002</v>
      </c>
      <c r="F53">
        <v>39.753520969999997</v>
      </c>
      <c r="G53">
        <v>-8.8108205799999997</v>
      </c>
      <c r="H53">
        <v>45.480113985000003</v>
      </c>
      <c r="I53">
        <v>-2.2005591400000002</v>
      </c>
      <c r="J53">
        <v>801.88755609587645</v>
      </c>
    </row>
    <row r="54" spans="1:10" x14ac:dyDescent="0.3">
      <c r="A54">
        <v>191</v>
      </c>
      <c r="B54" t="s">
        <v>225</v>
      </c>
      <c r="C54" t="s">
        <v>237</v>
      </c>
      <c r="D54">
        <v>39.753520969999997</v>
      </c>
      <c r="E54">
        <v>-8.8108205799999997</v>
      </c>
      <c r="F54">
        <v>51.20684052</v>
      </c>
      <c r="G54">
        <v>4.4096302999999999</v>
      </c>
      <c r="H54">
        <v>45.480180744999998</v>
      </c>
      <c r="I54">
        <v>-2.2005951399999999</v>
      </c>
      <c r="J54">
        <v>801.88309276921336</v>
      </c>
    </row>
    <row r="55" spans="1:10" x14ac:dyDescent="0.3">
      <c r="A55">
        <v>195</v>
      </c>
      <c r="B55" t="s">
        <v>225</v>
      </c>
      <c r="C55" t="s">
        <v>241</v>
      </c>
      <c r="D55">
        <v>39.753520969999997</v>
      </c>
      <c r="E55">
        <v>-8.8108205799999997</v>
      </c>
      <c r="F55">
        <v>51.206970210000001</v>
      </c>
      <c r="G55">
        <v>4.40958118</v>
      </c>
      <c r="H55">
        <v>45.480245590000003</v>
      </c>
      <c r="I55">
        <v>-2.2006196999999998</v>
      </c>
      <c r="J55">
        <v>801.87829133102514</v>
      </c>
    </row>
    <row r="56" spans="1:10" x14ac:dyDescent="0.3">
      <c r="A56">
        <v>184</v>
      </c>
      <c r="B56" t="s">
        <v>225</v>
      </c>
      <c r="C56" t="s">
        <v>230</v>
      </c>
      <c r="D56">
        <v>39.753520969999997</v>
      </c>
      <c r="E56">
        <v>-8.8108205799999997</v>
      </c>
      <c r="F56">
        <v>51.207172389999997</v>
      </c>
      <c r="G56">
        <v>4.4094810500000001</v>
      </c>
      <c r="H56">
        <v>45.480346679999997</v>
      </c>
      <c r="I56">
        <v>-2.2006697649999998</v>
      </c>
      <c r="J56">
        <v>801.871333769628</v>
      </c>
    </row>
    <row r="57" spans="1:10" x14ac:dyDescent="0.3">
      <c r="A57">
        <v>54</v>
      </c>
      <c r="B57" t="s">
        <v>218</v>
      </c>
      <c r="C57" t="s">
        <v>225</v>
      </c>
      <c r="D57">
        <v>51.207160950000002</v>
      </c>
      <c r="E57">
        <v>4.4095234899999998</v>
      </c>
      <c r="F57">
        <v>39.753520969999997</v>
      </c>
      <c r="G57">
        <v>-8.8108205799999997</v>
      </c>
      <c r="H57">
        <v>45.480340959999999</v>
      </c>
      <c r="I57">
        <v>-2.200648545</v>
      </c>
      <c r="J57">
        <v>801.87090380159464</v>
      </c>
    </row>
    <row r="58" spans="1:10" x14ac:dyDescent="0.3">
      <c r="A58">
        <v>7</v>
      </c>
      <c r="B58" t="s">
        <v>215</v>
      </c>
      <c r="C58" t="s">
        <v>223</v>
      </c>
      <c r="F58">
        <v>51.205421450000003</v>
      </c>
      <c r="G58">
        <v>4.4102706899999999</v>
      </c>
      <c r="H58">
        <v>51.205421450000003</v>
      </c>
      <c r="I58">
        <v>4.4102706899999999</v>
      </c>
      <c r="J58">
        <v>0.1187181149131052</v>
      </c>
    </row>
    <row r="59" spans="1:10" x14ac:dyDescent="0.3">
      <c r="A59">
        <v>30</v>
      </c>
      <c r="B59" t="s">
        <v>217</v>
      </c>
      <c r="C59" t="s">
        <v>223</v>
      </c>
      <c r="F59">
        <v>51.205421450000003</v>
      </c>
      <c r="G59">
        <v>4.4102706899999999</v>
      </c>
      <c r="H59">
        <v>51.205421450000003</v>
      </c>
      <c r="I59">
        <v>4.4102706899999999</v>
      </c>
      <c r="J59">
        <v>0.1187181149131052</v>
      </c>
    </row>
    <row r="60" spans="1:10" x14ac:dyDescent="0.3">
      <c r="A60">
        <v>148</v>
      </c>
      <c r="B60" t="s">
        <v>223</v>
      </c>
      <c r="C60" t="s">
        <v>224</v>
      </c>
      <c r="D60">
        <v>51.205421450000003</v>
      </c>
      <c r="E60">
        <v>4.4102706899999999</v>
      </c>
      <c r="H60">
        <v>51.205421450000003</v>
      </c>
      <c r="I60">
        <v>4.4102706899999999</v>
      </c>
      <c r="J60">
        <v>0.1187181149131052</v>
      </c>
    </row>
    <row r="61" spans="1:10" x14ac:dyDescent="0.3">
      <c r="A61">
        <v>152</v>
      </c>
      <c r="B61" t="s">
        <v>223</v>
      </c>
      <c r="C61" t="s">
        <v>229</v>
      </c>
      <c r="D61">
        <v>51.205421450000003</v>
      </c>
      <c r="E61">
        <v>4.4102706899999999</v>
      </c>
      <c r="H61">
        <v>51.205421450000003</v>
      </c>
      <c r="I61">
        <v>4.4102706899999999</v>
      </c>
      <c r="J61">
        <v>0.1187181149131052</v>
      </c>
    </row>
    <row r="62" spans="1:10" x14ac:dyDescent="0.3">
      <c r="A62">
        <v>154</v>
      </c>
      <c r="B62" t="s">
        <v>223</v>
      </c>
      <c r="C62" t="s">
        <v>231</v>
      </c>
      <c r="D62">
        <v>51.205421450000003</v>
      </c>
      <c r="E62">
        <v>4.4102706899999999</v>
      </c>
      <c r="H62">
        <v>51.205421450000003</v>
      </c>
      <c r="I62">
        <v>4.4102706899999999</v>
      </c>
      <c r="J62">
        <v>0.1187181149131052</v>
      </c>
    </row>
    <row r="63" spans="1:10" x14ac:dyDescent="0.3">
      <c r="A63">
        <v>155</v>
      </c>
      <c r="B63" t="s">
        <v>223</v>
      </c>
      <c r="C63" t="s">
        <v>232</v>
      </c>
      <c r="D63">
        <v>51.205421450000003</v>
      </c>
      <c r="E63">
        <v>4.4102706899999999</v>
      </c>
      <c r="H63">
        <v>51.205421450000003</v>
      </c>
      <c r="I63">
        <v>4.4102706899999999</v>
      </c>
      <c r="J63">
        <v>0.1187181149131052</v>
      </c>
    </row>
    <row r="64" spans="1:10" x14ac:dyDescent="0.3">
      <c r="A64">
        <v>156</v>
      </c>
      <c r="B64" t="s">
        <v>223</v>
      </c>
      <c r="C64" t="s">
        <v>233</v>
      </c>
      <c r="D64">
        <v>51.205421450000003</v>
      </c>
      <c r="E64">
        <v>4.4102706899999999</v>
      </c>
      <c r="H64">
        <v>51.205421450000003</v>
      </c>
      <c r="I64">
        <v>4.4102706899999999</v>
      </c>
      <c r="J64">
        <v>0.1187181149131052</v>
      </c>
    </row>
    <row r="65" spans="1:10" x14ac:dyDescent="0.3">
      <c r="A65">
        <v>162</v>
      </c>
      <c r="B65" t="s">
        <v>223</v>
      </c>
      <c r="C65" t="s">
        <v>239</v>
      </c>
      <c r="D65">
        <v>51.205421450000003</v>
      </c>
      <c r="E65">
        <v>4.4102706899999999</v>
      </c>
      <c r="H65">
        <v>51.205421450000003</v>
      </c>
      <c r="I65">
        <v>4.4102706899999999</v>
      </c>
      <c r="J65">
        <v>0.1187181149131052</v>
      </c>
    </row>
    <row r="66" spans="1:10" x14ac:dyDescent="0.3">
      <c r="A66">
        <v>163</v>
      </c>
      <c r="B66" t="s">
        <v>223</v>
      </c>
      <c r="C66" t="s">
        <v>240</v>
      </c>
      <c r="D66">
        <v>51.205421450000003</v>
      </c>
      <c r="E66">
        <v>4.4102706899999999</v>
      </c>
      <c r="H66">
        <v>51.205421450000003</v>
      </c>
      <c r="I66">
        <v>4.4102706899999999</v>
      </c>
      <c r="J66">
        <v>0.1187181149131052</v>
      </c>
    </row>
    <row r="67" spans="1:10" x14ac:dyDescent="0.3">
      <c r="A67">
        <v>151</v>
      </c>
      <c r="B67" t="s">
        <v>223</v>
      </c>
      <c r="C67" t="s">
        <v>228</v>
      </c>
      <c r="D67">
        <v>51.205421450000003</v>
      </c>
      <c r="E67">
        <v>4.4102706899999999</v>
      </c>
      <c r="F67">
        <v>51.205532069999997</v>
      </c>
      <c r="G67">
        <v>4.41032505</v>
      </c>
      <c r="H67">
        <v>51.205476760000003</v>
      </c>
      <c r="I67">
        <v>4.41029787</v>
      </c>
      <c r="J67">
        <v>0.1133668806506893</v>
      </c>
    </row>
    <row r="68" spans="1:10" x14ac:dyDescent="0.3">
      <c r="A68">
        <v>11</v>
      </c>
      <c r="B68" t="s">
        <v>215</v>
      </c>
      <c r="C68" t="s">
        <v>228</v>
      </c>
      <c r="F68">
        <v>51.205532069999997</v>
      </c>
      <c r="G68">
        <v>4.41032505</v>
      </c>
      <c r="H68">
        <v>51.205532069999997</v>
      </c>
      <c r="I68">
        <v>4.41032505</v>
      </c>
      <c r="J68">
        <v>0.1081338463505071</v>
      </c>
    </row>
    <row r="69" spans="1:10" x14ac:dyDescent="0.3">
      <c r="A69">
        <v>34</v>
      </c>
      <c r="B69" t="s">
        <v>217</v>
      </c>
      <c r="C69" t="s">
        <v>228</v>
      </c>
      <c r="F69">
        <v>51.205532069999997</v>
      </c>
      <c r="G69">
        <v>4.41032505</v>
      </c>
      <c r="H69">
        <v>51.205532069999997</v>
      </c>
      <c r="I69">
        <v>4.41032505</v>
      </c>
      <c r="J69">
        <v>0.1081338463505071</v>
      </c>
    </row>
    <row r="70" spans="1:10" x14ac:dyDescent="0.3">
      <c r="A70">
        <v>167</v>
      </c>
      <c r="B70" t="s">
        <v>224</v>
      </c>
      <c r="C70" t="s">
        <v>228</v>
      </c>
      <c r="F70">
        <v>51.205532069999997</v>
      </c>
      <c r="G70">
        <v>4.41032505</v>
      </c>
      <c r="H70">
        <v>51.205532069999997</v>
      </c>
      <c r="I70">
        <v>4.41032505</v>
      </c>
      <c r="J70">
        <v>0.1081338463505071</v>
      </c>
    </row>
    <row r="71" spans="1:10" x14ac:dyDescent="0.3">
      <c r="A71">
        <v>210</v>
      </c>
      <c r="B71" t="s">
        <v>228</v>
      </c>
      <c r="C71" t="s">
        <v>229</v>
      </c>
      <c r="D71">
        <v>51.205532069999997</v>
      </c>
      <c r="E71">
        <v>4.41032505</v>
      </c>
      <c r="H71">
        <v>51.205532069999997</v>
      </c>
      <c r="I71">
        <v>4.41032505</v>
      </c>
      <c r="J71">
        <v>0.1081338463505071</v>
      </c>
    </row>
    <row r="72" spans="1:10" x14ac:dyDescent="0.3">
      <c r="A72">
        <v>212</v>
      </c>
      <c r="B72" t="s">
        <v>228</v>
      </c>
      <c r="C72" t="s">
        <v>231</v>
      </c>
      <c r="D72">
        <v>51.205532069999997</v>
      </c>
      <c r="E72">
        <v>4.41032505</v>
      </c>
      <c r="H72">
        <v>51.205532069999997</v>
      </c>
      <c r="I72">
        <v>4.41032505</v>
      </c>
      <c r="J72">
        <v>0.1081338463505071</v>
      </c>
    </row>
    <row r="73" spans="1:10" x14ac:dyDescent="0.3">
      <c r="A73">
        <v>213</v>
      </c>
      <c r="B73" t="s">
        <v>228</v>
      </c>
      <c r="C73" t="s">
        <v>232</v>
      </c>
      <c r="D73">
        <v>51.205532069999997</v>
      </c>
      <c r="E73">
        <v>4.41032505</v>
      </c>
      <c r="H73">
        <v>51.205532069999997</v>
      </c>
      <c r="I73">
        <v>4.41032505</v>
      </c>
      <c r="J73">
        <v>0.1081338463505071</v>
      </c>
    </row>
    <row r="74" spans="1:10" x14ac:dyDescent="0.3">
      <c r="A74">
        <v>214</v>
      </c>
      <c r="B74" t="s">
        <v>228</v>
      </c>
      <c r="C74" t="s">
        <v>233</v>
      </c>
      <c r="D74">
        <v>51.205532069999997</v>
      </c>
      <c r="E74">
        <v>4.41032505</v>
      </c>
      <c r="H74">
        <v>51.205532069999997</v>
      </c>
      <c r="I74">
        <v>4.41032505</v>
      </c>
      <c r="J74">
        <v>0.1081338463505071</v>
      </c>
    </row>
    <row r="75" spans="1:10" x14ac:dyDescent="0.3">
      <c r="A75">
        <v>220</v>
      </c>
      <c r="B75" t="s">
        <v>228</v>
      </c>
      <c r="C75" t="s">
        <v>239</v>
      </c>
      <c r="D75">
        <v>51.205532069999997</v>
      </c>
      <c r="E75">
        <v>4.41032505</v>
      </c>
      <c r="H75">
        <v>51.205532069999997</v>
      </c>
      <c r="I75">
        <v>4.41032505</v>
      </c>
      <c r="J75">
        <v>0.1081338463505071</v>
      </c>
    </row>
    <row r="76" spans="1:10" x14ac:dyDescent="0.3">
      <c r="A76">
        <v>221</v>
      </c>
      <c r="B76" t="s">
        <v>228</v>
      </c>
      <c r="C76" t="s">
        <v>240</v>
      </c>
      <c r="D76">
        <v>51.205532069999997</v>
      </c>
      <c r="E76">
        <v>4.41032505</v>
      </c>
      <c r="H76">
        <v>51.205532069999997</v>
      </c>
      <c r="I76">
        <v>4.41032505</v>
      </c>
      <c r="J76">
        <v>0.1081338463505071</v>
      </c>
    </row>
    <row r="77" spans="1:10" x14ac:dyDescent="0.3">
      <c r="A77">
        <v>150</v>
      </c>
      <c r="B77" t="s">
        <v>223</v>
      </c>
      <c r="C77" t="s">
        <v>227</v>
      </c>
      <c r="D77">
        <v>51.205421450000003</v>
      </c>
      <c r="E77">
        <v>4.4102706899999999</v>
      </c>
      <c r="F77">
        <v>51.2057991</v>
      </c>
      <c r="G77">
        <v>4.4101548199999998</v>
      </c>
      <c r="H77">
        <v>51.205610274999998</v>
      </c>
      <c r="I77">
        <v>4.4102127549999999</v>
      </c>
      <c r="J77">
        <v>9.7431531048532791E-2</v>
      </c>
    </row>
    <row r="78" spans="1:10" x14ac:dyDescent="0.3">
      <c r="A78">
        <v>196</v>
      </c>
      <c r="B78" t="s">
        <v>227</v>
      </c>
      <c r="C78" t="s">
        <v>228</v>
      </c>
      <c r="D78">
        <v>51.2057991</v>
      </c>
      <c r="E78">
        <v>4.4101548199999998</v>
      </c>
      <c r="F78">
        <v>51.205532069999997</v>
      </c>
      <c r="G78">
        <v>4.41032505</v>
      </c>
      <c r="H78">
        <v>51.205665584999998</v>
      </c>
      <c r="I78">
        <v>4.4102399349999999</v>
      </c>
      <c r="J78">
        <v>9.2162576398938295E-2</v>
      </c>
    </row>
    <row r="79" spans="1:10" x14ac:dyDescent="0.3">
      <c r="A79">
        <v>158</v>
      </c>
      <c r="B79" t="s">
        <v>223</v>
      </c>
      <c r="C79" t="s">
        <v>235</v>
      </c>
      <c r="D79">
        <v>51.205421450000003</v>
      </c>
      <c r="E79">
        <v>4.4102706899999999</v>
      </c>
      <c r="F79">
        <v>51.205928800000002</v>
      </c>
      <c r="G79">
        <v>4.4100275</v>
      </c>
      <c r="H79">
        <v>51.205675124999999</v>
      </c>
      <c r="I79">
        <v>4.4101490950000004</v>
      </c>
      <c r="J79">
        <v>8.9271703787899281E-2</v>
      </c>
    </row>
    <row r="80" spans="1:10" x14ac:dyDescent="0.3">
      <c r="A80">
        <v>216</v>
      </c>
      <c r="B80" t="s">
        <v>228</v>
      </c>
      <c r="C80" t="s">
        <v>235</v>
      </c>
      <c r="D80">
        <v>51.205532069999997</v>
      </c>
      <c r="E80">
        <v>4.41032505</v>
      </c>
      <c r="F80">
        <v>51.205928800000002</v>
      </c>
      <c r="G80">
        <v>4.4100275</v>
      </c>
      <c r="H80">
        <v>51.205730435</v>
      </c>
      <c r="I80">
        <v>4.4101762750000004</v>
      </c>
      <c r="J80">
        <v>8.3918872333744704E-2</v>
      </c>
    </row>
    <row r="81" spans="1:10" x14ac:dyDescent="0.3">
      <c r="A81">
        <v>13</v>
      </c>
      <c r="B81" t="s">
        <v>215</v>
      </c>
      <c r="C81" t="s">
        <v>230</v>
      </c>
      <c r="F81">
        <v>51.207172389999997</v>
      </c>
      <c r="G81">
        <v>4.4094810500000001</v>
      </c>
      <c r="H81">
        <v>51.207172389999997</v>
      </c>
      <c r="I81">
        <v>4.4094810500000001</v>
      </c>
      <c r="J81">
        <v>8.3599924126079528E-2</v>
      </c>
    </row>
    <row r="82" spans="1:10" x14ac:dyDescent="0.3">
      <c r="A82">
        <v>36</v>
      </c>
      <c r="B82" t="s">
        <v>217</v>
      </c>
      <c r="C82" t="s">
        <v>230</v>
      </c>
      <c r="F82">
        <v>51.207172389999997</v>
      </c>
      <c r="G82">
        <v>4.4094810500000001</v>
      </c>
      <c r="H82">
        <v>51.207172389999997</v>
      </c>
      <c r="I82">
        <v>4.4094810500000001</v>
      </c>
      <c r="J82">
        <v>8.3599924126079528E-2</v>
      </c>
    </row>
    <row r="83" spans="1:10" x14ac:dyDescent="0.3">
      <c r="A83">
        <v>169</v>
      </c>
      <c r="B83" t="s">
        <v>224</v>
      </c>
      <c r="C83" t="s">
        <v>230</v>
      </c>
      <c r="F83">
        <v>51.207172389999997</v>
      </c>
      <c r="G83">
        <v>4.4094810500000001</v>
      </c>
      <c r="H83">
        <v>51.207172389999997</v>
      </c>
      <c r="I83">
        <v>4.4094810500000001</v>
      </c>
      <c r="J83">
        <v>8.3599924126079528E-2</v>
      </c>
    </row>
    <row r="84" spans="1:10" x14ac:dyDescent="0.3">
      <c r="A84">
        <v>223</v>
      </c>
      <c r="B84" t="s">
        <v>229</v>
      </c>
      <c r="C84" t="s">
        <v>230</v>
      </c>
      <c r="F84">
        <v>51.207172389999997</v>
      </c>
      <c r="G84">
        <v>4.4094810500000001</v>
      </c>
      <c r="H84">
        <v>51.207172389999997</v>
      </c>
      <c r="I84">
        <v>4.4094810500000001</v>
      </c>
      <c r="J84">
        <v>8.3599924126079528E-2</v>
      </c>
    </row>
    <row r="85" spans="1:10" x14ac:dyDescent="0.3">
      <c r="A85">
        <v>235</v>
      </c>
      <c r="B85" t="s">
        <v>230</v>
      </c>
      <c r="C85" t="s">
        <v>231</v>
      </c>
      <c r="D85">
        <v>51.207172389999997</v>
      </c>
      <c r="E85">
        <v>4.4094810500000001</v>
      </c>
      <c r="H85">
        <v>51.207172389999997</v>
      </c>
      <c r="I85">
        <v>4.4094810500000001</v>
      </c>
      <c r="J85">
        <v>8.3599924126079528E-2</v>
      </c>
    </row>
    <row r="86" spans="1:10" x14ac:dyDescent="0.3">
      <c r="A86">
        <v>236</v>
      </c>
      <c r="B86" t="s">
        <v>230</v>
      </c>
      <c r="C86" t="s">
        <v>232</v>
      </c>
      <c r="D86">
        <v>51.207172389999997</v>
      </c>
      <c r="E86">
        <v>4.4094810500000001</v>
      </c>
      <c r="H86">
        <v>51.207172389999997</v>
      </c>
      <c r="I86">
        <v>4.4094810500000001</v>
      </c>
      <c r="J86">
        <v>8.3599924126079528E-2</v>
      </c>
    </row>
    <row r="87" spans="1:10" x14ac:dyDescent="0.3">
      <c r="A87">
        <v>237</v>
      </c>
      <c r="B87" t="s">
        <v>230</v>
      </c>
      <c r="C87" t="s">
        <v>233</v>
      </c>
      <c r="D87">
        <v>51.207172389999997</v>
      </c>
      <c r="E87">
        <v>4.4094810500000001</v>
      </c>
      <c r="H87">
        <v>51.207172389999997</v>
      </c>
      <c r="I87">
        <v>4.4094810500000001</v>
      </c>
      <c r="J87">
        <v>8.3599924126079528E-2</v>
      </c>
    </row>
    <row r="88" spans="1:10" x14ac:dyDescent="0.3">
      <c r="A88">
        <v>243</v>
      </c>
      <c r="B88" t="s">
        <v>230</v>
      </c>
      <c r="C88" t="s">
        <v>239</v>
      </c>
      <c r="D88">
        <v>51.207172389999997</v>
      </c>
      <c r="E88">
        <v>4.4094810500000001</v>
      </c>
      <c r="H88">
        <v>51.207172389999997</v>
      </c>
      <c r="I88">
        <v>4.4094810500000001</v>
      </c>
      <c r="J88">
        <v>8.3599924126079528E-2</v>
      </c>
    </row>
    <row r="89" spans="1:10" x14ac:dyDescent="0.3">
      <c r="A89">
        <v>244</v>
      </c>
      <c r="B89" t="s">
        <v>230</v>
      </c>
      <c r="C89" t="s">
        <v>240</v>
      </c>
      <c r="D89">
        <v>51.207172389999997</v>
      </c>
      <c r="E89">
        <v>4.4094810500000001</v>
      </c>
      <c r="H89">
        <v>51.207172389999997</v>
      </c>
      <c r="I89">
        <v>4.4094810500000001</v>
      </c>
      <c r="J89">
        <v>8.3599924126079528E-2</v>
      </c>
    </row>
    <row r="90" spans="1:10" x14ac:dyDescent="0.3">
      <c r="A90">
        <v>58</v>
      </c>
      <c r="B90" t="s">
        <v>218</v>
      </c>
      <c r="C90" t="s">
        <v>230</v>
      </c>
      <c r="D90">
        <v>51.207160950000002</v>
      </c>
      <c r="E90">
        <v>4.4095234899999998</v>
      </c>
      <c r="F90">
        <v>51.207172389999997</v>
      </c>
      <c r="G90">
        <v>4.4094810500000001</v>
      </c>
      <c r="H90">
        <v>51.207166669999999</v>
      </c>
      <c r="I90">
        <v>4.4095022699999999</v>
      </c>
      <c r="J90">
        <v>8.2594634466531036E-2</v>
      </c>
    </row>
    <row r="91" spans="1:10" x14ac:dyDescent="0.3">
      <c r="A91">
        <v>2</v>
      </c>
      <c r="B91" t="s">
        <v>215</v>
      </c>
      <c r="C91" t="s">
        <v>218</v>
      </c>
      <c r="F91">
        <v>51.207160950000002</v>
      </c>
      <c r="G91">
        <v>4.4095234899999998</v>
      </c>
      <c r="H91">
        <v>51.207160950000002</v>
      </c>
      <c r="I91">
        <v>4.4095234899999998</v>
      </c>
      <c r="J91">
        <v>8.1608698743633953E-2</v>
      </c>
    </row>
    <row r="92" spans="1:10" x14ac:dyDescent="0.3">
      <c r="A92">
        <v>25</v>
      </c>
      <c r="B92" t="s">
        <v>217</v>
      </c>
      <c r="C92" t="s">
        <v>218</v>
      </c>
      <c r="F92">
        <v>51.207160950000002</v>
      </c>
      <c r="G92">
        <v>4.4095234899999998</v>
      </c>
      <c r="H92">
        <v>51.207160950000002</v>
      </c>
      <c r="I92">
        <v>4.4095234899999998</v>
      </c>
      <c r="J92">
        <v>8.1608698743633953E-2</v>
      </c>
    </row>
    <row r="93" spans="1:10" x14ac:dyDescent="0.3">
      <c r="A93">
        <v>53</v>
      </c>
      <c r="B93" t="s">
        <v>218</v>
      </c>
      <c r="C93" t="s">
        <v>224</v>
      </c>
      <c r="D93">
        <v>51.207160950000002</v>
      </c>
      <c r="E93">
        <v>4.4095234899999998</v>
      </c>
      <c r="H93">
        <v>51.207160950000002</v>
      </c>
      <c r="I93">
        <v>4.4095234899999998</v>
      </c>
      <c r="J93">
        <v>8.1608698743633953E-2</v>
      </c>
    </row>
    <row r="94" spans="1:10" x14ac:dyDescent="0.3">
      <c r="A94">
        <v>57</v>
      </c>
      <c r="B94" t="s">
        <v>218</v>
      </c>
      <c r="C94" t="s">
        <v>229</v>
      </c>
      <c r="D94">
        <v>51.207160950000002</v>
      </c>
      <c r="E94">
        <v>4.4095234899999998</v>
      </c>
      <c r="H94">
        <v>51.207160950000002</v>
      </c>
      <c r="I94">
        <v>4.4095234899999998</v>
      </c>
      <c r="J94">
        <v>8.1608698743633953E-2</v>
      </c>
    </row>
    <row r="95" spans="1:10" x14ac:dyDescent="0.3">
      <c r="A95">
        <v>59</v>
      </c>
      <c r="B95" t="s">
        <v>218</v>
      </c>
      <c r="C95" t="s">
        <v>231</v>
      </c>
      <c r="D95">
        <v>51.207160950000002</v>
      </c>
      <c r="E95">
        <v>4.4095234899999998</v>
      </c>
      <c r="H95">
        <v>51.207160950000002</v>
      </c>
      <c r="I95">
        <v>4.4095234899999998</v>
      </c>
      <c r="J95">
        <v>8.1608698743633953E-2</v>
      </c>
    </row>
    <row r="96" spans="1:10" x14ac:dyDescent="0.3">
      <c r="A96">
        <v>60</v>
      </c>
      <c r="B96" t="s">
        <v>218</v>
      </c>
      <c r="C96" t="s">
        <v>232</v>
      </c>
      <c r="D96">
        <v>51.207160950000002</v>
      </c>
      <c r="E96">
        <v>4.4095234899999998</v>
      </c>
      <c r="H96">
        <v>51.207160950000002</v>
      </c>
      <c r="I96">
        <v>4.4095234899999998</v>
      </c>
      <c r="J96">
        <v>8.1608698743633953E-2</v>
      </c>
    </row>
    <row r="97" spans="1:10" x14ac:dyDescent="0.3">
      <c r="A97">
        <v>61</v>
      </c>
      <c r="B97" t="s">
        <v>218</v>
      </c>
      <c r="C97" t="s">
        <v>233</v>
      </c>
      <c r="D97">
        <v>51.207160950000002</v>
      </c>
      <c r="E97">
        <v>4.4095234899999998</v>
      </c>
      <c r="H97">
        <v>51.207160950000002</v>
      </c>
      <c r="I97">
        <v>4.4095234899999998</v>
      </c>
      <c r="J97">
        <v>8.1608698743633953E-2</v>
      </c>
    </row>
    <row r="98" spans="1:10" x14ac:dyDescent="0.3">
      <c r="A98">
        <v>67</v>
      </c>
      <c r="B98" t="s">
        <v>218</v>
      </c>
      <c r="C98" t="s">
        <v>239</v>
      </c>
      <c r="D98">
        <v>51.207160950000002</v>
      </c>
      <c r="E98">
        <v>4.4095234899999998</v>
      </c>
      <c r="H98">
        <v>51.207160950000002</v>
      </c>
      <c r="I98">
        <v>4.4095234899999998</v>
      </c>
      <c r="J98">
        <v>8.1608698743633953E-2</v>
      </c>
    </row>
    <row r="99" spans="1:10" x14ac:dyDescent="0.3">
      <c r="A99">
        <v>68</v>
      </c>
      <c r="B99" t="s">
        <v>218</v>
      </c>
      <c r="C99" t="s">
        <v>240</v>
      </c>
      <c r="D99">
        <v>51.207160950000002</v>
      </c>
      <c r="E99">
        <v>4.4095234899999998</v>
      </c>
      <c r="H99">
        <v>51.207160950000002</v>
      </c>
      <c r="I99">
        <v>4.4095234899999998</v>
      </c>
      <c r="J99">
        <v>8.1608698743633953E-2</v>
      </c>
    </row>
    <row r="100" spans="1:10" x14ac:dyDescent="0.3">
      <c r="A100">
        <v>93</v>
      </c>
      <c r="B100" t="s">
        <v>220</v>
      </c>
      <c r="C100" t="s">
        <v>223</v>
      </c>
      <c r="D100">
        <v>51.206108090000001</v>
      </c>
      <c r="E100">
        <v>4.4100584999999999</v>
      </c>
      <c r="F100">
        <v>51.205421450000003</v>
      </c>
      <c r="G100">
        <v>4.4102706899999999</v>
      </c>
      <c r="H100">
        <v>51.205764770000002</v>
      </c>
      <c r="I100">
        <v>4.4101645949999986</v>
      </c>
      <c r="J100">
        <v>8.0035987275655654E-2</v>
      </c>
    </row>
    <row r="101" spans="1:10" x14ac:dyDescent="0.3">
      <c r="A101">
        <v>157</v>
      </c>
      <c r="B101" t="s">
        <v>223</v>
      </c>
      <c r="C101" t="s">
        <v>234</v>
      </c>
      <c r="D101">
        <v>51.205421450000003</v>
      </c>
      <c r="E101">
        <v>4.4102706899999999</v>
      </c>
      <c r="F101">
        <v>51.206108090000001</v>
      </c>
      <c r="G101">
        <v>4.4100584999999999</v>
      </c>
      <c r="H101">
        <v>51.205764770000002</v>
      </c>
      <c r="I101">
        <v>4.4101645949999986</v>
      </c>
      <c r="J101">
        <v>8.0035987275655654E-2</v>
      </c>
    </row>
    <row r="102" spans="1:10" x14ac:dyDescent="0.3">
      <c r="A102">
        <v>10</v>
      </c>
      <c r="B102" t="s">
        <v>215</v>
      </c>
      <c r="C102" t="s">
        <v>227</v>
      </c>
      <c r="F102">
        <v>51.2057991</v>
      </c>
      <c r="G102">
        <v>4.4101548199999998</v>
      </c>
      <c r="H102">
        <v>51.2057991</v>
      </c>
      <c r="I102">
        <v>4.4101548199999998</v>
      </c>
      <c r="J102">
        <v>7.6197728983722512E-2</v>
      </c>
    </row>
    <row r="103" spans="1:10" x14ac:dyDescent="0.3">
      <c r="A103">
        <v>33</v>
      </c>
      <c r="B103" t="s">
        <v>217</v>
      </c>
      <c r="C103" t="s">
        <v>227</v>
      </c>
      <c r="F103">
        <v>51.2057991</v>
      </c>
      <c r="G103">
        <v>4.4101548199999998</v>
      </c>
      <c r="H103">
        <v>51.2057991</v>
      </c>
      <c r="I103">
        <v>4.4101548199999998</v>
      </c>
      <c r="J103">
        <v>7.6197728983722512E-2</v>
      </c>
    </row>
    <row r="104" spans="1:10" x14ac:dyDescent="0.3">
      <c r="A104">
        <v>166</v>
      </c>
      <c r="B104" t="s">
        <v>224</v>
      </c>
      <c r="C104" t="s">
        <v>227</v>
      </c>
      <c r="F104">
        <v>51.2057991</v>
      </c>
      <c r="G104">
        <v>4.4101548199999998</v>
      </c>
      <c r="H104">
        <v>51.2057991</v>
      </c>
      <c r="I104">
        <v>4.4101548199999998</v>
      </c>
      <c r="J104">
        <v>7.6197728983722512E-2</v>
      </c>
    </row>
    <row r="105" spans="1:10" x14ac:dyDescent="0.3">
      <c r="A105">
        <v>197</v>
      </c>
      <c r="B105" t="s">
        <v>227</v>
      </c>
      <c r="C105" t="s">
        <v>229</v>
      </c>
      <c r="D105">
        <v>51.2057991</v>
      </c>
      <c r="E105">
        <v>4.4101548199999998</v>
      </c>
      <c r="H105">
        <v>51.2057991</v>
      </c>
      <c r="I105">
        <v>4.4101548199999998</v>
      </c>
      <c r="J105">
        <v>7.6197728983722512E-2</v>
      </c>
    </row>
    <row r="106" spans="1:10" x14ac:dyDescent="0.3">
      <c r="A106">
        <v>199</v>
      </c>
      <c r="B106" t="s">
        <v>227</v>
      </c>
      <c r="C106" t="s">
        <v>231</v>
      </c>
      <c r="D106">
        <v>51.2057991</v>
      </c>
      <c r="E106">
        <v>4.4101548199999998</v>
      </c>
      <c r="H106">
        <v>51.2057991</v>
      </c>
      <c r="I106">
        <v>4.4101548199999998</v>
      </c>
      <c r="J106">
        <v>7.6197728983722512E-2</v>
      </c>
    </row>
    <row r="107" spans="1:10" x14ac:dyDescent="0.3">
      <c r="A107">
        <v>200</v>
      </c>
      <c r="B107" t="s">
        <v>227</v>
      </c>
      <c r="C107" t="s">
        <v>232</v>
      </c>
      <c r="D107">
        <v>51.2057991</v>
      </c>
      <c r="E107">
        <v>4.4101548199999998</v>
      </c>
      <c r="H107">
        <v>51.2057991</v>
      </c>
      <c r="I107">
        <v>4.4101548199999998</v>
      </c>
      <c r="J107">
        <v>7.6197728983722512E-2</v>
      </c>
    </row>
    <row r="108" spans="1:10" x14ac:dyDescent="0.3">
      <c r="A108">
        <v>201</v>
      </c>
      <c r="B108" t="s">
        <v>227</v>
      </c>
      <c r="C108" t="s">
        <v>233</v>
      </c>
      <c r="D108">
        <v>51.2057991</v>
      </c>
      <c r="E108">
        <v>4.4101548199999998</v>
      </c>
      <c r="H108">
        <v>51.2057991</v>
      </c>
      <c r="I108">
        <v>4.4101548199999998</v>
      </c>
      <c r="J108">
        <v>7.6197728983722512E-2</v>
      </c>
    </row>
    <row r="109" spans="1:10" x14ac:dyDescent="0.3">
      <c r="A109">
        <v>207</v>
      </c>
      <c r="B109" t="s">
        <v>227</v>
      </c>
      <c r="C109" t="s">
        <v>239</v>
      </c>
      <c r="D109">
        <v>51.2057991</v>
      </c>
      <c r="E109">
        <v>4.4101548199999998</v>
      </c>
      <c r="H109">
        <v>51.2057991</v>
      </c>
      <c r="I109">
        <v>4.4101548199999998</v>
      </c>
      <c r="J109">
        <v>7.6197728983722512E-2</v>
      </c>
    </row>
    <row r="110" spans="1:10" x14ac:dyDescent="0.3">
      <c r="A110">
        <v>208</v>
      </c>
      <c r="B110" t="s">
        <v>227</v>
      </c>
      <c r="C110" t="s">
        <v>240</v>
      </c>
      <c r="D110">
        <v>51.2057991</v>
      </c>
      <c r="E110">
        <v>4.4101548199999998</v>
      </c>
      <c r="H110">
        <v>51.2057991</v>
      </c>
      <c r="I110">
        <v>4.4101548199999998</v>
      </c>
      <c r="J110">
        <v>7.6197728983722512E-2</v>
      </c>
    </row>
    <row r="111" spans="1:10" x14ac:dyDescent="0.3">
      <c r="A111">
        <v>161</v>
      </c>
      <c r="B111" t="s">
        <v>223</v>
      </c>
      <c r="C111" t="s">
        <v>238</v>
      </c>
      <c r="D111">
        <v>51.205421450000003</v>
      </c>
      <c r="E111">
        <v>4.4102706899999999</v>
      </c>
      <c r="F111">
        <v>51.2061615</v>
      </c>
      <c r="G111">
        <v>4.4098706200000004</v>
      </c>
      <c r="H111">
        <v>51.205791474999998</v>
      </c>
      <c r="I111">
        <v>4.4100706550000002</v>
      </c>
      <c r="J111">
        <v>7.5368402804041015E-2</v>
      </c>
    </row>
    <row r="112" spans="1:10" x14ac:dyDescent="0.3">
      <c r="A112">
        <v>97</v>
      </c>
      <c r="B112" t="s">
        <v>220</v>
      </c>
      <c r="C112" t="s">
        <v>228</v>
      </c>
      <c r="D112">
        <v>51.206108090000001</v>
      </c>
      <c r="E112">
        <v>4.4100584999999999</v>
      </c>
      <c r="F112">
        <v>51.205532069999997</v>
      </c>
      <c r="G112">
        <v>4.41032505</v>
      </c>
      <c r="H112">
        <v>51.205820080000002</v>
      </c>
      <c r="I112">
        <v>4.4101917749999986</v>
      </c>
      <c r="J112">
        <v>7.4869215575881026E-2</v>
      </c>
    </row>
    <row r="113" spans="1:10" x14ac:dyDescent="0.3">
      <c r="A113">
        <v>215</v>
      </c>
      <c r="B113" t="s">
        <v>228</v>
      </c>
      <c r="C113" t="s">
        <v>234</v>
      </c>
      <c r="D113">
        <v>51.205532069999997</v>
      </c>
      <c r="E113">
        <v>4.41032505</v>
      </c>
      <c r="F113">
        <v>51.206108090000001</v>
      </c>
      <c r="G113">
        <v>4.4100584999999999</v>
      </c>
      <c r="H113">
        <v>51.205820080000002</v>
      </c>
      <c r="I113">
        <v>4.4101917749999986</v>
      </c>
      <c r="J113">
        <v>7.4869215575881026E-2</v>
      </c>
    </row>
    <row r="114" spans="1:10" x14ac:dyDescent="0.3">
      <c r="A114">
        <v>245</v>
      </c>
      <c r="B114" t="s">
        <v>230</v>
      </c>
      <c r="C114" t="s">
        <v>241</v>
      </c>
      <c r="D114">
        <v>51.207172389999997</v>
      </c>
      <c r="E114">
        <v>4.4094810500000001</v>
      </c>
      <c r="F114">
        <v>51.206970210000001</v>
      </c>
      <c r="G114">
        <v>4.40958118</v>
      </c>
      <c r="H114">
        <v>51.207071300000003</v>
      </c>
      <c r="I114">
        <v>4.4095311150000001</v>
      </c>
      <c r="J114">
        <v>7.1834825745084777E-2</v>
      </c>
    </row>
    <row r="115" spans="1:10" x14ac:dyDescent="0.3">
      <c r="A115">
        <v>69</v>
      </c>
      <c r="B115" t="s">
        <v>218</v>
      </c>
      <c r="C115" t="s">
        <v>241</v>
      </c>
      <c r="D115">
        <v>51.207160950000002</v>
      </c>
      <c r="E115">
        <v>4.4095234899999998</v>
      </c>
      <c r="F115">
        <v>51.206970210000001</v>
      </c>
      <c r="G115">
        <v>4.40958118</v>
      </c>
      <c r="H115">
        <v>51.207065580000013</v>
      </c>
      <c r="I115">
        <v>4.4095523349999999</v>
      </c>
      <c r="J115">
        <v>7.0836284458972415E-2</v>
      </c>
    </row>
    <row r="116" spans="1:10" x14ac:dyDescent="0.3">
      <c r="A116">
        <v>219</v>
      </c>
      <c r="B116" t="s">
        <v>228</v>
      </c>
      <c r="C116" t="s">
        <v>238</v>
      </c>
      <c r="D116">
        <v>51.205532069999997</v>
      </c>
      <c r="E116">
        <v>4.41032505</v>
      </c>
      <c r="F116">
        <v>51.2061615</v>
      </c>
      <c r="G116">
        <v>4.4098706200000004</v>
      </c>
      <c r="H116">
        <v>51.205846784999999</v>
      </c>
      <c r="I116">
        <v>4.4100978350000002</v>
      </c>
      <c r="J116">
        <v>6.9941248069429057E-2</v>
      </c>
    </row>
    <row r="117" spans="1:10" x14ac:dyDescent="0.3">
      <c r="A117">
        <v>203</v>
      </c>
      <c r="B117" t="s">
        <v>227</v>
      </c>
      <c r="C117" t="s">
        <v>235</v>
      </c>
      <c r="D117">
        <v>51.2057991</v>
      </c>
      <c r="E117">
        <v>4.4101548199999998</v>
      </c>
      <c r="F117">
        <v>51.205928800000002</v>
      </c>
      <c r="G117">
        <v>4.4100275</v>
      </c>
      <c r="H117">
        <v>51.205863950000001</v>
      </c>
      <c r="I117">
        <v>4.4100911600000003</v>
      </c>
      <c r="J117">
        <v>6.7979688084026352E-2</v>
      </c>
    </row>
    <row r="118" spans="1:10" x14ac:dyDescent="0.3">
      <c r="A118">
        <v>241</v>
      </c>
      <c r="B118" t="s">
        <v>230</v>
      </c>
      <c r="C118" t="s">
        <v>237</v>
      </c>
      <c r="D118">
        <v>51.207172389999997</v>
      </c>
      <c r="E118">
        <v>4.4094810500000001</v>
      </c>
      <c r="F118">
        <v>51.20684052</v>
      </c>
      <c r="G118">
        <v>4.4096302999999999</v>
      </c>
      <c r="H118">
        <v>51.207006454999998</v>
      </c>
      <c r="I118">
        <v>4.409555675</v>
      </c>
      <c r="J118">
        <v>6.4430417983394661E-2</v>
      </c>
    </row>
    <row r="119" spans="1:10" x14ac:dyDescent="0.3">
      <c r="A119">
        <v>65</v>
      </c>
      <c r="B119" t="s">
        <v>218</v>
      </c>
      <c r="C119" t="s">
        <v>237</v>
      </c>
      <c r="D119">
        <v>51.207160950000002</v>
      </c>
      <c r="E119">
        <v>4.4095234899999998</v>
      </c>
      <c r="F119">
        <v>51.20684052</v>
      </c>
      <c r="G119">
        <v>4.4096302999999999</v>
      </c>
      <c r="H119">
        <v>51.207000735000001</v>
      </c>
      <c r="I119">
        <v>4.4095768949999998</v>
      </c>
      <c r="J119">
        <v>6.3427490022189878E-2</v>
      </c>
    </row>
    <row r="120" spans="1:10" x14ac:dyDescent="0.3">
      <c r="A120">
        <v>24</v>
      </c>
      <c r="B120" t="s">
        <v>215</v>
      </c>
      <c r="C120" t="s">
        <v>241</v>
      </c>
      <c r="F120">
        <v>51.206970210000001</v>
      </c>
      <c r="G120">
        <v>4.40958118</v>
      </c>
      <c r="H120">
        <v>51.206970210000001</v>
      </c>
      <c r="I120">
        <v>4.40958118</v>
      </c>
      <c r="J120">
        <v>6.0071391537388989E-2</v>
      </c>
    </row>
    <row r="121" spans="1:10" x14ac:dyDescent="0.3">
      <c r="A121">
        <v>47</v>
      </c>
      <c r="B121" t="s">
        <v>217</v>
      </c>
      <c r="C121" t="s">
        <v>241</v>
      </c>
      <c r="F121">
        <v>51.206970210000001</v>
      </c>
      <c r="G121">
        <v>4.40958118</v>
      </c>
      <c r="H121">
        <v>51.206970210000001</v>
      </c>
      <c r="I121">
        <v>4.40958118</v>
      </c>
      <c r="J121">
        <v>6.0071391537388989E-2</v>
      </c>
    </row>
    <row r="122" spans="1:10" x14ac:dyDescent="0.3">
      <c r="A122">
        <v>180</v>
      </c>
      <c r="B122" t="s">
        <v>224</v>
      </c>
      <c r="C122" t="s">
        <v>241</v>
      </c>
      <c r="F122">
        <v>51.206970210000001</v>
      </c>
      <c r="G122">
        <v>4.40958118</v>
      </c>
      <c r="H122">
        <v>51.206970210000001</v>
      </c>
      <c r="I122">
        <v>4.40958118</v>
      </c>
      <c r="J122">
        <v>6.0071391537388989E-2</v>
      </c>
    </row>
    <row r="123" spans="1:10" x14ac:dyDescent="0.3">
      <c r="A123">
        <v>234</v>
      </c>
      <c r="B123" t="s">
        <v>229</v>
      </c>
      <c r="C123" t="s">
        <v>241</v>
      </c>
      <c r="F123">
        <v>51.206970210000001</v>
      </c>
      <c r="G123">
        <v>4.40958118</v>
      </c>
      <c r="H123">
        <v>51.206970210000001</v>
      </c>
      <c r="I123">
        <v>4.40958118</v>
      </c>
      <c r="J123">
        <v>6.0071391537388989E-2</v>
      </c>
    </row>
    <row r="124" spans="1:10" x14ac:dyDescent="0.3">
      <c r="A124">
        <v>255</v>
      </c>
      <c r="B124" t="s">
        <v>231</v>
      </c>
      <c r="C124" t="s">
        <v>241</v>
      </c>
      <c r="F124">
        <v>51.206970210000001</v>
      </c>
      <c r="G124">
        <v>4.40958118</v>
      </c>
      <c r="H124">
        <v>51.206970210000001</v>
      </c>
      <c r="I124">
        <v>4.40958118</v>
      </c>
      <c r="J124">
        <v>6.0071391537388989E-2</v>
      </c>
    </row>
    <row r="125" spans="1:10" x14ac:dyDescent="0.3">
      <c r="A125">
        <v>264</v>
      </c>
      <c r="B125" t="s">
        <v>232</v>
      </c>
      <c r="C125" t="s">
        <v>241</v>
      </c>
      <c r="F125">
        <v>51.206970210000001</v>
      </c>
      <c r="G125">
        <v>4.40958118</v>
      </c>
      <c r="H125">
        <v>51.206970210000001</v>
      </c>
      <c r="I125">
        <v>4.40958118</v>
      </c>
      <c r="J125">
        <v>6.0071391537388989E-2</v>
      </c>
    </row>
    <row r="126" spans="1:10" x14ac:dyDescent="0.3">
      <c r="A126">
        <v>272</v>
      </c>
      <c r="B126" t="s">
        <v>233</v>
      </c>
      <c r="C126" t="s">
        <v>241</v>
      </c>
      <c r="F126">
        <v>51.206970210000001</v>
      </c>
      <c r="G126">
        <v>4.40958118</v>
      </c>
      <c r="H126">
        <v>51.206970210000001</v>
      </c>
      <c r="I126">
        <v>4.40958118</v>
      </c>
      <c r="J126">
        <v>6.0071391537388989E-2</v>
      </c>
    </row>
    <row r="127" spans="1:10" x14ac:dyDescent="0.3">
      <c r="A127">
        <v>299</v>
      </c>
      <c r="B127" t="s">
        <v>239</v>
      </c>
      <c r="C127" t="s">
        <v>241</v>
      </c>
      <c r="F127">
        <v>51.206970210000001</v>
      </c>
      <c r="G127">
        <v>4.40958118</v>
      </c>
      <c r="H127">
        <v>51.206970210000001</v>
      </c>
      <c r="I127">
        <v>4.40958118</v>
      </c>
      <c r="J127">
        <v>6.0071391537388989E-2</v>
      </c>
    </row>
    <row r="128" spans="1:10" x14ac:dyDescent="0.3">
      <c r="A128">
        <v>300</v>
      </c>
      <c r="B128" t="s">
        <v>240</v>
      </c>
      <c r="C128" t="s">
        <v>241</v>
      </c>
      <c r="F128">
        <v>51.206970210000001</v>
      </c>
      <c r="G128">
        <v>4.40958118</v>
      </c>
      <c r="H128">
        <v>51.206970210000001</v>
      </c>
      <c r="I128">
        <v>4.40958118</v>
      </c>
      <c r="J128">
        <v>6.0071391537388989E-2</v>
      </c>
    </row>
    <row r="129" spans="1:10" x14ac:dyDescent="0.3">
      <c r="A129">
        <v>18</v>
      </c>
      <c r="B129" t="s">
        <v>215</v>
      </c>
      <c r="C129" t="s">
        <v>235</v>
      </c>
      <c r="F129">
        <v>51.205928800000002</v>
      </c>
      <c r="G129">
        <v>4.4100275</v>
      </c>
      <c r="H129">
        <v>51.205928800000002</v>
      </c>
      <c r="I129">
        <v>4.4100275</v>
      </c>
      <c r="J129">
        <v>5.9830732344475522E-2</v>
      </c>
    </row>
    <row r="130" spans="1:10" x14ac:dyDescent="0.3">
      <c r="A130">
        <v>41</v>
      </c>
      <c r="B130" t="s">
        <v>217</v>
      </c>
      <c r="C130" t="s">
        <v>235</v>
      </c>
      <c r="F130">
        <v>51.205928800000002</v>
      </c>
      <c r="G130">
        <v>4.4100275</v>
      </c>
      <c r="H130">
        <v>51.205928800000002</v>
      </c>
      <c r="I130">
        <v>4.4100275</v>
      </c>
      <c r="J130">
        <v>5.9830732344475522E-2</v>
      </c>
    </row>
    <row r="131" spans="1:10" x14ac:dyDescent="0.3">
      <c r="A131">
        <v>174</v>
      </c>
      <c r="B131" t="s">
        <v>224</v>
      </c>
      <c r="C131" t="s">
        <v>235</v>
      </c>
      <c r="F131">
        <v>51.205928800000002</v>
      </c>
      <c r="G131">
        <v>4.4100275</v>
      </c>
      <c r="H131">
        <v>51.205928800000002</v>
      </c>
      <c r="I131">
        <v>4.4100275</v>
      </c>
      <c r="J131">
        <v>5.9830732344475522E-2</v>
      </c>
    </row>
    <row r="132" spans="1:10" x14ac:dyDescent="0.3">
      <c r="A132">
        <v>228</v>
      </c>
      <c r="B132" t="s">
        <v>229</v>
      </c>
      <c r="C132" t="s">
        <v>235</v>
      </c>
      <c r="F132">
        <v>51.205928800000002</v>
      </c>
      <c r="G132">
        <v>4.4100275</v>
      </c>
      <c r="H132">
        <v>51.205928800000002</v>
      </c>
      <c r="I132">
        <v>4.4100275</v>
      </c>
      <c r="J132">
        <v>5.9830732344475522E-2</v>
      </c>
    </row>
    <row r="133" spans="1:10" x14ac:dyDescent="0.3">
      <c r="A133">
        <v>249</v>
      </c>
      <c r="B133" t="s">
        <v>231</v>
      </c>
      <c r="C133" t="s">
        <v>235</v>
      </c>
      <c r="F133">
        <v>51.205928800000002</v>
      </c>
      <c r="G133">
        <v>4.4100275</v>
      </c>
      <c r="H133">
        <v>51.205928800000002</v>
      </c>
      <c r="I133">
        <v>4.4100275</v>
      </c>
      <c r="J133">
        <v>5.9830732344475522E-2</v>
      </c>
    </row>
    <row r="134" spans="1:10" x14ac:dyDescent="0.3">
      <c r="A134">
        <v>258</v>
      </c>
      <c r="B134" t="s">
        <v>232</v>
      </c>
      <c r="C134" t="s">
        <v>235</v>
      </c>
      <c r="F134">
        <v>51.205928800000002</v>
      </c>
      <c r="G134">
        <v>4.4100275</v>
      </c>
      <c r="H134">
        <v>51.205928800000002</v>
      </c>
      <c r="I134">
        <v>4.4100275</v>
      </c>
      <c r="J134">
        <v>5.9830732344475522E-2</v>
      </c>
    </row>
    <row r="135" spans="1:10" x14ac:dyDescent="0.3">
      <c r="A135">
        <v>266</v>
      </c>
      <c r="B135" t="s">
        <v>233</v>
      </c>
      <c r="C135" t="s">
        <v>235</v>
      </c>
      <c r="F135">
        <v>51.205928800000002</v>
      </c>
      <c r="G135">
        <v>4.4100275</v>
      </c>
      <c r="H135">
        <v>51.205928800000002</v>
      </c>
      <c r="I135">
        <v>4.4100275</v>
      </c>
      <c r="J135">
        <v>5.9830732344475522E-2</v>
      </c>
    </row>
    <row r="136" spans="1:10" x14ac:dyDescent="0.3">
      <c r="A136">
        <v>283</v>
      </c>
      <c r="B136" t="s">
        <v>235</v>
      </c>
      <c r="C136" t="s">
        <v>239</v>
      </c>
      <c r="D136">
        <v>51.205928800000002</v>
      </c>
      <c r="E136">
        <v>4.4100275</v>
      </c>
      <c r="H136">
        <v>51.205928800000002</v>
      </c>
      <c r="I136">
        <v>4.4100275</v>
      </c>
      <c r="J136">
        <v>5.9830732344475522E-2</v>
      </c>
    </row>
    <row r="137" spans="1:10" x14ac:dyDescent="0.3">
      <c r="A137">
        <v>284</v>
      </c>
      <c r="B137" t="s">
        <v>235</v>
      </c>
      <c r="C137" t="s">
        <v>240</v>
      </c>
      <c r="D137">
        <v>51.205928800000002</v>
      </c>
      <c r="E137">
        <v>4.4100275</v>
      </c>
      <c r="H137">
        <v>51.205928800000002</v>
      </c>
      <c r="I137">
        <v>4.4100275</v>
      </c>
      <c r="J137">
        <v>5.9830732344475522E-2</v>
      </c>
    </row>
    <row r="138" spans="1:10" x14ac:dyDescent="0.3">
      <c r="A138">
        <v>96</v>
      </c>
      <c r="B138" t="s">
        <v>220</v>
      </c>
      <c r="C138" t="s">
        <v>227</v>
      </c>
      <c r="D138">
        <v>51.206108090000001</v>
      </c>
      <c r="E138">
        <v>4.4100584999999999</v>
      </c>
      <c r="F138">
        <v>51.2057991</v>
      </c>
      <c r="G138">
        <v>4.4101548199999998</v>
      </c>
      <c r="H138">
        <v>51.205953594999997</v>
      </c>
      <c r="I138">
        <v>4.4101066600000003</v>
      </c>
      <c r="J138">
        <v>5.8884892506531943E-2</v>
      </c>
    </row>
    <row r="139" spans="1:10" x14ac:dyDescent="0.3">
      <c r="A139">
        <v>202</v>
      </c>
      <c r="B139" t="s">
        <v>227</v>
      </c>
      <c r="C139" t="s">
        <v>234</v>
      </c>
      <c r="D139">
        <v>51.2057991</v>
      </c>
      <c r="E139">
        <v>4.4101548199999998</v>
      </c>
      <c r="F139">
        <v>51.206108090000001</v>
      </c>
      <c r="G139">
        <v>4.4100584999999999</v>
      </c>
      <c r="H139">
        <v>51.205953594999997</v>
      </c>
      <c r="I139">
        <v>4.4101066600000003</v>
      </c>
      <c r="J139">
        <v>5.8884892506531943E-2</v>
      </c>
    </row>
    <row r="140" spans="1:10" x14ac:dyDescent="0.3">
      <c r="A140">
        <v>240</v>
      </c>
      <c r="B140" t="s">
        <v>230</v>
      </c>
      <c r="C140" t="s">
        <v>236</v>
      </c>
      <c r="D140">
        <v>51.207172389999997</v>
      </c>
      <c r="E140">
        <v>4.4094810500000001</v>
      </c>
      <c r="F140">
        <v>51.206710819999998</v>
      </c>
      <c r="G140">
        <v>4.4096202900000003</v>
      </c>
      <c r="H140">
        <v>51.206941604999997</v>
      </c>
      <c r="I140">
        <v>4.4095506699999998</v>
      </c>
      <c r="J140">
        <v>5.7634138251094993E-2</v>
      </c>
    </row>
    <row r="141" spans="1:10" x14ac:dyDescent="0.3">
      <c r="A141">
        <v>118</v>
      </c>
      <c r="B141" t="s">
        <v>221</v>
      </c>
      <c r="C141" t="s">
        <v>230</v>
      </c>
      <c r="D141">
        <v>51.206707000000002</v>
      </c>
      <c r="E141">
        <v>4.4097023000000002</v>
      </c>
      <c r="F141">
        <v>51.207172389999997</v>
      </c>
      <c r="G141">
        <v>4.4094810500000001</v>
      </c>
      <c r="H141">
        <v>51.206939695000003</v>
      </c>
      <c r="I141">
        <v>4.4095916749999997</v>
      </c>
      <c r="J141">
        <v>5.6605760984058187E-2</v>
      </c>
    </row>
    <row r="142" spans="1:10" x14ac:dyDescent="0.3">
      <c r="A142">
        <v>64</v>
      </c>
      <c r="B142" t="s">
        <v>218</v>
      </c>
      <c r="C142" t="s">
        <v>236</v>
      </c>
      <c r="D142">
        <v>51.207160950000002</v>
      </c>
      <c r="E142">
        <v>4.4095234899999998</v>
      </c>
      <c r="F142">
        <v>51.206710819999998</v>
      </c>
      <c r="G142">
        <v>4.4096202900000003</v>
      </c>
      <c r="H142">
        <v>51.206935885</v>
      </c>
      <c r="I142">
        <v>4.4095718899999996</v>
      </c>
      <c r="J142">
        <v>5.6582714275211179E-2</v>
      </c>
    </row>
    <row r="143" spans="1:10" x14ac:dyDescent="0.3">
      <c r="A143">
        <v>50</v>
      </c>
      <c r="B143" t="s">
        <v>218</v>
      </c>
      <c r="C143" t="s">
        <v>221</v>
      </c>
      <c r="D143">
        <v>51.207160950000002</v>
      </c>
      <c r="E143">
        <v>4.4095234899999998</v>
      </c>
      <c r="F143">
        <v>51.206707000000002</v>
      </c>
      <c r="G143">
        <v>4.4097023000000002</v>
      </c>
      <c r="H143">
        <v>51.206933974999998</v>
      </c>
      <c r="I143">
        <v>4.4096128950000004</v>
      </c>
      <c r="J143">
        <v>5.5613288110087512E-2</v>
      </c>
    </row>
    <row r="144" spans="1:10" x14ac:dyDescent="0.3">
      <c r="A144">
        <v>206</v>
      </c>
      <c r="B144" t="s">
        <v>227</v>
      </c>
      <c r="C144" t="s">
        <v>238</v>
      </c>
      <c r="D144">
        <v>51.2057991</v>
      </c>
      <c r="E144">
        <v>4.4101548199999998</v>
      </c>
      <c r="F144">
        <v>51.2061615</v>
      </c>
      <c r="G144">
        <v>4.4098706200000004</v>
      </c>
      <c r="H144">
        <v>51.2059803</v>
      </c>
      <c r="I144">
        <v>4.4100127200000001</v>
      </c>
      <c r="J144">
        <v>5.4033250004053568E-2</v>
      </c>
    </row>
    <row r="145" spans="1:10" x14ac:dyDescent="0.3">
      <c r="A145">
        <v>79</v>
      </c>
      <c r="B145" t="s">
        <v>219</v>
      </c>
      <c r="C145" t="s">
        <v>230</v>
      </c>
      <c r="D145">
        <v>51.206645969999997</v>
      </c>
      <c r="E145">
        <v>4.4097595199999997</v>
      </c>
      <c r="F145">
        <v>51.207172389999997</v>
      </c>
      <c r="G145">
        <v>4.4094810500000001</v>
      </c>
      <c r="H145">
        <v>51.206909179999997</v>
      </c>
      <c r="I145">
        <v>4.4096202849999999</v>
      </c>
      <c r="J145">
        <v>5.2814286438731761E-2</v>
      </c>
    </row>
    <row r="146" spans="1:10" x14ac:dyDescent="0.3">
      <c r="A146">
        <v>294</v>
      </c>
      <c r="B146" t="s">
        <v>237</v>
      </c>
      <c r="C146" t="s">
        <v>241</v>
      </c>
      <c r="D146">
        <v>51.20684052</v>
      </c>
      <c r="E146">
        <v>4.4096302999999999</v>
      </c>
      <c r="F146">
        <v>51.206970210000001</v>
      </c>
      <c r="G146">
        <v>4.40958118</v>
      </c>
      <c r="H146">
        <v>51.206905364999997</v>
      </c>
      <c r="I146">
        <v>4.4096057399999999</v>
      </c>
      <c r="J146">
        <v>5.266539615961438E-2</v>
      </c>
    </row>
    <row r="147" spans="1:10" x14ac:dyDescent="0.3">
      <c r="A147">
        <v>48</v>
      </c>
      <c r="B147" t="s">
        <v>218</v>
      </c>
      <c r="C147" t="s">
        <v>219</v>
      </c>
      <c r="D147">
        <v>51.207160950000002</v>
      </c>
      <c r="E147">
        <v>4.4095234899999998</v>
      </c>
      <c r="F147">
        <v>51.206645969999997</v>
      </c>
      <c r="G147">
        <v>4.4097595199999997</v>
      </c>
      <c r="H147">
        <v>51.206903459999999</v>
      </c>
      <c r="I147">
        <v>4.4096415049999997</v>
      </c>
      <c r="J147">
        <v>5.1847695750147763E-2</v>
      </c>
    </row>
    <row r="148" spans="1:10" x14ac:dyDescent="0.3">
      <c r="A148">
        <v>130</v>
      </c>
      <c r="B148" t="s">
        <v>222</v>
      </c>
      <c r="C148" t="s">
        <v>223</v>
      </c>
      <c r="D148">
        <v>51.206603999999999</v>
      </c>
      <c r="E148">
        <v>4.4098372499999998</v>
      </c>
      <c r="F148">
        <v>51.205421450000003</v>
      </c>
      <c r="G148">
        <v>4.4102706899999999</v>
      </c>
      <c r="H148">
        <v>51.206012725000001</v>
      </c>
      <c r="I148">
        <v>4.4100539699999999</v>
      </c>
      <c r="J148">
        <v>5.1449039830146627E-2</v>
      </c>
    </row>
    <row r="149" spans="1:10" x14ac:dyDescent="0.3">
      <c r="A149">
        <v>104</v>
      </c>
      <c r="B149" t="s">
        <v>220</v>
      </c>
      <c r="C149" t="s">
        <v>235</v>
      </c>
      <c r="D149">
        <v>51.206108090000001</v>
      </c>
      <c r="E149">
        <v>4.4100584999999999</v>
      </c>
      <c r="F149">
        <v>51.205928800000002</v>
      </c>
      <c r="G149">
        <v>4.4100275</v>
      </c>
      <c r="H149">
        <v>51.206018444999998</v>
      </c>
      <c r="I149">
        <v>4.4100429999999999</v>
      </c>
      <c r="J149">
        <v>5.0597340235004153E-2</v>
      </c>
    </row>
    <row r="150" spans="1:10" x14ac:dyDescent="0.3">
      <c r="A150">
        <v>273</v>
      </c>
      <c r="B150" t="s">
        <v>234</v>
      </c>
      <c r="C150" t="s">
        <v>235</v>
      </c>
      <c r="D150">
        <v>51.206108090000001</v>
      </c>
      <c r="E150">
        <v>4.4100584999999999</v>
      </c>
      <c r="F150">
        <v>51.205928800000002</v>
      </c>
      <c r="G150">
        <v>4.4100275</v>
      </c>
      <c r="H150">
        <v>51.206018444999998</v>
      </c>
      <c r="I150">
        <v>4.4100429999999999</v>
      </c>
      <c r="J150">
        <v>5.0597340235004153E-2</v>
      </c>
    </row>
    <row r="151" spans="1:10" x14ac:dyDescent="0.3">
      <c r="A151">
        <v>136</v>
      </c>
      <c r="B151" t="s">
        <v>222</v>
      </c>
      <c r="C151" t="s">
        <v>230</v>
      </c>
      <c r="D151">
        <v>51.206603999999999</v>
      </c>
      <c r="E151">
        <v>4.4098372499999998</v>
      </c>
      <c r="F151">
        <v>51.207172389999997</v>
      </c>
      <c r="G151">
        <v>4.4094810500000001</v>
      </c>
      <c r="H151">
        <v>51.206888194999998</v>
      </c>
      <c r="I151">
        <v>4.4096591500000004</v>
      </c>
      <c r="J151">
        <v>4.9925038389165843E-2</v>
      </c>
    </row>
    <row r="152" spans="1:10" x14ac:dyDescent="0.3">
      <c r="A152">
        <v>51</v>
      </c>
      <c r="B152" t="s">
        <v>218</v>
      </c>
      <c r="C152" t="s">
        <v>222</v>
      </c>
      <c r="D152">
        <v>51.207160950000002</v>
      </c>
      <c r="E152">
        <v>4.4095234899999998</v>
      </c>
      <c r="F152">
        <v>51.206603999999999</v>
      </c>
      <c r="G152">
        <v>4.4098372499999998</v>
      </c>
      <c r="H152">
        <v>51.206882475</v>
      </c>
      <c r="I152">
        <v>4.4096803700000002</v>
      </c>
      <c r="J152">
        <v>4.901344175382108E-2</v>
      </c>
    </row>
    <row r="153" spans="1:10" x14ac:dyDescent="0.3">
      <c r="A153">
        <v>73</v>
      </c>
      <c r="B153" t="s">
        <v>219</v>
      </c>
      <c r="C153" t="s">
        <v>223</v>
      </c>
      <c r="D153">
        <v>51.206645969999997</v>
      </c>
      <c r="E153">
        <v>4.4097595199999997</v>
      </c>
      <c r="F153">
        <v>51.205421450000003</v>
      </c>
      <c r="G153">
        <v>4.4102706899999999</v>
      </c>
      <c r="H153">
        <v>51.20603371</v>
      </c>
      <c r="I153">
        <v>4.4100151049999994</v>
      </c>
      <c r="J153">
        <v>4.8379658508687279E-2</v>
      </c>
    </row>
    <row r="154" spans="1:10" x14ac:dyDescent="0.3">
      <c r="A154">
        <v>134</v>
      </c>
      <c r="B154" t="s">
        <v>222</v>
      </c>
      <c r="C154" t="s">
        <v>228</v>
      </c>
      <c r="D154">
        <v>51.206603999999999</v>
      </c>
      <c r="E154">
        <v>4.4098372499999998</v>
      </c>
      <c r="F154">
        <v>51.205532069999997</v>
      </c>
      <c r="G154">
        <v>4.41032505</v>
      </c>
      <c r="H154">
        <v>51.206068035000001</v>
      </c>
      <c r="I154">
        <v>4.4100811499999999</v>
      </c>
      <c r="J154">
        <v>4.6439164662622941E-2</v>
      </c>
    </row>
    <row r="155" spans="1:10" x14ac:dyDescent="0.3">
      <c r="A155">
        <v>282</v>
      </c>
      <c r="B155" t="s">
        <v>235</v>
      </c>
      <c r="C155" t="s">
        <v>238</v>
      </c>
      <c r="D155">
        <v>51.205928800000002</v>
      </c>
      <c r="E155">
        <v>4.4100275</v>
      </c>
      <c r="F155">
        <v>51.2061615</v>
      </c>
      <c r="G155">
        <v>4.4098706200000004</v>
      </c>
      <c r="H155">
        <v>51.206045150000001</v>
      </c>
      <c r="I155">
        <v>4.4099490600000006</v>
      </c>
      <c r="J155">
        <v>4.5968750849544798E-2</v>
      </c>
    </row>
    <row r="156" spans="1:10" x14ac:dyDescent="0.3">
      <c r="A156">
        <v>290</v>
      </c>
      <c r="B156" t="s">
        <v>236</v>
      </c>
      <c r="C156" t="s">
        <v>241</v>
      </c>
      <c r="D156">
        <v>51.206710819999998</v>
      </c>
      <c r="E156">
        <v>4.4096202900000003</v>
      </c>
      <c r="F156">
        <v>51.206970210000001</v>
      </c>
      <c r="G156">
        <v>4.40958118</v>
      </c>
      <c r="H156">
        <v>51.206840515000003</v>
      </c>
      <c r="I156">
        <v>4.4096007349999997</v>
      </c>
      <c r="J156">
        <v>4.5866544005795352E-2</v>
      </c>
    </row>
    <row r="157" spans="1:10" x14ac:dyDescent="0.3">
      <c r="A157">
        <v>20</v>
      </c>
      <c r="B157" t="s">
        <v>215</v>
      </c>
      <c r="C157" t="s">
        <v>237</v>
      </c>
      <c r="F157">
        <v>51.20684052</v>
      </c>
      <c r="G157">
        <v>4.4096302999999999</v>
      </c>
      <c r="H157">
        <v>51.20684052</v>
      </c>
      <c r="I157">
        <v>4.4096302999999999</v>
      </c>
      <c r="J157">
        <v>4.5260924633489699E-2</v>
      </c>
    </row>
    <row r="158" spans="1:10" x14ac:dyDescent="0.3">
      <c r="A158">
        <v>43</v>
      </c>
      <c r="B158" t="s">
        <v>217</v>
      </c>
      <c r="C158" t="s">
        <v>237</v>
      </c>
      <c r="F158">
        <v>51.20684052</v>
      </c>
      <c r="G158">
        <v>4.4096302999999999</v>
      </c>
      <c r="H158">
        <v>51.20684052</v>
      </c>
      <c r="I158">
        <v>4.4096302999999999</v>
      </c>
      <c r="J158">
        <v>4.5260924633489699E-2</v>
      </c>
    </row>
    <row r="159" spans="1:10" x14ac:dyDescent="0.3">
      <c r="A159">
        <v>176</v>
      </c>
      <c r="B159" t="s">
        <v>224</v>
      </c>
      <c r="C159" t="s">
        <v>237</v>
      </c>
      <c r="F159">
        <v>51.20684052</v>
      </c>
      <c r="G159">
        <v>4.4096302999999999</v>
      </c>
      <c r="H159">
        <v>51.20684052</v>
      </c>
      <c r="I159">
        <v>4.4096302999999999</v>
      </c>
      <c r="J159">
        <v>4.5260924633489699E-2</v>
      </c>
    </row>
    <row r="160" spans="1:10" x14ac:dyDescent="0.3">
      <c r="A160">
        <v>230</v>
      </c>
      <c r="B160" t="s">
        <v>229</v>
      </c>
      <c r="C160" t="s">
        <v>237</v>
      </c>
      <c r="F160">
        <v>51.20684052</v>
      </c>
      <c r="G160">
        <v>4.4096302999999999</v>
      </c>
      <c r="H160">
        <v>51.20684052</v>
      </c>
      <c r="I160">
        <v>4.4096302999999999</v>
      </c>
      <c r="J160">
        <v>4.5260924633489699E-2</v>
      </c>
    </row>
    <row r="161" spans="1:10" x14ac:dyDescent="0.3">
      <c r="A161">
        <v>251</v>
      </c>
      <c r="B161" t="s">
        <v>231</v>
      </c>
      <c r="C161" t="s">
        <v>237</v>
      </c>
      <c r="F161">
        <v>51.20684052</v>
      </c>
      <c r="G161">
        <v>4.4096302999999999</v>
      </c>
      <c r="H161">
        <v>51.20684052</v>
      </c>
      <c r="I161">
        <v>4.4096302999999999</v>
      </c>
      <c r="J161">
        <v>4.5260924633489699E-2</v>
      </c>
    </row>
    <row r="162" spans="1:10" x14ac:dyDescent="0.3">
      <c r="A162">
        <v>260</v>
      </c>
      <c r="B162" t="s">
        <v>232</v>
      </c>
      <c r="C162" t="s">
        <v>237</v>
      </c>
      <c r="F162">
        <v>51.20684052</v>
      </c>
      <c r="G162">
        <v>4.4096302999999999</v>
      </c>
      <c r="H162">
        <v>51.20684052</v>
      </c>
      <c r="I162">
        <v>4.4096302999999999</v>
      </c>
      <c r="J162">
        <v>4.5260924633489699E-2</v>
      </c>
    </row>
    <row r="163" spans="1:10" x14ac:dyDescent="0.3">
      <c r="A163">
        <v>268</v>
      </c>
      <c r="B163" t="s">
        <v>233</v>
      </c>
      <c r="C163" t="s">
        <v>237</v>
      </c>
      <c r="F163">
        <v>51.20684052</v>
      </c>
      <c r="G163">
        <v>4.4096302999999999</v>
      </c>
      <c r="H163">
        <v>51.20684052</v>
      </c>
      <c r="I163">
        <v>4.4096302999999999</v>
      </c>
      <c r="J163">
        <v>4.5260924633489699E-2</v>
      </c>
    </row>
    <row r="164" spans="1:10" x14ac:dyDescent="0.3">
      <c r="A164">
        <v>292</v>
      </c>
      <c r="B164" t="s">
        <v>237</v>
      </c>
      <c r="C164" t="s">
        <v>239</v>
      </c>
      <c r="D164">
        <v>51.20684052</v>
      </c>
      <c r="E164">
        <v>4.4096302999999999</v>
      </c>
      <c r="H164">
        <v>51.20684052</v>
      </c>
      <c r="I164">
        <v>4.4096302999999999</v>
      </c>
      <c r="J164">
        <v>4.5260924633489699E-2</v>
      </c>
    </row>
    <row r="165" spans="1:10" x14ac:dyDescent="0.3">
      <c r="A165">
        <v>293</v>
      </c>
      <c r="B165" t="s">
        <v>237</v>
      </c>
      <c r="C165" t="s">
        <v>240</v>
      </c>
      <c r="D165">
        <v>51.20684052</v>
      </c>
      <c r="E165">
        <v>4.4096302999999999</v>
      </c>
      <c r="H165">
        <v>51.20684052</v>
      </c>
      <c r="I165">
        <v>4.4096302999999999</v>
      </c>
      <c r="J165">
        <v>4.5260924633489699E-2</v>
      </c>
    </row>
    <row r="166" spans="1:10" x14ac:dyDescent="0.3">
      <c r="A166">
        <v>129</v>
      </c>
      <c r="B166" t="s">
        <v>221</v>
      </c>
      <c r="C166" t="s">
        <v>241</v>
      </c>
      <c r="D166">
        <v>51.206707000000002</v>
      </c>
      <c r="E166">
        <v>4.4097023000000002</v>
      </c>
      <c r="F166">
        <v>51.206970210000001</v>
      </c>
      <c r="G166">
        <v>4.40958118</v>
      </c>
      <c r="H166">
        <v>51.206838605000002</v>
      </c>
      <c r="I166">
        <v>4.4096417399999996</v>
      </c>
      <c r="J166">
        <v>4.4843718795541117E-2</v>
      </c>
    </row>
    <row r="167" spans="1:10" x14ac:dyDescent="0.3">
      <c r="A167">
        <v>112</v>
      </c>
      <c r="B167" t="s">
        <v>221</v>
      </c>
      <c r="C167" t="s">
        <v>223</v>
      </c>
      <c r="D167">
        <v>51.206707000000002</v>
      </c>
      <c r="E167">
        <v>4.4097023000000002</v>
      </c>
      <c r="F167">
        <v>51.205421450000003</v>
      </c>
      <c r="G167">
        <v>4.4102706899999999</v>
      </c>
      <c r="H167">
        <v>51.206064225000013</v>
      </c>
      <c r="I167">
        <v>4.4099864950000001</v>
      </c>
      <c r="J167">
        <v>4.4555441020452592E-2</v>
      </c>
    </row>
    <row r="168" spans="1:10" x14ac:dyDescent="0.3">
      <c r="A168">
        <v>159</v>
      </c>
      <c r="B168" t="s">
        <v>223</v>
      </c>
      <c r="C168" t="s">
        <v>236</v>
      </c>
      <c r="D168">
        <v>51.205421450000003</v>
      </c>
      <c r="E168">
        <v>4.4102706899999999</v>
      </c>
      <c r="F168">
        <v>51.206710819999998</v>
      </c>
      <c r="G168">
        <v>4.4096202900000003</v>
      </c>
      <c r="H168">
        <v>51.206066135</v>
      </c>
      <c r="I168">
        <v>4.4099454900000001</v>
      </c>
      <c r="J168">
        <v>4.3636850183819E-2</v>
      </c>
    </row>
    <row r="169" spans="1:10" x14ac:dyDescent="0.3">
      <c r="A169">
        <v>77</v>
      </c>
      <c r="B169" t="s">
        <v>219</v>
      </c>
      <c r="C169" t="s">
        <v>228</v>
      </c>
      <c r="D169">
        <v>51.206645969999997</v>
      </c>
      <c r="E169">
        <v>4.4097595199999997</v>
      </c>
      <c r="F169">
        <v>51.205532069999997</v>
      </c>
      <c r="G169">
        <v>4.41032505</v>
      </c>
      <c r="H169">
        <v>51.206089019999993</v>
      </c>
      <c r="I169">
        <v>4.4100422849999994</v>
      </c>
      <c r="J169">
        <v>4.3227678425857112E-2</v>
      </c>
    </row>
    <row r="170" spans="1:10" x14ac:dyDescent="0.3">
      <c r="A170">
        <v>4</v>
      </c>
      <c r="B170" t="s">
        <v>215</v>
      </c>
      <c r="C170" t="s">
        <v>220</v>
      </c>
      <c r="F170">
        <v>51.206108090000001</v>
      </c>
      <c r="G170">
        <v>4.4100584999999999</v>
      </c>
      <c r="H170">
        <v>51.206108090000001</v>
      </c>
      <c r="I170">
        <v>4.4100584999999999</v>
      </c>
      <c r="J170">
        <v>4.1731544807290973E-2</v>
      </c>
    </row>
    <row r="171" spans="1:10" x14ac:dyDescent="0.3">
      <c r="A171">
        <v>17</v>
      </c>
      <c r="B171" t="s">
        <v>215</v>
      </c>
      <c r="C171" t="s">
        <v>234</v>
      </c>
      <c r="F171">
        <v>51.206108090000001</v>
      </c>
      <c r="G171">
        <v>4.4100584999999999</v>
      </c>
      <c r="H171">
        <v>51.206108090000001</v>
      </c>
      <c r="I171">
        <v>4.4100584999999999</v>
      </c>
      <c r="J171">
        <v>4.1731544807290973E-2</v>
      </c>
    </row>
    <row r="172" spans="1:10" x14ac:dyDescent="0.3">
      <c r="A172">
        <v>27</v>
      </c>
      <c r="B172" t="s">
        <v>217</v>
      </c>
      <c r="C172" t="s">
        <v>220</v>
      </c>
      <c r="F172">
        <v>51.206108090000001</v>
      </c>
      <c r="G172">
        <v>4.4100584999999999</v>
      </c>
      <c r="H172">
        <v>51.206108090000001</v>
      </c>
      <c r="I172">
        <v>4.4100584999999999</v>
      </c>
      <c r="J172">
        <v>4.1731544807290973E-2</v>
      </c>
    </row>
    <row r="173" spans="1:10" x14ac:dyDescent="0.3">
      <c r="A173">
        <v>40</v>
      </c>
      <c r="B173" t="s">
        <v>217</v>
      </c>
      <c r="C173" t="s">
        <v>234</v>
      </c>
      <c r="F173">
        <v>51.206108090000001</v>
      </c>
      <c r="G173">
        <v>4.4100584999999999</v>
      </c>
      <c r="H173">
        <v>51.206108090000001</v>
      </c>
      <c r="I173">
        <v>4.4100584999999999</v>
      </c>
      <c r="J173">
        <v>4.1731544807290973E-2</v>
      </c>
    </row>
    <row r="174" spans="1:10" x14ac:dyDescent="0.3">
      <c r="A174">
        <v>94</v>
      </c>
      <c r="B174" t="s">
        <v>220</v>
      </c>
      <c r="C174" t="s">
        <v>224</v>
      </c>
      <c r="D174">
        <v>51.206108090000001</v>
      </c>
      <c r="E174">
        <v>4.4100584999999999</v>
      </c>
      <c r="H174">
        <v>51.206108090000001</v>
      </c>
      <c r="I174">
        <v>4.4100584999999999</v>
      </c>
      <c r="J174">
        <v>4.1731544807290973E-2</v>
      </c>
    </row>
    <row r="175" spans="1:10" x14ac:dyDescent="0.3">
      <c r="A175">
        <v>98</v>
      </c>
      <c r="B175" t="s">
        <v>220</v>
      </c>
      <c r="C175" t="s">
        <v>229</v>
      </c>
      <c r="D175">
        <v>51.206108090000001</v>
      </c>
      <c r="E175">
        <v>4.4100584999999999</v>
      </c>
      <c r="H175">
        <v>51.206108090000001</v>
      </c>
      <c r="I175">
        <v>4.4100584999999999</v>
      </c>
      <c r="J175">
        <v>4.1731544807290973E-2</v>
      </c>
    </row>
    <row r="176" spans="1:10" x14ac:dyDescent="0.3">
      <c r="A176">
        <v>100</v>
      </c>
      <c r="B176" t="s">
        <v>220</v>
      </c>
      <c r="C176" t="s">
        <v>231</v>
      </c>
      <c r="D176">
        <v>51.206108090000001</v>
      </c>
      <c r="E176">
        <v>4.4100584999999999</v>
      </c>
      <c r="H176">
        <v>51.206108090000001</v>
      </c>
      <c r="I176">
        <v>4.4100584999999999</v>
      </c>
      <c r="J176">
        <v>4.1731544807290973E-2</v>
      </c>
    </row>
    <row r="177" spans="1:10" x14ac:dyDescent="0.3">
      <c r="A177">
        <v>101</v>
      </c>
      <c r="B177" t="s">
        <v>220</v>
      </c>
      <c r="C177" t="s">
        <v>232</v>
      </c>
      <c r="D177">
        <v>51.206108090000001</v>
      </c>
      <c r="E177">
        <v>4.4100584999999999</v>
      </c>
      <c r="H177">
        <v>51.206108090000001</v>
      </c>
      <c r="I177">
        <v>4.4100584999999999</v>
      </c>
      <c r="J177">
        <v>4.1731544807290973E-2</v>
      </c>
    </row>
    <row r="178" spans="1:10" x14ac:dyDescent="0.3">
      <c r="A178">
        <v>102</v>
      </c>
      <c r="B178" t="s">
        <v>220</v>
      </c>
      <c r="C178" t="s">
        <v>233</v>
      </c>
      <c r="D178">
        <v>51.206108090000001</v>
      </c>
      <c r="E178">
        <v>4.4100584999999999</v>
      </c>
      <c r="H178">
        <v>51.206108090000001</v>
      </c>
      <c r="I178">
        <v>4.4100584999999999</v>
      </c>
      <c r="J178">
        <v>4.1731544807290973E-2</v>
      </c>
    </row>
    <row r="179" spans="1:10" x14ac:dyDescent="0.3">
      <c r="A179">
        <v>103</v>
      </c>
      <c r="B179" t="s">
        <v>220</v>
      </c>
      <c r="C179" t="s">
        <v>234</v>
      </c>
      <c r="D179">
        <v>51.206108090000001</v>
      </c>
      <c r="E179">
        <v>4.4100584999999999</v>
      </c>
      <c r="F179">
        <v>51.206108090000001</v>
      </c>
      <c r="G179">
        <v>4.4100584999999999</v>
      </c>
      <c r="H179">
        <v>51.206108090000001</v>
      </c>
      <c r="I179">
        <v>4.4100584999999999</v>
      </c>
      <c r="J179">
        <v>4.1731544807290973E-2</v>
      </c>
    </row>
    <row r="180" spans="1:10" x14ac:dyDescent="0.3">
      <c r="A180">
        <v>108</v>
      </c>
      <c r="B180" t="s">
        <v>220</v>
      </c>
      <c r="C180" t="s">
        <v>239</v>
      </c>
      <c r="D180">
        <v>51.206108090000001</v>
      </c>
      <c r="E180">
        <v>4.4100584999999999</v>
      </c>
      <c r="H180">
        <v>51.206108090000001</v>
      </c>
      <c r="I180">
        <v>4.4100584999999999</v>
      </c>
      <c r="J180">
        <v>4.1731544807290973E-2</v>
      </c>
    </row>
    <row r="181" spans="1:10" x14ac:dyDescent="0.3">
      <c r="A181">
        <v>109</v>
      </c>
      <c r="B181" t="s">
        <v>220</v>
      </c>
      <c r="C181" t="s">
        <v>240</v>
      </c>
      <c r="D181">
        <v>51.206108090000001</v>
      </c>
      <c r="E181">
        <v>4.4100584999999999</v>
      </c>
      <c r="H181">
        <v>51.206108090000001</v>
      </c>
      <c r="I181">
        <v>4.4100584999999999</v>
      </c>
      <c r="J181">
        <v>4.1731544807290973E-2</v>
      </c>
    </row>
    <row r="182" spans="1:10" x14ac:dyDescent="0.3">
      <c r="A182">
        <v>173</v>
      </c>
      <c r="B182" t="s">
        <v>224</v>
      </c>
      <c r="C182" t="s">
        <v>234</v>
      </c>
      <c r="F182">
        <v>51.206108090000001</v>
      </c>
      <c r="G182">
        <v>4.4100584999999999</v>
      </c>
      <c r="H182">
        <v>51.206108090000001</v>
      </c>
      <c r="I182">
        <v>4.4100584999999999</v>
      </c>
      <c r="J182">
        <v>4.1731544807290973E-2</v>
      </c>
    </row>
    <row r="183" spans="1:10" x14ac:dyDescent="0.3">
      <c r="A183">
        <v>227</v>
      </c>
      <c r="B183" t="s">
        <v>229</v>
      </c>
      <c r="C183" t="s">
        <v>234</v>
      </c>
      <c r="F183">
        <v>51.206108090000001</v>
      </c>
      <c r="G183">
        <v>4.4100584999999999</v>
      </c>
      <c r="H183">
        <v>51.206108090000001</v>
      </c>
      <c r="I183">
        <v>4.4100584999999999</v>
      </c>
      <c r="J183">
        <v>4.1731544807290973E-2</v>
      </c>
    </row>
    <row r="184" spans="1:10" x14ac:dyDescent="0.3">
      <c r="A184">
        <v>248</v>
      </c>
      <c r="B184" t="s">
        <v>231</v>
      </c>
      <c r="C184" t="s">
        <v>234</v>
      </c>
      <c r="F184">
        <v>51.206108090000001</v>
      </c>
      <c r="G184">
        <v>4.4100584999999999</v>
      </c>
      <c r="H184">
        <v>51.206108090000001</v>
      </c>
      <c r="I184">
        <v>4.4100584999999999</v>
      </c>
      <c r="J184">
        <v>4.1731544807290973E-2</v>
      </c>
    </row>
    <row r="185" spans="1:10" x14ac:dyDescent="0.3">
      <c r="A185">
        <v>257</v>
      </c>
      <c r="B185" t="s">
        <v>232</v>
      </c>
      <c r="C185" t="s">
        <v>234</v>
      </c>
      <c r="F185">
        <v>51.206108090000001</v>
      </c>
      <c r="G185">
        <v>4.4100584999999999</v>
      </c>
      <c r="H185">
        <v>51.206108090000001</v>
      </c>
      <c r="I185">
        <v>4.4100584999999999</v>
      </c>
      <c r="J185">
        <v>4.1731544807290973E-2</v>
      </c>
    </row>
    <row r="186" spans="1:10" x14ac:dyDescent="0.3">
      <c r="A186">
        <v>265</v>
      </c>
      <c r="B186" t="s">
        <v>233</v>
      </c>
      <c r="C186" t="s">
        <v>234</v>
      </c>
      <c r="F186">
        <v>51.206108090000001</v>
      </c>
      <c r="G186">
        <v>4.4100584999999999</v>
      </c>
      <c r="H186">
        <v>51.206108090000001</v>
      </c>
      <c r="I186">
        <v>4.4100584999999999</v>
      </c>
      <c r="J186">
        <v>4.1731544807290973E-2</v>
      </c>
    </row>
    <row r="187" spans="1:10" x14ac:dyDescent="0.3">
      <c r="A187">
        <v>277</v>
      </c>
      <c r="B187" t="s">
        <v>234</v>
      </c>
      <c r="C187" t="s">
        <v>239</v>
      </c>
      <c r="D187">
        <v>51.206108090000001</v>
      </c>
      <c r="E187">
        <v>4.4100584999999999</v>
      </c>
      <c r="H187">
        <v>51.206108090000001</v>
      </c>
      <c r="I187">
        <v>4.4100584999999999</v>
      </c>
      <c r="J187">
        <v>4.1731544807290973E-2</v>
      </c>
    </row>
    <row r="188" spans="1:10" x14ac:dyDescent="0.3">
      <c r="A188">
        <v>278</v>
      </c>
      <c r="B188" t="s">
        <v>234</v>
      </c>
      <c r="C188" t="s">
        <v>240</v>
      </c>
      <c r="D188">
        <v>51.206108090000001</v>
      </c>
      <c r="E188">
        <v>4.4100584999999999</v>
      </c>
      <c r="H188">
        <v>51.206108090000001</v>
      </c>
      <c r="I188">
        <v>4.4100584999999999</v>
      </c>
      <c r="J188">
        <v>4.1731544807290973E-2</v>
      </c>
    </row>
    <row r="189" spans="1:10" x14ac:dyDescent="0.3">
      <c r="A189">
        <v>90</v>
      </c>
      <c r="B189" t="s">
        <v>219</v>
      </c>
      <c r="C189" t="s">
        <v>241</v>
      </c>
      <c r="D189">
        <v>51.206645969999997</v>
      </c>
      <c r="E189">
        <v>4.4097595199999997</v>
      </c>
      <c r="F189">
        <v>51.206970210000001</v>
      </c>
      <c r="G189">
        <v>4.40958118</v>
      </c>
      <c r="H189">
        <v>51.206808090000003</v>
      </c>
      <c r="I189">
        <v>4.4096703499999998</v>
      </c>
      <c r="J189">
        <v>4.1064347724903548E-2</v>
      </c>
    </row>
    <row r="190" spans="1:10" x14ac:dyDescent="0.3">
      <c r="A190">
        <v>116</v>
      </c>
      <c r="B190" t="s">
        <v>221</v>
      </c>
      <c r="C190" t="s">
        <v>228</v>
      </c>
      <c r="D190">
        <v>51.206707000000002</v>
      </c>
      <c r="E190">
        <v>4.4097023000000002</v>
      </c>
      <c r="F190">
        <v>51.205532069999997</v>
      </c>
      <c r="G190">
        <v>4.41032505</v>
      </c>
      <c r="H190">
        <v>51.206119534999999</v>
      </c>
      <c r="I190">
        <v>4.4100136750000001</v>
      </c>
      <c r="J190">
        <v>3.9337217938966162E-2</v>
      </c>
    </row>
    <row r="191" spans="1:10" x14ac:dyDescent="0.3">
      <c r="A191">
        <v>286</v>
      </c>
      <c r="B191" t="s">
        <v>236</v>
      </c>
      <c r="C191" t="s">
        <v>237</v>
      </c>
      <c r="D191">
        <v>51.206710819999998</v>
      </c>
      <c r="E191">
        <v>4.4096202900000003</v>
      </c>
      <c r="F191">
        <v>51.20684052</v>
      </c>
      <c r="G191">
        <v>4.4096302999999999</v>
      </c>
      <c r="H191">
        <v>51.206775669999999</v>
      </c>
      <c r="I191">
        <v>4.4096252949999997</v>
      </c>
      <c r="J191">
        <v>3.8489515102672053E-2</v>
      </c>
    </row>
    <row r="192" spans="1:10" x14ac:dyDescent="0.3">
      <c r="A192">
        <v>147</v>
      </c>
      <c r="B192" t="s">
        <v>222</v>
      </c>
      <c r="C192" t="s">
        <v>241</v>
      </c>
      <c r="D192">
        <v>51.206603999999999</v>
      </c>
      <c r="E192">
        <v>4.4098372499999998</v>
      </c>
      <c r="F192">
        <v>51.206970210000001</v>
      </c>
      <c r="G192">
        <v>4.40958118</v>
      </c>
      <c r="H192">
        <v>51.206787104999997</v>
      </c>
      <c r="I192">
        <v>4.4097092149999986</v>
      </c>
      <c r="J192">
        <v>3.8220234808902701E-2</v>
      </c>
    </row>
    <row r="193" spans="1:10" x14ac:dyDescent="0.3">
      <c r="A193">
        <v>217</v>
      </c>
      <c r="B193" t="s">
        <v>228</v>
      </c>
      <c r="C193" t="s">
        <v>236</v>
      </c>
      <c r="D193">
        <v>51.205532069999997</v>
      </c>
      <c r="E193">
        <v>4.41032505</v>
      </c>
      <c r="F193">
        <v>51.206710819999998</v>
      </c>
      <c r="G193">
        <v>4.4096202900000003</v>
      </c>
      <c r="H193">
        <v>51.206121444999987</v>
      </c>
      <c r="I193">
        <v>4.4099726700000002</v>
      </c>
      <c r="J193">
        <v>3.8186363704791372E-2</v>
      </c>
    </row>
    <row r="194" spans="1:10" x14ac:dyDescent="0.3">
      <c r="A194">
        <v>125</v>
      </c>
      <c r="B194" t="s">
        <v>221</v>
      </c>
      <c r="C194" t="s">
        <v>237</v>
      </c>
      <c r="D194">
        <v>51.206707000000002</v>
      </c>
      <c r="E194">
        <v>4.4097023000000002</v>
      </c>
      <c r="F194">
        <v>51.20684052</v>
      </c>
      <c r="G194">
        <v>4.4096302999999999</v>
      </c>
      <c r="H194">
        <v>51.206773759999997</v>
      </c>
      <c r="I194">
        <v>4.4096662999999996</v>
      </c>
      <c r="J194">
        <v>3.7436611487607463E-2</v>
      </c>
    </row>
    <row r="195" spans="1:10" x14ac:dyDescent="0.3">
      <c r="A195">
        <v>160</v>
      </c>
      <c r="B195" t="s">
        <v>223</v>
      </c>
      <c r="C195" t="s">
        <v>237</v>
      </c>
      <c r="D195">
        <v>51.205421450000003</v>
      </c>
      <c r="E195">
        <v>4.4102706899999999</v>
      </c>
      <c r="F195">
        <v>51.20684052</v>
      </c>
      <c r="G195">
        <v>4.4096302999999999</v>
      </c>
      <c r="H195">
        <v>51.206130985000001</v>
      </c>
      <c r="I195">
        <v>4.4099504950000004</v>
      </c>
      <c r="J195">
        <v>3.6728627560370063E-2</v>
      </c>
    </row>
    <row r="196" spans="1:10" x14ac:dyDescent="0.3">
      <c r="A196">
        <v>107</v>
      </c>
      <c r="B196" t="s">
        <v>220</v>
      </c>
      <c r="C196" t="s">
        <v>238</v>
      </c>
      <c r="D196">
        <v>51.206108090000001</v>
      </c>
      <c r="E196">
        <v>4.4100584999999999</v>
      </c>
      <c r="F196">
        <v>51.2061615</v>
      </c>
      <c r="G196">
        <v>4.4098706200000004</v>
      </c>
      <c r="H196">
        <v>51.206134794999997</v>
      </c>
      <c r="I196">
        <v>4.4099645600000006</v>
      </c>
      <c r="J196">
        <v>3.6600866653891097E-2</v>
      </c>
    </row>
    <row r="197" spans="1:10" x14ac:dyDescent="0.3">
      <c r="A197">
        <v>276</v>
      </c>
      <c r="B197" t="s">
        <v>234</v>
      </c>
      <c r="C197" t="s">
        <v>238</v>
      </c>
      <c r="D197">
        <v>51.206108090000001</v>
      </c>
      <c r="E197">
        <v>4.4100584999999999</v>
      </c>
      <c r="F197">
        <v>51.2061615</v>
      </c>
      <c r="G197">
        <v>4.4098706200000004</v>
      </c>
      <c r="H197">
        <v>51.206134794999997</v>
      </c>
      <c r="I197">
        <v>4.4099645600000006</v>
      </c>
      <c r="J197">
        <v>3.6600866653891097E-2</v>
      </c>
    </row>
    <row r="198" spans="1:10" x14ac:dyDescent="0.3">
      <c r="A198">
        <v>86</v>
      </c>
      <c r="B198" t="s">
        <v>219</v>
      </c>
      <c r="C198" t="s">
        <v>237</v>
      </c>
      <c r="D198">
        <v>51.206645969999997</v>
      </c>
      <c r="E198">
        <v>4.4097595199999997</v>
      </c>
      <c r="F198">
        <v>51.20684052</v>
      </c>
      <c r="G198">
        <v>4.4096302999999999</v>
      </c>
      <c r="H198">
        <v>51.206743244999998</v>
      </c>
      <c r="I198">
        <v>4.4096949099999998</v>
      </c>
      <c r="J198">
        <v>3.3653727095417488E-2</v>
      </c>
    </row>
    <row r="199" spans="1:10" x14ac:dyDescent="0.3">
      <c r="A199">
        <v>21</v>
      </c>
      <c r="B199" t="s">
        <v>215</v>
      </c>
      <c r="C199" t="s">
        <v>238</v>
      </c>
      <c r="F199">
        <v>51.2061615</v>
      </c>
      <c r="G199">
        <v>4.4098706200000004</v>
      </c>
      <c r="H199">
        <v>51.2061615</v>
      </c>
      <c r="I199">
        <v>4.4098706200000004</v>
      </c>
      <c r="J199">
        <v>3.2264821574896789E-2</v>
      </c>
    </row>
    <row r="200" spans="1:10" x14ac:dyDescent="0.3">
      <c r="A200">
        <v>44</v>
      </c>
      <c r="B200" t="s">
        <v>217</v>
      </c>
      <c r="C200" t="s">
        <v>238</v>
      </c>
      <c r="F200">
        <v>51.2061615</v>
      </c>
      <c r="G200">
        <v>4.4098706200000004</v>
      </c>
      <c r="H200">
        <v>51.2061615</v>
      </c>
      <c r="I200">
        <v>4.4098706200000004</v>
      </c>
      <c r="J200">
        <v>3.2264821574896789E-2</v>
      </c>
    </row>
    <row r="201" spans="1:10" x14ac:dyDescent="0.3">
      <c r="A201">
        <v>177</v>
      </c>
      <c r="B201" t="s">
        <v>224</v>
      </c>
      <c r="C201" t="s">
        <v>238</v>
      </c>
      <c r="F201">
        <v>51.2061615</v>
      </c>
      <c r="G201">
        <v>4.4098706200000004</v>
      </c>
      <c r="H201">
        <v>51.2061615</v>
      </c>
      <c r="I201">
        <v>4.4098706200000004</v>
      </c>
      <c r="J201">
        <v>3.2264821574896789E-2</v>
      </c>
    </row>
    <row r="202" spans="1:10" x14ac:dyDescent="0.3">
      <c r="A202">
        <v>231</v>
      </c>
      <c r="B202" t="s">
        <v>229</v>
      </c>
      <c r="C202" t="s">
        <v>238</v>
      </c>
      <c r="F202">
        <v>51.2061615</v>
      </c>
      <c r="G202">
        <v>4.4098706200000004</v>
      </c>
      <c r="H202">
        <v>51.2061615</v>
      </c>
      <c r="I202">
        <v>4.4098706200000004</v>
      </c>
      <c r="J202">
        <v>3.2264821574896789E-2</v>
      </c>
    </row>
    <row r="203" spans="1:10" x14ac:dyDescent="0.3">
      <c r="A203">
        <v>252</v>
      </c>
      <c r="B203" t="s">
        <v>231</v>
      </c>
      <c r="C203" t="s">
        <v>238</v>
      </c>
      <c r="F203">
        <v>51.2061615</v>
      </c>
      <c r="G203">
        <v>4.4098706200000004</v>
      </c>
      <c r="H203">
        <v>51.2061615</v>
      </c>
      <c r="I203">
        <v>4.4098706200000004</v>
      </c>
      <c r="J203">
        <v>3.2264821574896789E-2</v>
      </c>
    </row>
    <row r="204" spans="1:10" x14ac:dyDescent="0.3">
      <c r="A204">
        <v>261</v>
      </c>
      <c r="B204" t="s">
        <v>232</v>
      </c>
      <c r="C204" t="s">
        <v>238</v>
      </c>
      <c r="F204">
        <v>51.2061615</v>
      </c>
      <c r="G204">
        <v>4.4098706200000004</v>
      </c>
      <c r="H204">
        <v>51.2061615</v>
      </c>
      <c r="I204">
        <v>4.4098706200000004</v>
      </c>
      <c r="J204">
        <v>3.2264821574896789E-2</v>
      </c>
    </row>
    <row r="205" spans="1:10" x14ac:dyDescent="0.3">
      <c r="A205">
        <v>269</v>
      </c>
      <c r="B205" t="s">
        <v>233</v>
      </c>
      <c r="C205" t="s">
        <v>238</v>
      </c>
      <c r="F205">
        <v>51.2061615</v>
      </c>
      <c r="G205">
        <v>4.4098706200000004</v>
      </c>
      <c r="H205">
        <v>51.2061615</v>
      </c>
      <c r="I205">
        <v>4.4098706200000004</v>
      </c>
      <c r="J205">
        <v>3.2264821574896789E-2</v>
      </c>
    </row>
    <row r="206" spans="1:10" x14ac:dyDescent="0.3">
      <c r="A206">
        <v>295</v>
      </c>
      <c r="B206" t="s">
        <v>238</v>
      </c>
      <c r="C206" t="s">
        <v>239</v>
      </c>
      <c r="D206">
        <v>51.2061615</v>
      </c>
      <c r="E206">
        <v>4.4098706200000004</v>
      </c>
      <c r="H206">
        <v>51.2061615</v>
      </c>
      <c r="I206">
        <v>4.4098706200000004</v>
      </c>
      <c r="J206">
        <v>3.2264821574896789E-2</v>
      </c>
    </row>
    <row r="207" spans="1:10" x14ac:dyDescent="0.3">
      <c r="A207">
        <v>296</v>
      </c>
      <c r="B207" t="s">
        <v>238</v>
      </c>
      <c r="C207" t="s">
        <v>240</v>
      </c>
      <c r="D207">
        <v>51.2061615</v>
      </c>
      <c r="E207">
        <v>4.4098706200000004</v>
      </c>
      <c r="H207">
        <v>51.2061615</v>
      </c>
      <c r="I207">
        <v>4.4098706200000004</v>
      </c>
      <c r="J207">
        <v>3.2264821574896789E-2</v>
      </c>
    </row>
    <row r="208" spans="1:10" x14ac:dyDescent="0.3">
      <c r="A208">
        <v>19</v>
      </c>
      <c r="B208" t="s">
        <v>215</v>
      </c>
      <c r="C208" t="s">
        <v>236</v>
      </c>
      <c r="F208">
        <v>51.206710819999998</v>
      </c>
      <c r="G208">
        <v>4.4096202900000003</v>
      </c>
      <c r="H208">
        <v>51.206710819999998</v>
      </c>
      <c r="I208">
        <v>4.4096202900000003</v>
      </c>
      <c r="J208">
        <v>3.1915109298032568E-2</v>
      </c>
    </row>
    <row r="209" spans="1:10" x14ac:dyDescent="0.3">
      <c r="A209">
        <v>42</v>
      </c>
      <c r="B209" t="s">
        <v>217</v>
      </c>
      <c r="C209" t="s">
        <v>236</v>
      </c>
      <c r="F209">
        <v>51.206710819999998</v>
      </c>
      <c r="G209">
        <v>4.4096202900000003</v>
      </c>
      <c r="H209">
        <v>51.206710819999998</v>
      </c>
      <c r="I209">
        <v>4.4096202900000003</v>
      </c>
      <c r="J209">
        <v>3.1915109298032568E-2</v>
      </c>
    </row>
    <row r="210" spans="1:10" x14ac:dyDescent="0.3">
      <c r="A210">
        <v>175</v>
      </c>
      <c r="B210" t="s">
        <v>224</v>
      </c>
      <c r="C210" t="s">
        <v>236</v>
      </c>
      <c r="F210">
        <v>51.206710819999998</v>
      </c>
      <c r="G210">
        <v>4.4096202900000003</v>
      </c>
      <c r="H210">
        <v>51.206710819999998</v>
      </c>
      <c r="I210">
        <v>4.4096202900000003</v>
      </c>
      <c r="J210">
        <v>3.1915109298032568E-2</v>
      </c>
    </row>
    <row r="211" spans="1:10" x14ac:dyDescent="0.3">
      <c r="A211">
        <v>229</v>
      </c>
      <c r="B211" t="s">
        <v>229</v>
      </c>
      <c r="C211" t="s">
        <v>236</v>
      </c>
      <c r="F211">
        <v>51.206710819999998</v>
      </c>
      <c r="G211">
        <v>4.4096202900000003</v>
      </c>
      <c r="H211">
        <v>51.206710819999998</v>
      </c>
      <c r="I211">
        <v>4.4096202900000003</v>
      </c>
      <c r="J211">
        <v>3.1915109298032568E-2</v>
      </c>
    </row>
    <row r="212" spans="1:10" x14ac:dyDescent="0.3">
      <c r="A212">
        <v>250</v>
      </c>
      <c r="B212" t="s">
        <v>231</v>
      </c>
      <c r="C212" t="s">
        <v>236</v>
      </c>
      <c r="F212">
        <v>51.206710819999998</v>
      </c>
      <c r="G212">
        <v>4.4096202900000003</v>
      </c>
      <c r="H212">
        <v>51.206710819999998</v>
      </c>
      <c r="I212">
        <v>4.4096202900000003</v>
      </c>
      <c r="J212">
        <v>3.1915109298032568E-2</v>
      </c>
    </row>
    <row r="213" spans="1:10" x14ac:dyDescent="0.3">
      <c r="A213">
        <v>259</v>
      </c>
      <c r="B213" t="s">
        <v>232</v>
      </c>
      <c r="C213" t="s">
        <v>236</v>
      </c>
      <c r="F213">
        <v>51.206710819999998</v>
      </c>
      <c r="G213">
        <v>4.4096202900000003</v>
      </c>
      <c r="H213">
        <v>51.206710819999998</v>
      </c>
      <c r="I213">
        <v>4.4096202900000003</v>
      </c>
      <c r="J213">
        <v>3.1915109298032568E-2</v>
      </c>
    </row>
    <row r="214" spans="1:10" x14ac:dyDescent="0.3">
      <c r="A214">
        <v>267</v>
      </c>
      <c r="B214" t="s">
        <v>233</v>
      </c>
      <c r="C214" t="s">
        <v>236</v>
      </c>
      <c r="F214">
        <v>51.206710819999998</v>
      </c>
      <c r="G214">
        <v>4.4096202900000003</v>
      </c>
      <c r="H214">
        <v>51.206710819999998</v>
      </c>
      <c r="I214">
        <v>4.4096202900000003</v>
      </c>
      <c r="J214">
        <v>3.1915109298032568E-2</v>
      </c>
    </row>
    <row r="215" spans="1:10" x14ac:dyDescent="0.3">
      <c r="A215">
        <v>288</v>
      </c>
      <c r="B215" t="s">
        <v>236</v>
      </c>
      <c r="C215" t="s">
        <v>239</v>
      </c>
      <c r="D215">
        <v>51.206710819999998</v>
      </c>
      <c r="E215">
        <v>4.4096202900000003</v>
      </c>
      <c r="H215">
        <v>51.206710819999998</v>
      </c>
      <c r="I215">
        <v>4.4096202900000003</v>
      </c>
      <c r="J215">
        <v>3.1915109298032568E-2</v>
      </c>
    </row>
    <row r="216" spans="1:10" x14ac:dyDescent="0.3">
      <c r="A216">
        <v>289</v>
      </c>
      <c r="B216" t="s">
        <v>236</v>
      </c>
      <c r="C216" t="s">
        <v>240</v>
      </c>
      <c r="D216">
        <v>51.206710819999998</v>
      </c>
      <c r="E216">
        <v>4.4096202900000003</v>
      </c>
      <c r="H216">
        <v>51.206710819999998</v>
      </c>
      <c r="I216">
        <v>4.4096202900000003</v>
      </c>
      <c r="J216">
        <v>3.1915109298032568E-2</v>
      </c>
    </row>
    <row r="217" spans="1:10" x14ac:dyDescent="0.3">
      <c r="A217">
        <v>218</v>
      </c>
      <c r="B217" t="s">
        <v>228</v>
      </c>
      <c r="C217" t="s">
        <v>237</v>
      </c>
      <c r="D217">
        <v>51.205532069999997</v>
      </c>
      <c r="E217">
        <v>4.41032505</v>
      </c>
      <c r="F217">
        <v>51.20684052</v>
      </c>
      <c r="G217">
        <v>4.4096302999999999</v>
      </c>
      <c r="H217">
        <v>51.206186294999988</v>
      </c>
      <c r="I217">
        <v>4.4099776750000004</v>
      </c>
      <c r="J217">
        <v>3.1512443446084781E-2</v>
      </c>
    </row>
    <row r="218" spans="1:10" x14ac:dyDescent="0.3">
      <c r="A218">
        <v>143</v>
      </c>
      <c r="B218" t="s">
        <v>222</v>
      </c>
      <c r="C218" t="s">
        <v>237</v>
      </c>
      <c r="D218">
        <v>51.206603999999999</v>
      </c>
      <c r="E218">
        <v>4.4098372499999998</v>
      </c>
      <c r="F218">
        <v>51.20684052</v>
      </c>
      <c r="G218">
        <v>4.4096302999999999</v>
      </c>
      <c r="H218">
        <v>51.206722259999999</v>
      </c>
      <c r="I218">
        <v>4.4097337749999994</v>
      </c>
      <c r="J218">
        <v>3.0821973741060962E-2</v>
      </c>
    </row>
    <row r="219" spans="1:10" x14ac:dyDescent="0.3">
      <c r="A219">
        <v>124</v>
      </c>
      <c r="B219" t="s">
        <v>221</v>
      </c>
      <c r="C219" t="s">
        <v>236</v>
      </c>
      <c r="D219">
        <v>51.206707000000002</v>
      </c>
      <c r="E219">
        <v>4.4097023000000002</v>
      </c>
      <c r="F219">
        <v>51.206710819999998</v>
      </c>
      <c r="G219">
        <v>4.4096202900000003</v>
      </c>
      <c r="H219">
        <v>51.206708910000003</v>
      </c>
      <c r="I219">
        <v>4.4096612950000003</v>
      </c>
      <c r="J219">
        <v>3.065456131936101E-2</v>
      </c>
    </row>
    <row r="220" spans="1:10" x14ac:dyDescent="0.3">
      <c r="A220">
        <v>133</v>
      </c>
      <c r="B220" t="s">
        <v>222</v>
      </c>
      <c r="C220" t="s">
        <v>227</v>
      </c>
      <c r="D220">
        <v>51.206603999999999</v>
      </c>
      <c r="E220">
        <v>4.4098372499999998</v>
      </c>
      <c r="F220">
        <v>51.2057991</v>
      </c>
      <c r="G220">
        <v>4.4101548199999998</v>
      </c>
      <c r="H220">
        <v>51.206201550000003</v>
      </c>
      <c r="I220">
        <v>4.4099960349999998</v>
      </c>
      <c r="J220">
        <v>3.047431926207356E-2</v>
      </c>
    </row>
    <row r="221" spans="1:10" x14ac:dyDescent="0.3">
      <c r="A221">
        <v>5</v>
      </c>
      <c r="B221" t="s">
        <v>215</v>
      </c>
      <c r="C221" t="s">
        <v>221</v>
      </c>
      <c r="F221">
        <v>51.206707000000002</v>
      </c>
      <c r="G221">
        <v>4.4097023000000002</v>
      </c>
      <c r="H221">
        <v>51.206707000000002</v>
      </c>
      <c r="I221">
        <v>4.4097023000000002</v>
      </c>
      <c r="J221">
        <v>2.9618251889881601E-2</v>
      </c>
    </row>
    <row r="222" spans="1:10" x14ac:dyDescent="0.3">
      <c r="A222">
        <v>28</v>
      </c>
      <c r="B222" t="s">
        <v>217</v>
      </c>
      <c r="C222" t="s">
        <v>221</v>
      </c>
      <c r="F222">
        <v>51.206707000000002</v>
      </c>
      <c r="G222">
        <v>4.4097023000000002</v>
      </c>
      <c r="H222">
        <v>51.206707000000002</v>
      </c>
      <c r="I222">
        <v>4.4097023000000002</v>
      </c>
      <c r="J222">
        <v>2.9618251889881601E-2</v>
      </c>
    </row>
    <row r="223" spans="1:10" x14ac:dyDescent="0.3">
      <c r="A223">
        <v>113</v>
      </c>
      <c r="B223" t="s">
        <v>221</v>
      </c>
      <c r="C223" t="s">
        <v>224</v>
      </c>
      <c r="D223">
        <v>51.206707000000002</v>
      </c>
      <c r="E223">
        <v>4.4097023000000002</v>
      </c>
      <c r="H223">
        <v>51.206707000000002</v>
      </c>
      <c r="I223">
        <v>4.4097023000000002</v>
      </c>
      <c r="J223">
        <v>2.9618251889881601E-2</v>
      </c>
    </row>
    <row r="224" spans="1:10" x14ac:dyDescent="0.3">
      <c r="A224">
        <v>117</v>
      </c>
      <c r="B224" t="s">
        <v>221</v>
      </c>
      <c r="C224" t="s">
        <v>229</v>
      </c>
      <c r="D224">
        <v>51.206707000000002</v>
      </c>
      <c r="E224">
        <v>4.4097023000000002</v>
      </c>
      <c r="H224">
        <v>51.206707000000002</v>
      </c>
      <c r="I224">
        <v>4.4097023000000002</v>
      </c>
      <c r="J224">
        <v>2.9618251889881601E-2</v>
      </c>
    </row>
    <row r="225" spans="1:10" x14ac:dyDescent="0.3">
      <c r="A225">
        <v>119</v>
      </c>
      <c r="B225" t="s">
        <v>221</v>
      </c>
      <c r="C225" t="s">
        <v>231</v>
      </c>
      <c r="D225">
        <v>51.206707000000002</v>
      </c>
      <c r="E225">
        <v>4.4097023000000002</v>
      </c>
      <c r="H225">
        <v>51.206707000000002</v>
      </c>
      <c r="I225">
        <v>4.4097023000000002</v>
      </c>
      <c r="J225">
        <v>2.9618251889881601E-2</v>
      </c>
    </row>
    <row r="226" spans="1:10" x14ac:dyDescent="0.3">
      <c r="A226">
        <v>120</v>
      </c>
      <c r="B226" t="s">
        <v>221</v>
      </c>
      <c r="C226" t="s">
        <v>232</v>
      </c>
      <c r="D226">
        <v>51.206707000000002</v>
      </c>
      <c r="E226">
        <v>4.4097023000000002</v>
      </c>
      <c r="H226">
        <v>51.206707000000002</v>
      </c>
      <c r="I226">
        <v>4.4097023000000002</v>
      </c>
      <c r="J226">
        <v>2.9618251889881601E-2</v>
      </c>
    </row>
    <row r="227" spans="1:10" x14ac:dyDescent="0.3">
      <c r="A227">
        <v>121</v>
      </c>
      <c r="B227" t="s">
        <v>221</v>
      </c>
      <c r="C227" t="s">
        <v>233</v>
      </c>
      <c r="D227">
        <v>51.206707000000002</v>
      </c>
      <c r="E227">
        <v>4.4097023000000002</v>
      </c>
      <c r="H227">
        <v>51.206707000000002</v>
      </c>
      <c r="I227">
        <v>4.4097023000000002</v>
      </c>
      <c r="J227">
        <v>2.9618251889881601E-2</v>
      </c>
    </row>
    <row r="228" spans="1:10" x14ac:dyDescent="0.3">
      <c r="A228">
        <v>127</v>
      </c>
      <c r="B228" t="s">
        <v>221</v>
      </c>
      <c r="C228" t="s">
        <v>239</v>
      </c>
      <c r="D228">
        <v>51.206707000000002</v>
      </c>
      <c r="E228">
        <v>4.4097023000000002</v>
      </c>
      <c r="H228">
        <v>51.206707000000002</v>
      </c>
      <c r="I228">
        <v>4.4097023000000002</v>
      </c>
      <c r="J228">
        <v>2.9618251889881601E-2</v>
      </c>
    </row>
    <row r="229" spans="1:10" x14ac:dyDescent="0.3">
      <c r="A229">
        <v>128</v>
      </c>
      <c r="B229" t="s">
        <v>221</v>
      </c>
      <c r="C229" t="s">
        <v>240</v>
      </c>
      <c r="D229">
        <v>51.206707000000002</v>
      </c>
      <c r="E229">
        <v>4.4097023000000002</v>
      </c>
      <c r="H229">
        <v>51.206707000000002</v>
      </c>
      <c r="I229">
        <v>4.4097023000000002</v>
      </c>
      <c r="J229">
        <v>2.9618251889881601E-2</v>
      </c>
    </row>
    <row r="230" spans="1:10" x14ac:dyDescent="0.3">
      <c r="A230">
        <v>164</v>
      </c>
      <c r="B230" t="s">
        <v>223</v>
      </c>
      <c r="C230" t="s">
        <v>241</v>
      </c>
      <c r="D230">
        <v>51.205421450000003</v>
      </c>
      <c r="E230">
        <v>4.4102706899999999</v>
      </c>
      <c r="F230">
        <v>51.206970210000001</v>
      </c>
      <c r="G230">
        <v>4.40958118</v>
      </c>
      <c r="H230">
        <v>51.206195829999999</v>
      </c>
      <c r="I230">
        <v>4.4099259350000004</v>
      </c>
      <c r="J230">
        <v>2.9325654800560201E-2</v>
      </c>
    </row>
    <row r="231" spans="1:10" x14ac:dyDescent="0.3">
      <c r="A231">
        <v>76</v>
      </c>
      <c r="B231" t="s">
        <v>219</v>
      </c>
      <c r="C231" t="s">
        <v>227</v>
      </c>
      <c r="D231">
        <v>51.206645969999997</v>
      </c>
      <c r="E231">
        <v>4.4097595199999997</v>
      </c>
      <c r="F231">
        <v>51.2057991</v>
      </c>
      <c r="G231">
        <v>4.4101548199999998</v>
      </c>
      <c r="H231">
        <v>51.206222534999988</v>
      </c>
      <c r="I231">
        <v>4.4099571700000002</v>
      </c>
      <c r="J231">
        <v>2.7241787049510049E-2</v>
      </c>
    </row>
    <row r="232" spans="1:10" x14ac:dyDescent="0.3">
      <c r="A232">
        <v>85</v>
      </c>
      <c r="B232" t="s">
        <v>219</v>
      </c>
      <c r="C232" t="s">
        <v>236</v>
      </c>
      <c r="D232">
        <v>51.206645969999997</v>
      </c>
      <c r="E232">
        <v>4.4097595199999997</v>
      </c>
      <c r="F232">
        <v>51.206710819999998</v>
      </c>
      <c r="G232">
        <v>4.4096202900000003</v>
      </c>
      <c r="H232">
        <v>51.206678394999997</v>
      </c>
      <c r="I232">
        <v>4.4096899049999996</v>
      </c>
      <c r="J232">
        <v>2.680151241056921E-2</v>
      </c>
    </row>
    <row r="233" spans="1:10" x14ac:dyDescent="0.3">
      <c r="A233">
        <v>242</v>
      </c>
      <c r="B233" t="s">
        <v>230</v>
      </c>
      <c r="C233" t="s">
        <v>238</v>
      </c>
      <c r="D233">
        <v>51.207172389999997</v>
      </c>
      <c r="E233">
        <v>4.4094810500000001</v>
      </c>
      <c r="F233">
        <v>51.2061615</v>
      </c>
      <c r="G233">
        <v>4.4098706200000004</v>
      </c>
      <c r="H233">
        <v>51.206666944999988</v>
      </c>
      <c r="I233">
        <v>4.4096758349999998</v>
      </c>
      <c r="J233">
        <v>2.5924498000586629E-2</v>
      </c>
    </row>
    <row r="234" spans="1:10" x14ac:dyDescent="0.3">
      <c r="A234">
        <v>71</v>
      </c>
      <c r="B234" t="s">
        <v>219</v>
      </c>
      <c r="C234" t="s">
        <v>221</v>
      </c>
      <c r="D234">
        <v>51.206645969999997</v>
      </c>
      <c r="E234">
        <v>4.4097595199999997</v>
      </c>
      <c r="F234">
        <v>51.206707000000002</v>
      </c>
      <c r="G234">
        <v>4.4097023000000002</v>
      </c>
      <c r="H234">
        <v>51.206676485000003</v>
      </c>
      <c r="I234">
        <v>4.4097309100000004</v>
      </c>
      <c r="J234">
        <v>2.5859006591709869E-2</v>
      </c>
    </row>
    <row r="235" spans="1:10" x14ac:dyDescent="0.3">
      <c r="A235">
        <v>66</v>
      </c>
      <c r="B235" t="s">
        <v>218</v>
      </c>
      <c r="C235" t="s">
        <v>238</v>
      </c>
      <c r="D235">
        <v>51.207160950000002</v>
      </c>
      <c r="E235">
        <v>4.4095234899999998</v>
      </c>
      <c r="F235">
        <v>51.2061615</v>
      </c>
      <c r="G235">
        <v>4.4098706200000004</v>
      </c>
      <c r="H235">
        <v>51.206661224999998</v>
      </c>
      <c r="I235">
        <v>4.4096970550000014</v>
      </c>
      <c r="J235">
        <v>2.483182273423017E-2</v>
      </c>
    </row>
    <row r="236" spans="1:10" x14ac:dyDescent="0.3">
      <c r="A236">
        <v>222</v>
      </c>
      <c r="B236" t="s">
        <v>228</v>
      </c>
      <c r="C236" t="s">
        <v>241</v>
      </c>
      <c r="D236">
        <v>51.205532069999997</v>
      </c>
      <c r="E236">
        <v>4.41032505</v>
      </c>
      <c r="F236">
        <v>51.206970210000001</v>
      </c>
      <c r="G236">
        <v>4.40958118</v>
      </c>
      <c r="H236">
        <v>51.206251139999999</v>
      </c>
      <c r="I236">
        <v>4.4099531150000004</v>
      </c>
      <c r="J236">
        <v>2.4212550266695779E-2</v>
      </c>
    </row>
    <row r="237" spans="1:10" x14ac:dyDescent="0.3">
      <c r="A237">
        <v>142</v>
      </c>
      <c r="B237" t="s">
        <v>222</v>
      </c>
      <c r="C237" t="s">
        <v>236</v>
      </c>
      <c r="D237">
        <v>51.206603999999999</v>
      </c>
      <c r="E237">
        <v>4.4098372499999998</v>
      </c>
      <c r="F237">
        <v>51.206710819999998</v>
      </c>
      <c r="G237">
        <v>4.4096202900000003</v>
      </c>
      <c r="H237">
        <v>51.206657409999998</v>
      </c>
      <c r="I237">
        <v>4.4097287700000001</v>
      </c>
      <c r="J237">
        <v>2.3822389855525022E-2</v>
      </c>
    </row>
    <row r="238" spans="1:10" x14ac:dyDescent="0.3">
      <c r="A238">
        <v>115</v>
      </c>
      <c r="B238" t="s">
        <v>221</v>
      </c>
      <c r="C238" t="s">
        <v>227</v>
      </c>
      <c r="D238">
        <v>51.206707000000002</v>
      </c>
      <c r="E238">
        <v>4.4097023000000002</v>
      </c>
      <c r="F238">
        <v>51.2057991</v>
      </c>
      <c r="G238">
        <v>4.4101548199999998</v>
      </c>
      <c r="H238">
        <v>51.206253050000001</v>
      </c>
      <c r="I238">
        <v>4.40992856</v>
      </c>
      <c r="J238">
        <v>2.3351365488352649E-2</v>
      </c>
    </row>
    <row r="239" spans="1:10" x14ac:dyDescent="0.3">
      <c r="A239">
        <v>111</v>
      </c>
      <c r="B239" t="s">
        <v>221</v>
      </c>
      <c r="C239" t="s">
        <v>222</v>
      </c>
      <c r="D239">
        <v>51.206707000000002</v>
      </c>
      <c r="E239">
        <v>4.4097023000000002</v>
      </c>
      <c r="F239">
        <v>51.206603999999999</v>
      </c>
      <c r="G239">
        <v>4.4098372499999998</v>
      </c>
      <c r="H239">
        <v>51.206655499999997</v>
      </c>
      <c r="I239">
        <v>4.409769775</v>
      </c>
      <c r="J239">
        <v>2.3115652638400461E-2</v>
      </c>
    </row>
    <row r="240" spans="1:10" x14ac:dyDescent="0.3">
      <c r="A240">
        <v>204</v>
      </c>
      <c r="B240" t="s">
        <v>227</v>
      </c>
      <c r="C240" t="s">
        <v>236</v>
      </c>
      <c r="D240">
        <v>51.2057991</v>
      </c>
      <c r="E240">
        <v>4.4101548199999998</v>
      </c>
      <c r="F240">
        <v>51.206710819999998</v>
      </c>
      <c r="G240">
        <v>4.4096202900000003</v>
      </c>
      <c r="H240">
        <v>51.206254960000003</v>
      </c>
      <c r="I240">
        <v>4.4098875550000001</v>
      </c>
      <c r="J240">
        <v>2.2276705578282818E-2</v>
      </c>
    </row>
    <row r="241" spans="1:10" x14ac:dyDescent="0.3">
      <c r="A241">
        <v>3</v>
      </c>
      <c r="B241" t="s">
        <v>215</v>
      </c>
      <c r="C241" t="s">
        <v>219</v>
      </c>
      <c r="F241">
        <v>51.206645969999997</v>
      </c>
      <c r="G241">
        <v>4.4097595199999997</v>
      </c>
      <c r="H241">
        <v>51.206645969999997</v>
      </c>
      <c r="I241">
        <v>4.4097595199999997</v>
      </c>
      <c r="J241">
        <v>2.2160935877469159E-2</v>
      </c>
    </row>
    <row r="242" spans="1:10" x14ac:dyDescent="0.3">
      <c r="A242">
        <v>26</v>
      </c>
      <c r="B242" t="s">
        <v>217</v>
      </c>
      <c r="C242" t="s">
        <v>219</v>
      </c>
      <c r="F242">
        <v>51.206645969999997</v>
      </c>
      <c r="G242">
        <v>4.4097595199999997</v>
      </c>
      <c r="H242">
        <v>51.206645969999997</v>
      </c>
      <c r="I242">
        <v>4.4097595199999997</v>
      </c>
      <c r="J242">
        <v>2.2160935877469159E-2</v>
      </c>
    </row>
    <row r="243" spans="1:10" x14ac:dyDescent="0.3">
      <c r="A243">
        <v>74</v>
      </c>
      <c r="B243" t="s">
        <v>219</v>
      </c>
      <c r="C243" t="s">
        <v>224</v>
      </c>
      <c r="D243">
        <v>51.206645969999997</v>
      </c>
      <c r="E243">
        <v>4.4097595199999997</v>
      </c>
      <c r="H243">
        <v>51.206645969999997</v>
      </c>
      <c r="I243">
        <v>4.4097595199999997</v>
      </c>
      <c r="J243">
        <v>2.2160935877469159E-2</v>
      </c>
    </row>
    <row r="244" spans="1:10" x14ac:dyDescent="0.3">
      <c r="A244">
        <v>78</v>
      </c>
      <c r="B244" t="s">
        <v>219</v>
      </c>
      <c r="C244" t="s">
        <v>229</v>
      </c>
      <c r="D244">
        <v>51.206645969999997</v>
      </c>
      <c r="E244">
        <v>4.4097595199999997</v>
      </c>
      <c r="H244">
        <v>51.206645969999997</v>
      </c>
      <c r="I244">
        <v>4.4097595199999997</v>
      </c>
      <c r="J244">
        <v>2.2160935877469159E-2</v>
      </c>
    </row>
    <row r="245" spans="1:10" x14ac:dyDescent="0.3">
      <c r="A245">
        <v>80</v>
      </c>
      <c r="B245" t="s">
        <v>219</v>
      </c>
      <c r="C245" t="s">
        <v>231</v>
      </c>
      <c r="D245">
        <v>51.206645969999997</v>
      </c>
      <c r="E245">
        <v>4.4097595199999997</v>
      </c>
      <c r="H245">
        <v>51.206645969999997</v>
      </c>
      <c r="I245">
        <v>4.4097595199999997</v>
      </c>
      <c r="J245">
        <v>2.2160935877469159E-2</v>
      </c>
    </row>
    <row r="246" spans="1:10" x14ac:dyDescent="0.3">
      <c r="A246">
        <v>81</v>
      </c>
      <c r="B246" t="s">
        <v>219</v>
      </c>
      <c r="C246" t="s">
        <v>232</v>
      </c>
      <c r="D246">
        <v>51.206645969999997</v>
      </c>
      <c r="E246">
        <v>4.4097595199999997</v>
      </c>
      <c r="H246">
        <v>51.206645969999997</v>
      </c>
      <c r="I246">
        <v>4.4097595199999997</v>
      </c>
      <c r="J246">
        <v>2.2160935877469159E-2</v>
      </c>
    </row>
    <row r="247" spans="1:10" x14ac:dyDescent="0.3">
      <c r="A247">
        <v>82</v>
      </c>
      <c r="B247" t="s">
        <v>219</v>
      </c>
      <c r="C247" t="s">
        <v>233</v>
      </c>
      <c r="D247">
        <v>51.206645969999997</v>
      </c>
      <c r="E247">
        <v>4.4097595199999997</v>
      </c>
      <c r="H247">
        <v>51.206645969999997</v>
      </c>
      <c r="I247">
        <v>4.4097595199999997</v>
      </c>
      <c r="J247">
        <v>2.2160935877469159E-2</v>
      </c>
    </row>
    <row r="248" spans="1:10" x14ac:dyDescent="0.3">
      <c r="A248">
        <v>88</v>
      </c>
      <c r="B248" t="s">
        <v>219</v>
      </c>
      <c r="C248" t="s">
        <v>239</v>
      </c>
      <c r="D248">
        <v>51.206645969999997</v>
      </c>
      <c r="E248">
        <v>4.4097595199999997</v>
      </c>
      <c r="H248">
        <v>51.206645969999997</v>
      </c>
      <c r="I248">
        <v>4.4097595199999997</v>
      </c>
      <c r="J248">
        <v>2.2160935877469159E-2</v>
      </c>
    </row>
    <row r="249" spans="1:10" x14ac:dyDescent="0.3">
      <c r="A249">
        <v>89</v>
      </c>
      <c r="B249" t="s">
        <v>219</v>
      </c>
      <c r="C249" t="s">
        <v>240</v>
      </c>
      <c r="D249">
        <v>51.206645969999997</v>
      </c>
      <c r="E249">
        <v>4.4097595199999997</v>
      </c>
      <c r="H249">
        <v>51.206645969999997</v>
      </c>
      <c r="I249">
        <v>4.4097595199999997</v>
      </c>
      <c r="J249">
        <v>2.2160935877469159E-2</v>
      </c>
    </row>
    <row r="250" spans="1:10" x14ac:dyDescent="0.3">
      <c r="A250">
        <v>141</v>
      </c>
      <c r="B250" t="s">
        <v>222</v>
      </c>
      <c r="C250" t="s">
        <v>235</v>
      </c>
      <c r="D250">
        <v>51.206603999999999</v>
      </c>
      <c r="E250">
        <v>4.4098372499999998</v>
      </c>
      <c r="F250">
        <v>51.205928800000002</v>
      </c>
      <c r="G250">
        <v>4.4100275</v>
      </c>
      <c r="H250">
        <v>51.206266399999997</v>
      </c>
      <c r="I250">
        <v>4.4099323750000003</v>
      </c>
      <c r="J250">
        <v>2.2075698915971411E-2</v>
      </c>
    </row>
    <row r="251" spans="1:10" x14ac:dyDescent="0.3">
      <c r="A251">
        <v>99</v>
      </c>
      <c r="B251" t="s">
        <v>220</v>
      </c>
      <c r="C251" t="s">
        <v>230</v>
      </c>
      <c r="D251">
        <v>51.206108090000001</v>
      </c>
      <c r="E251">
        <v>4.4100584999999999</v>
      </c>
      <c r="F251">
        <v>51.207172389999997</v>
      </c>
      <c r="G251">
        <v>4.4094810500000001</v>
      </c>
      <c r="H251">
        <v>51.206640239999999</v>
      </c>
      <c r="I251">
        <v>4.409769775</v>
      </c>
      <c r="J251">
        <v>2.143100688280079E-2</v>
      </c>
    </row>
    <row r="252" spans="1:10" x14ac:dyDescent="0.3">
      <c r="A252">
        <v>238</v>
      </c>
      <c r="B252" t="s">
        <v>230</v>
      </c>
      <c r="C252" t="s">
        <v>234</v>
      </c>
      <c r="D252">
        <v>51.207172389999997</v>
      </c>
      <c r="E252">
        <v>4.4094810500000001</v>
      </c>
      <c r="F252">
        <v>51.206108090000001</v>
      </c>
      <c r="G252">
        <v>4.4100584999999999</v>
      </c>
      <c r="H252">
        <v>51.206640239999999</v>
      </c>
      <c r="I252">
        <v>4.409769775</v>
      </c>
      <c r="J252">
        <v>2.143100688280079E-2</v>
      </c>
    </row>
    <row r="253" spans="1:10" x14ac:dyDescent="0.3">
      <c r="A253">
        <v>49</v>
      </c>
      <c r="B253" t="s">
        <v>218</v>
      </c>
      <c r="C253" t="s">
        <v>220</v>
      </c>
      <c r="D253">
        <v>51.207160950000002</v>
      </c>
      <c r="E253">
        <v>4.4095234899999998</v>
      </c>
      <c r="F253">
        <v>51.206108090000001</v>
      </c>
      <c r="G253">
        <v>4.4100584999999999</v>
      </c>
      <c r="H253">
        <v>51.206634520000001</v>
      </c>
      <c r="I253">
        <v>4.4097909949999998</v>
      </c>
      <c r="J253">
        <v>2.0662870555947292E-2</v>
      </c>
    </row>
    <row r="254" spans="1:10" x14ac:dyDescent="0.3">
      <c r="A254">
        <v>62</v>
      </c>
      <c r="B254" t="s">
        <v>218</v>
      </c>
      <c r="C254" t="s">
        <v>234</v>
      </c>
      <c r="D254">
        <v>51.207160950000002</v>
      </c>
      <c r="E254">
        <v>4.4095234899999998</v>
      </c>
      <c r="F254">
        <v>51.206108090000001</v>
      </c>
      <c r="G254">
        <v>4.4100584999999999</v>
      </c>
      <c r="H254">
        <v>51.206634520000001</v>
      </c>
      <c r="I254">
        <v>4.4097909949999998</v>
      </c>
      <c r="J254">
        <v>2.0662870555947292E-2</v>
      </c>
    </row>
    <row r="255" spans="1:10" x14ac:dyDescent="0.3">
      <c r="A255">
        <v>72</v>
      </c>
      <c r="B255" t="s">
        <v>219</v>
      </c>
      <c r="C255" t="s">
        <v>222</v>
      </c>
      <c r="D255">
        <v>51.206645969999997</v>
      </c>
      <c r="E255">
        <v>4.4097595199999997</v>
      </c>
      <c r="F255">
        <v>51.206603999999999</v>
      </c>
      <c r="G255">
        <v>4.4098372499999998</v>
      </c>
      <c r="H255">
        <v>51.206624984999998</v>
      </c>
      <c r="I255">
        <v>4.4097983850000002</v>
      </c>
      <c r="J255">
        <v>1.9580099928492248E-2</v>
      </c>
    </row>
    <row r="256" spans="1:10" x14ac:dyDescent="0.3">
      <c r="A256">
        <v>84</v>
      </c>
      <c r="B256" t="s">
        <v>219</v>
      </c>
      <c r="C256" t="s">
        <v>235</v>
      </c>
      <c r="D256">
        <v>51.206645969999997</v>
      </c>
      <c r="E256">
        <v>4.4097595199999997</v>
      </c>
      <c r="F256">
        <v>51.205928800000002</v>
      </c>
      <c r="G256">
        <v>4.4100275</v>
      </c>
      <c r="H256">
        <v>51.206287385000003</v>
      </c>
      <c r="I256">
        <v>4.4098935099999998</v>
      </c>
      <c r="J256">
        <v>1.8932393981242329E-2</v>
      </c>
    </row>
    <row r="257" spans="1:10" x14ac:dyDescent="0.3">
      <c r="A257">
        <v>52</v>
      </c>
      <c r="B257" t="s">
        <v>218</v>
      </c>
      <c r="C257" t="s">
        <v>223</v>
      </c>
      <c r="D257">
        <v>51.207160950000002</v>
      </c>
      <c r="E257">
        <v>4.4095234899999998</v>
      </c>
      <c r="F257">
        <v>51.205421450000003</v>
      </c>
      <c r="G257">
        <v>4.4102706899999999</v>
      </c>
      <c r="H257">
        <v>51.206291200000003</v>
      </c>
      <c r="I257">
        <v>4.4098970899999994</v>
      </c>
      <c r="J257">
        <v>1.8611889085261079E-2</v>
      </c>
    </row>
    <row r="258" spans="1:10" x14ac:dyDescent="0.3">
      <c r="A258">
        <v>153</v>
      </c>
      <c r="B258" t="s">
        <v>223</v>
      </c>
      <c r="C258" t="s">
        <v>230</v>
      </c>
      <c r="D258">
        <v>51.205421450000003</v>
      </c>
      <c r="E258">
        <v>4.4102706899999999</v>
      </c>
      <c r="F258">
        <v>51.207172389999997</v>
      </c>
      <c r="G258">
        <v>4.4094810500000001</v>
      </c>
      <c r="H258">
        <v>51.20629692</v>
      </c>
      <c r="I258">
        <v>4.4098758699999996</v>
      </c>
      <c r="J258">
        <v>1.7559091798053889E-2</v>
      </c>
    </row>
    <row r="259" spans="1:10" x14ac:dyDescent="0.3">
      <c r="A259">
        <v>6</v>
      </c>
      <c r="B259" t="s">
        <v>215</v>
      </c>
      <c r="C259" t="s">
        <v>222</v>
      </c>
      <c r="F259">
        <v>51.206603999999999</v>
      </c>
      <c r="G259">
        <v>4.4098372499999998</v>
      </c>
      <c r="H259">
        <v>51.206603999999999</v>
      </c>
      <c r="I259">
        <v>4.4098372499999998</v>
      </c>
      <c r="J259">
        <v>1.7355254253817651E-2</v>
      </c>
    </row>
    <row r="260" spans="1:10" x14ac:dyDescent="0.3">
      <c r="A260">
        <v>29</v>
      </c>
      <c r="B260" t="s">
        <v>217</v>
      </c>
      <c r="C260" t="s">
        <v>222</v>
      </c>
      <c r="F260">
        <v>51.206603999999999</v>
      </c>
      <c r="G260">
        <v>4.4098372499999998</v>
      </c>
      <c r="H260">
        <v>51.206603999999999</v>
      </c>
      <c r="I260">
        <v>4.4098372499999998</v>
      </c>
      <c r="J260">
        <v>1.7355254253817651E-2</v>
      </c>
    </row>
    <row r="261" spans="1:10" x14ac:dyDescent="0.3">
      <c r="A261">
        <v>131</v>
      </c>
      <c r="B261" t="s">
        <v>222</v>
      </c>
      <c r="C261" t="s">
        <v>224</v>
      </c>
      <c r="D261">
        <v>51.206603999999999</v>
      </c>
      <c r="E261">
        <v>4.4098372499999998</v>
      </c>
      <c r="H261">
        <v>51.206603999999999</v>
      </c>
      <c r="I261">
        <v>4.4098372499999998</v>
      </c>
      <c r="J261">
        <v>1.7355254253817651E-2</v>
      </c>
    </row>
    <row r="262" spans="1:10" x14ac:dyDescent="0.3">
      <c r="A262">
        <v>135</v>
      </c>
      <c r="B262" t="s">
        <v>222</v>
      </c>
      <c r="C262" t="s">
        <v>229</v>
      </c>
      <c r="D262">
        <v>51.206603999999999</v>
      </c>
      <c r="E262">
        <v>4.4098372499999998</v>
      </c>
      <c r="H262">
        <v>51.206603999999999</v>
      </c>
      <c r="I262">
        <v>4.4098372499999998</v>
      </c>
      <c r="J262">
        <v>1.7355254253817651E-2</v>
      </c>
    </row>
    <row r="263" spans="1:10" x14ac:dyDescent="0.3">
      <c r="A263" s="12">
        <v>137</v>
      </c>
      <c r="B263" t="s">
        <v>222</v>
      </c>
      <c r="C263" t="s">
        <v>231</v>
      </c>
      <c r="D263">
        <v>51.206603999999999</v>
      </c>
      <c r="E263">
        <v>4.4098372499999998</v>
      </c>
      <c r="H263">
        <v>51.206603999999999</v>
      </c>
      <c r="I263">
        <v>4.4098372499999998</v>
      </c>
      <c r="J263">
        <v>1.7355254253817651E-2</v>
      </c>
    </row>
    <row r="264" spans="1:10" x14ac:dyDescent="0.3">
      <c r="A264">
        <v>138</v>
      </c>
      <c r="B264" t="s">
        <v>222</v>
      </c>
      <c r="C264" t="s">
        <v>232</v>
      </c>
      <c r="D264">
        <v>51.206603999999999</v>
      </c>
      <c r="E264">
        <v>4.4098372499999998</v>
      </c>
      <c r="H264">
        <v>51.206603999999999</v>
      </c>
      <c r="I264">
        <v>4.4098372499999998</v>
      </c>
      <c r="J264">
        <v>1.7355254253817651E-2</v>
      </c>
    </row>
    <row r="265" spans="1:10" x14ac:dyDescent="0.3">
      <c r="A265">
        <v>139</v>
      </c>
      <c r="B265" t="s">
        <v>222</v>
      </c>
      <c r="C265" t="s">
        <v>233</v>
      </c>
      <c r="D265">
        <v>51.206603999999999</v>
      </c>
      <c r="E265">
        <v>4.4098372499999998</v>
      </c>
      <c r="H265">
        <v>51.206603999999999</v>
      </c>
      <c r="I265">
        <v>4.4098372499999998</v>
      </c>
      <c r="J265">
        <v>1.7355254253817651E-2</v>
      </c>
    </row>
    <row r="266" spans="1:10" x14ac:dyDescent="0.3">
      <c r="A266">
        <v>145</v>
      </c>
      <c r="B266" t="s">
        <v>222</v>
      </c>
      <c r="C266" t="s">
        <v>239</v>
      </c>
      <c r="D266">
        <v>51.206603999999999</v>
      </c>
      <c r="E266">
        <v>4.4098372499999998</v>
      </c>
      <c r="H266">
        <v>51.206603999999999</v>
      </c>
      <c r="I266">
        <v>4.4098372499999998</v>
      </c>
      <c r="J266">
        <v>1.7355254253817651E-2</v>
      </c>
    </row>
    <row r="267" spans="1:10" x14ac:dyDescent="0.3">
      <c r="A267">
        <v>146</v>
      </c>
      <c r="B267" t="s">
        <v>222</v>
      </c>
      <c r="C267" t="s">
        <v>240</v>
      </c>
      <c r="D267">
        <v>51.206603999999999</v>
      </c>
      <c r="E267">
        <v>4.4098372499999998</v>
      </c>
      <c r="H267">
        <v>51.206603999999999</v>
      </c>
      <c r="I267">
        <v>4.4098372499999998</v>
      </c>
      <c r="J267">
        <v>1.7355254253817651E-2</v>
      </c>
    </row>
    <row r="268" spans="1:10" x14ac:dyDescent="0.3">
      <c r="A268">
        <v>205</v>
      </c>
      <c r="B268" t="s">
        <v>227</v>
      </c>
      <c r="C268" t="s">
        <v>237</v>
      </c>
      <c r="D268">
        <v>51.2057991</v>
      </c>
      <c r="E268">
        <v>4.4101548199999998</v>
      </c>
      <c r="F268">
        <v>51.20684052</v>
      </c>
      <c r="G268">
        <v>4.4096302999999999</v>
      </c>
      <c r="H268">
        <v>51.206319809999997</v>
      </c>
      <c r="I268">
        <v>4.4098925599999994</v>
      </c>
      <c r="J268">
        <v>1.5526233928441879E-2</v>
      </c>
    </row>
    <row r="269" spans="1:10" x14ac:dyDescent="0.3">
      <c r="A269">
        <v>123</v>
      </c>
      <c r="B269" t="s">
        <v>221</v>
      </c>
      <c r="C269" t="s">
        <v>235</v>
      </c>
      <c r="D269">
        <v>51.206707000000002</v>
      </c>
      <c r="E269">
        <v>4.4097023000000002</v>
      </c>
      <c r="F269">
        <v>51.205928800000002</v>
      </c>
      <c r="G269">
        <v>4.4100275</v>
      </c>
      <c r="H269">
        <v>51.206317900000002</v>
      </c>
      <c r="I269">
        <v>4.4098649000000014</v>
      </c>
      <c r="J269">
        <v>1.510698713123052E-2</v>
      </c>
    </row>
    <row r="270" spans="1:10" x14ac:dyDescent="0.3">
      <c r="A270">
        <v>280</v>
      </c>
      <c r="B270" t="s">
        <v>235</v>
      </c>
      <c r="C270" t="s">
        <v>236</v>
      </c>
      <c r="D270">
        <v>51.205928800000002</v>
      </c>
      <c r="E270">
        <v>4.4100275</v>
      </c>
      <c r="F270">
        <v>51.206710819999998</v>
      </c>
      <c r="G270">
        <v>4.4096202900000003</v>
      </c>
      <c r="H270">
        <v>51.206319809999997</v>
      </c>
      <c r="I270">
        <v>4.4098238950000006</v>
      </c>
      <c r="J270">
        <v>1.440788822280847E-2</v>
      </c>
    </row>
    <row r="271" spans="1:10" x14ac:dyDescent="0.3">
      <c r="A271">
        <v>92</v>
      </c>
      <c r="B271" t="s">
        <v>220</v>
      </c>
      <c r="C271" t="s">
        <v>222</v>
      </c>
      <c r="D271">
        <v>51.206108090000001</v>
      </c>
      <c r="E271">
        <v>4.4100584999999999</v>
      </c>
      <c r="F271">
        <v>51.206603999999999</v>
      </c>
      <c r="G271">
        <v>4.4098372499999998</v>
      </c>
      <c r="H271">
        <v>51.206356045</v>
      </c>
      <c r="I271">
        <v>4.4099478750000003</v>
      </c>
      <c r="J271">
        <v>1.4205278993244041E-2</v>
      </c>
    </row>
    <row r="272" spans="1:10" x14ac:dyDescent="0.3">
      <c r="A272">
        <v>140</v>
      </c>
      <c r="B272" t="s">
        <v>222</v>
      </c>
      <c r="C272" t="s">
        <v>234</v>
      </c>
      <c r="D272">
        <v>51.206603999999999</v>
      </c>
      <c r="E272">
        <v>4.4098372499999998</v>
      </c>
      <c r="F272">
        <v>51.206108090000001</v>
      </c>
      <c r="G272">
        <v>4.4100584999999999</v>
      </c>
      <c r="H272">
        <v>51.206356045</v>
      </c>
      <c r="I272">
        <v>4.4099478750000003</v>
      </c>
      <c r="J272">
        <v>1.4205278993244041E-2</v>
      </c>
    </row>
    <row r="273" spans="1:10" x14ac:dyDescent="0.3">
      <c r="A273">
        <v>297</v>
      </c>
      <c r="B273" t="s">
        <v>238</v>
      </c>
      <c r="C273" t="s">
        <v>241</v>
      </c>
      <c r="D273">
        <v>51.2061615</v>
      </c>
      <c r="E273">
        <v>4.4098706200000004</v>
      </c>
      <c r="F273">
        <v>51.206970210000001</v>
      </c>
      <c r="G273">
        <v>4.40958118</v>
      </c>
      <c r="H273">
        <v>51.206565855000001</v>
      </c>
      <c r="I273">
        <v>4.4097258999999998</v>
      </c>
      <c r="J273">
        <v>1.4196786416711359E-2</v>
      </c>
    </row>
    <row r="274" spans="1:10" x14ac:dyDescent="0.3">
      <c r="A274">
        <v>56</v>
      </c>
      <c r="B274" t="s">
        <v>218</v>
      </c>
      <c r="C274" t="s">
        <v>228</v>
      </c>
      <c r="D274">
        <v>51.207160950000002</v>
      </c>
      <c r="E274">
        <v>4.4095234899999998</v>
      </c>
      <c r="F274">
        <v>51.205532069999997</v>
      </c>
      <c r="G274">
        <v>4.41032505</v>
      </c>
      <c r="H274">
        <v>51.206346510000003</v>
      </c>
      <c r="I274">
        <v>4.4099242699999994</v>
      </c>
      <c r="J274">
        <v>1.398167751486817E-2</v>
      </c>
    </row>
    <row r="275" spans="1:10" x14ac:dyDescent="0.3">
      <c r="A275">
        <v>211</v>
      </c>
      <c r="B275" t="s">
        <v>228</v>
      </c>
      <c r="C275" t="s">
        <v>230</v>
      </c>
      <c r="D275">
        <v>51.205532069999997</v>
      </c>
      <c r="E275">
        <v>4.41032505</v>
      </c>
      <c r="F275">
        <v>51.207172389999997</v>
      </c>
      <c r="G275">
        <v>4.4094810500000001</v>
      </c>
      <c r="H275">
        <v>51.206352229999993</v>
      </c>
      <c r="I275">
        <v>4.4099030499999996</v>
      </c>
      <c r="J275">
        <v>1.2634545269044801E-2</v>
      </c>
    </row>
    <row r="276" spans="1:10" x14ac:dyDescent="0.3">
      <c r="A276">
        <v>239</v>
      </c>
      <c r="B276" t="s">
        <v>230</v>
      </c>
      <c r="C276" t="s">
        <v>235</v>
      </c>
      <c r="D276">
        <v>51.207172389999997</v>
      </c>
      <c r="E276">
        <v>4.4094810500000001</v>
      </c>
      <c r="F276">
        <v>51.205928800000002</v>
      </c>
      <c r="G276">
        <v>4.4100275</v>
      </c>
      <c r="H276">
        <v>51.206550595000003</v>
      </c>
      <c r="I276">
        <v>4.4097542750000001</v>
      </c>
      <c r="J276">
        <v>1.19007191080944E-2</v>
      </c>
    </row>
    <row r="277" spans="1:10" x14ac:dyDescent="0.3">
      <c r="A277">
        <v>63</v>
      </c>
      <c r="B277" t="s">
        <v>218</v>
      </c>
      <c r="C277" t="s">
        <v>235</v>
      </c>
      <c r="D277">
        <v>51.207160950000002</v>
      </c>
      <c r="E277">
        <v>4.4095234899999998</v>
      </c>
      <c r="F277">
        <v>51.205928800000002</v>
      </c>
      <c r="G277">
        <v>4.4100275</v>
      </c>
      <c r="H277">
        <v>51.206544875000013</v>
      </c>
      <c r="I277">
        <v>4.4097754949999999</v>
      </c>
      <c r="J277">
        <v>1.0898659506454619E-2</v>
      </c>
    </row>
    <row r="278" spans="1:10" x14ac:dyDescent="0.3">
      <c r="A278">
        <v>70</v>
      </c>
      <c r="B278" t="s">
        <v>219</v>
      </c>
      <c r="C278" t="s">
        <v>220</v>
      </c>
      <c r="D278">
        <v>51.206645969999997</v>
      </c>
      <c r="E278">
        <v>4.4097595199999997</v>
      </c>
      <c r="F278">
        <v>51.206108090000001</v>
      </c>
      <c r="G278">
        <v>4.4100584999999999</v>
      </c>
      <c r="H278">
        <v>51.206377029999999</v>
      </c>
      <c r="I278">
        <v>4.4099090099999998</v>
      </c>
      <c r="J278">
        <v>1.065651312418227E-2</v>
      </c>
    </row>
    <row r="279" spans="1:10" x14ac:dyDescent="0.3">
      <c r="A279">
        <v>83</v>
      </c>
      <c r="B279" t="s">
        <v>219</v>
      </c>
      <c r="C279" t="s">
        <v>234</v>
      </c>
      <c r="D279">
        <v>51.206645969999997</v>
      </c>
      <c r="E279">
        <v>4.4097595199999997</v>
      </c>
      <c r="F279">
        <v>51.206108090000001</v>
      </c>
      <c r="G279">
        <v>4.4100584999999999</v>
      </c>
      <c r="H279">
        <v>51.206377029999999</v>
      </c>
      <c r="I279">
        <v>4.4099090099999998</v>
      </c>
      <c r="J279">
        <v>1.065651312418227E-2</v>
      </c>
    </row>
    <row r="280" spans="1:10" x14ac:dyDescent="0.3">
      <c r="A280">
        <v>110</v>
      </c>
      <c r="B280" t="s">
        <v>220</v>
      </c>
      <c r="C280" t="s">
        <v>241</v>
      </c>
      <c r="D280">
        <v>51.206108090000001</v>
      </c>
      <c r="E280">
        <v>4.4100584999999999</v>
      </c>
      <c r="F280">
        <v>51.206970210000001</v>
      </c>
      <c r="G280">
        <v>4.40958118</v>
      </c>
      <c r="H280">
        <v>51.206539149999998</v>
      </c>
      <c r="I280">
        <v>4.4098198399999999</v>
      </c>
      <c r="J280">
        <v>1.00581010444874E-2</v>
      </c>
    </row>
    <row r="281" spans="1:10" x14ac:dyDescent="0.3">
      <c r="A281">
        <v>279</v>
      </c>
      <c r="B281" t="s">
        <v>234</v>
      </c>
      <c r="C281" t="s">
        <v>241</v>
      </c>
      <c r="D281">
        <v>51.206108090000001</v>
      </c>
      <c r="E281">
        <v>4.4100584999999999</v>
      </c>
      <c r="F281">
        <v>51.206970210000001</v>
      </c>
      <c r="G281">
        <v>4.40958118</v>
      </c>
      <c r="H281">
        <v>51.206539149999998</v>
      </c>
      <c r="I281">
        <v>4.4098198399999999</v>
      </c>
      <c r="J281">
        <v>1.00581010444874E-2</v>
      </c>
    </row>
    <row r="282" spans="1:10" x14ac:dyDescent="0.3">
      <c r="A282">
        <v>209</v>
      </c>
      <c r="B282" t="s">
        <v>227</v>
      </c>
      <c r="C282" t="s">
        <v>241</v>
      </c>
      <c r="D282">
        <v>51.2057991</v>
      </c>
      <c r="E282">
        <v>4.4101548199999998</v>
      </c>
      <c r="F282">
        <v>51.206970210000001</v>
      </c>
      <c r="G282">
        <v>4.40958118</v>
      </c>
      <c r="H282">
        <v>51.206384655000001</v>
      </c>
      <c r="I282">
        <v>4.4098679999999986</v>
      </c>
      <c r="J282">
        <v>8.2863438701007708E-3</v>
      </c>
    </row>
    <row r="283" spans="1:10" x14ac:dyDescent="0.3">
      <c r="A283">
        <v>144</v>
      </c>
      <c r="B283" t="s">
        <v>222</v>
      </c>
      <c r="C283" t="s">
        <v>238</v>
      </c>
      <c r="D283">
        <v>51.206603999999999</v>
      </c>
      <c r="E283">
        <v>4.4098372499999998</v>
      </c>
      <c r="F283">
        <v>51.2061615</v>
      </c>
      <c r="G283">
        <v>4.4098706200000004</v>
      </c>
      <c r="H283">
        <v>51.206382750000003</v>
      </c>
      <c r="I283">
        <v>4.4098539350000001</v>
      </c>
      <c r="J283">
        <v>8.0317039054518206E-3</v>
      </c>
    </row>
    <row r="284" spans="1:10" x14ac:dyDescent="0.3">
      <c r="A284">
        <v>281</v>
      </c>
      <c r="B284" t="s">
        <v>235</v>
      </c>
      <c r="C284" t="s">
        <v>237</v>
      </c>
      <c r="D284">
        <v>51.205928800000002</v>
      </c>
      <c r="E284">
        <v>4.4100275</v>
      </c>
      <c r="F284">
        <v>51.20684052</v>
      </c>
      <c r="G284">
        <v>4.4096302999999999</v>
      </c>
      <c r="H284">
        <v>51.206384659999998</v>
      </c>
      <c r="I284">
        <v>4.4098288999999999</v>
      </c>
      <c r="J284">
        <v>7.3009386046292788E-3</v>
      </c>
    </row>
    <row r="285" spans="1:10" x14ac:dyDescent="0.3">
      <c r="A285">
        <v>291</v>
      </c>
      <c r="B285" t="s">
        <v>237</v>
      </c>
      <c r="C285" t="s">
        <v>238</v>
      </c>
      <c r="D285">
        <v>51.20684052</v>
      </c>
      <c r="E285">
        <v>4.4096302999999999</v>
      </c>
      <c r="F285">
        <v>51.2061615</v>
      </c>
      <c r="G285">
        <v>4.4098706200000004</v>
      </c>
      <c r="H285">
        <v>51.206501009999997</v>
      </c>
      <c r="I285">
        <v>4.4097504599999997</v>
      </c>
      <c r="J285">
        <v>7.0366466189289113E-3</v>
      </c>
    </row>
    <row r="286" spans="1:10" x14ac:dyDescent="0.3">
      <c r="A286">
        <v>91</v>
      </c>
      <c r="B286" t="s">
        <v>220</v>
      </c>
      <c r="C286" t="s">
        <v>221</v>
      </c>
      <c r="D286">
        <v>51.206108090000001</v>
      </c>
      <c r="E286">
        <v>4.4100584999999999</v>
      </c>
      <c r="F286">
        <v>51.206707000000002</v>
      </c>
      <c r="G286">
        <v>4.4097023000000002</v>
      </c>
      <c r="H286">
        <v>51.206407544999998</v>
      </c>
      <c r="I286">
        <v>4.4098803999999996</v>
      </c>
      <c r="J286">
        <v>6.8328600564853898E-3</v>
      </c>
    </row>
    <row r="287" spans="1:10" x14ac:dyDescent="0.3">
      <c r="A287">
        <v>122</v>
      </c>
      <c r="B287" t="s">
        <v>221</v>
      </c>
      <c r="C287" t="s">
        <v>234</v>
      </c>
      <c r="D287">
        <v>51.206707000000002</v>
      </c>
      <c r="E287">
        <v>4.4097023000000002</v>
      </c>
      <c r="F287">
        <v>51.206108090000001</v>
      </c>
      <c r="G287">
        <v>4.4100584999999999</v>
      </c>
      <c r="H287">
        <v>51.206407544999998</v>
      </c>
      <c r="I287">
        <v>4.4098803999999996</v>
      </c>
      <c r="J287">
        <v>6.8328600564853898E-3</v>
      </c>
    </row>
    <row r="288" spans="1:10" x14ac:dyDescent="0.3">
      <c r="A288">
        <v>87</v>
      </c>
      <c r="B288" t="s">
        <v>219</v>
      </c>
      <c r="C288" t="s">
        <v>238</v>
      </c>
      <c r="D288">
        <v>51.206645969999997</v>
      </c>
      <c r="E288">
        <v>4.4097595199999997</v>
      </c>
      <c r="F288">
        <v>51.2061615</v>
      </c>
      <c r="G288">
        <v>4.4098706200000004</v>
      </c>
      <c r="H288">
        <v>51.206403734999988</v>
      </c>
      <c r="I288">
        <v>4.4098150700000014</v>
      </c>
      <c r="J288">
        <v>5.0572797791715411E-3</v>
      </c>
    </row>
    <row r="289" spans="1:10" x14ac:dyDescent="0.3">
      <c r="A289">
        <v>105</v>
      </c>
      <c r="B289" t="s">
        <v>220</v>
      </c>
      <c r="C289" t="s">
        <v>236</v>
      </c>
      <c r="D289">
        <v>51.206108090000001</v>
      </c>
      <c r="E289">
        <v>4.4100584999999999</v>
      </c>
      <c r="F289">
        <v>51.206710819999998</v>
      </c>
      <c r="G289">
        <v>4.4096202900000003</v>
      </c>
      <c r="H289">
        <v>51.206409454999999</v>
      </c>
      <c r="I289">
        <v>4.4098393950000014</v>
      </c>
      <c r="J289">
        <v>4.9111105999571237E-3</v>
      </c>
    </row>
    <row r="290" spans="1:10" x14ac:dyDescent="0.3">
      <c r="A290">
        <v>274</v>
      </c>
      <c r="B290" t="s">
        <v>234</v>
      </c>
      <c r="C290" t="s">
        <v>236</v>
      </c>
      <c r="D290">
        <v>51.206108090000001</v>
      </c>
      <c r="E290">
        <v>4.4100584999999999</v>
      </c>
      <c r="F290">
        <v>51.206710819999998</v>
      </c>
      <c r="G290">
        <v>4.4096202900000003</v>
      </c>
      <c r="H290">
        <v>51.206409454999999</v>
      </c>
      <c r="I290">
        <v>4.4098393950000014</v>
      </c>
      <c r="J290">
        <v>4.9111105999571237E-3</v>
      </c>
    </row>
    <row r="291" spans="1:10" x14ac:dyDescent="0.3">
      <c r="A291">
        <v>287</v>
      </c>
      <c r="B291" t="s">
        <v>236</v>
      </c>
      <c r="C291" t="s">
        <v>238</v>
      </c>
      <c r="D291">
        <v>51.206710819999998</v>
      </c>
      <c r="E291">
        <v>4.4096202900000003</v>
      </c>
      <c r="F291">
        <v>51.2061615</v>
      </c>
      <c r="G291">
        <v>4.4098706200000004</v>
      </c>
      <c r="H291">
        <v>51.206436160000003</v>
      </c>
      <c r="I291">
        <v>4.4097454550000004</v>
      </c>
      <c r="J291">
        <v>4.5851769949430922E-3</v>
      </c>
    </row>
    <row r="292" spans="1:10" x14ac:dyDescent="0.3">
      <c r="A292">
        <v>198</v>
      </c>
      <c r="B292" t="s">
        <v>227</v>
      </c>
      <c r="C292" t="s">
        <v>230</v>
      </c>
      <c r="D292">
        <v>51.2057991</v>
      </c>
      <c r="E292">
        <v>4.4101548199999998</v>
      </c>
      <c r="F292">
        <v>51.207172389999997</v>
      </c>
      <c r="G292">
        <v>4.4094810500000001</v>
      </c>
      <c r="H292">
        <v>51.206485744999988</v>
      </c>
      <c r="I292">
        <v>4.4098179350000004</v>
      </c>
      <c r="J292">
        <v>4.1440644263791666E-3</v>
      </c>
    </row>
    <row r="293" spans="1:10" x14ac:dyDescent="0.3">
      <c r="A293">
        <v>55</v>
      </c>
      <c r="B293" t="s">
        <v>218</v>
      </c>
      <c r="C293" t="s">
        <v>227</v>
      </c>
      <c r="D293">
        <v>51.207160950000002</v>
      </c>
      <c r="E293">
        <v>4.4095234899999998</v>
      </c>
      <c r="F293">
        <v>51.2057991</v>
      </c>
      <c r="G293">
        <v>4.4101548199999998</v>
      </c>
      <c r="H293">
        <v>51.206480024999998</v>
      </c>
      <c r="I293">
        <v>4.4098391550000002</v>
      </c>
      <c r="J293">
        <v>4.0757847370346519E-3</v>
      </c>
    </row>
    <row r="294" spans="1:10" x14ac:dyDescent="0.3">
      <c r="A294">
        <v>106</v>
      </c>
      <c r="B294" t="s">
        <v>220</v>
      </c>
      <c r="C294" t="s">
        <v>237</v>
      </c>
      <c r="D294">
        <v>51.206108090000001</v>
      </c>
      <c r="E294">
        <v>4.4100584999999999</v>
      </c>
      <c r="F294">
        <v>51.20684052</v>
      </c>
      <c r="G294">
        <v>4.4096302999999999</v>
      </c>
      <c r="H294">
        <v>51.206474305</v>
      </c>
      <c r="I294">
        <v>4.4098443999999999</v>
      </c>
      <c r="J294">
        <v>3.7878470232840691E-3</v>
      </c>
    </row>
    <row r="295" spans="1:10" x14ac:dyDescent="0.3">
      <c r="A295">
        <v>275</v>
      </c>
      <c r="B295" t="s">
        <v>234</v>
      </c>
      <c r="C295" t="s">
        <v>237</v>
      </c>
      <c r="D295">
        <v>51.206108090000001</v>
      </c>
      <c r="E295">
        <v>4.4100584999999999</v>
      </c>
      <c r="F295">
        <v>51.20684052</v>
      </c>
      <c r="G295">
        <v>4.4096302999999999</v>
      </c>
      <c r="H295">
        <v>51.206474305</v>
      </c>
      <c r="I295">
        <v>4.4098443999999999</v>
      </c>
      <c r="J295">
        <v>3.7878470232840691E-3</v>
      </c>
    </row>
    <row r="296" spans="1:10" x14ac:dyDescent="0.3">
      <c r="A296">
        <v>126</v>
      </c>
      <c r="B296" t="s">
        <v>221</v>
      </c>
      <c r="C296" t="s">
        <v>238</v>
      </c>
      <c r="D296">
        <v>51.206707000000002</v>
      </c>
      <c r="E296">
        <v>4.4097023000000002</v>
      </c>
      <c r="F296">
        <v>51.2061615</v>
      </c>
      <c r="G296">
        <v>4.4098706200000004</v>
      </c>
      <c r="H296">
        <v>51.206434250000001</v>
      </c>
      <c r="I296">
        <v>4.4097864600000003</v>
      </c>
      <c r="J296">
        <v>2.22301382430277E-3</v>
      </c>
    </row>
    <row r="297" spans="1:10" x14ac:dyDescent="0.3">
      <c r="A297">
        <v>285</v>
      </c>
      <c r="B297" t="s">
        <v>235</v>
      </c>
      <c r="C297" t="s">
        <v>241</v>
      </c>
      <c r="D297">
        <v>51.205928800000002</v>
      </c>
      <c r="E297">
        <v>4.4100275</v>
      </c>
      <c r="F297">
        <v>51.206970210000001</v>
      </c>
      <c r="G297">
        <v>4.40958118</v>
      </c>
      <c r="H297">
        <v>51.206449505000002</v>
      </c>
      <c r="I297">
        <v>4.40980434</v>
      </c>
      <c r="J297">
        <v>2.6108554860538902E-4</v>
      </c>
    </row>
    <row r="298" spans="1:10" x14ac:dyDescent="0.3">
      <c r="A298">
        <v>1</v>
      </c>
      <c r="B298" t="s">
        <v>215</v>
      </c>
      <c r="C298" t="s">
        <v>217</v>
      </c>
    </row>
    <row r="299" spans="1:10" x14ac:dyDescent="0.3">
      <c r="A299">
        <v>8</v>
      </c>
      <c r="B299" t="s">
        <v>215</v>
      </c>
      <c r="C299" t="s">
        <v>224</v>
      </c>
    </row>
    <row r="300" spans="1:10" x14ac:dyDescent="0.3">
      <c r="A300">
        <v>12</v>
      </c>
      <c r="B300" t="s">
        <v>215</v>
      </c>
      <c r="C300" t="s">
        <v>229</v>
      </c>
    </row>
    <row r="301" spans="1:10" x14ac:dyDescent="0.3">
      <c r="A301">
        <v>14</v>
      </c>
      <c r="B301" t="s">
        <v>215</v>
      </c>
      <c r="C301" t="s">
        <v>231</v>
      </c>
    </row>
    <row r="302" spans="1:10" x14ac:dyDescent="0.3">
      <c r="A302">
        <v>15</v>
      </c>
      <c r="B302" t="s">
        <v>215</v>
      </c>
      <c r="C302" t="s">
        <v>232</v>
      </c>
    </row>
    <row r="303" spans="1:10" x14ac:dyDescent="0.3">
      <c r="A303">
        <v>16</v>
      </c>
      <c r="B303" t="s">
        <v>215</v>
      </c>
      <c r="C303" t="s">
        <v>233</v>
      </c>
    </row>
    <row r="304" spans="1:10" x14ac:dyDescent="0.3">
      <c r="A304">
        <v>22</v>
      </c>
      <c r="B304" t="s">
        <v>215</v>
      </c>
      <c r="C304" t="s">
        <v>239</v>
      </c>
    </row>
    <row r="305" spans="1:3" x14ac:dyDescent="0.3">
      <c r="A305">
        <v>23</v>
      </c>
      <c r="B305" t="s">
        <v>215</v>
      </c>
      <c r="C305" t="s">
        <v>240</v>
      </c>
    </row>
    <row r="306" spans="1:3" x14ac:dyDescent="0.3">
      <c r="A306">
        <v>31</v>
      </c>
      <c r="B306" t="s">
        <v>217</v>
      </c>
      <c r="C306" t="s">
        <v>224</v>
      </c>
    </row>
    <row r="307" spans="1:3" x14ac:dyDescent="0.3">
      <c r="A307">
        <v>35</v>
      </c>
      <c r="B307" t="s">
        <v>217</v>
      </c>
      <c r="C307" t="s">
        <v>229</v>
      </c>
    </row>
    <row r="308" spans="1:3" x14ac:dyDescent="0.3">
      <c r="A308">
        <v>37</v>
      </c>
      <c r="B308" t="s">
        <v>217</v>
      </c>
      <c r="C308" t="s">
        <v>231</v>
      </c>
    </row>
    <row r="309" spans="1:3" x14ac:dyDescent="0.3">
      <c r="A309">
        <v>38</v>
      </c>
      <c r="B309" t="s">
        <v>217</v>
      </c>
      <c r="C309" t="s">
        <v>232</v>
      </c>
    </row>
    <row r="310" spans="1:3" x14ac:dyDescent="0.3">
      <c r="A310">
        <v>39</v>
      </c>
      <c r="B310" t="s">
        <v>217</v>
      </c>
      <c r="C310" t="s">
        <v>233</v>
      </c>
    </row>
    <row r="311" spans="1:3" x14ac:dyDescent="0.3">
      <c r="A311">
        <v>45</v>
      </c>
      <c r="B311" t="s">
        <v>217</v>
      </c>
      <c r="C311" t="s">
        <v>239</v>
      </c>
    </row>
    <row r="312" spans="1:3" x14ac:dyDescent="0.3">
      <c r="A312">
        <v>46</v>
      </c>
      <c r="B312" t="s">
        <v>217</v>
      </c>
      <c r="C312" t="s">
        <v>240</v>
      </c>
    </row>
    <row r="313" spans="1:3" x14ac:dyDescent="0.3">
      <c r="A313">
        <v>168</v>
      </c>
      <c r="B313" t="s">
        <v>224</v>
      </c>
      <c r="C313" t="s">
        <v>229</v>
      </c>
    </row>
    <row r="314" spans="1:3" x14ac:dyDescent="0.3">
      <c r="A314">
        <v>170</v>
      </c>
      <c r="B314" t="s">
        <v>224</v>
      </c>
      <c r="C314" t="s">
        <v>231</v>
      </c>
    </row>
    <row r="315" spans="1:3" x14ac:dyDescent="0.3">
      <c r="A315">
        <v>171</v>
      </c>
      <c r="B315" t="s">
        <v>224</v>
      </c>
      <c r="C315" t="s">
        <v>232</v>
      </c>
    </row>
    <row r="316" spans="1:3" x14ac:dyDescent="0.3">
      <c r="A316">
        <v>172</v>
      </c>
      <c r="B316" t="s">
        <v>224</v>
      </c>
      <c r="C316" t="s">
        <v>233</v>
      </c>
    </row>
    <row r="317" spans="1:3" x14ac:dyDescent="0.3">
      <c r="A317">
        <v>178</v>
      </c>
      <c r="B317" t="s">
        <v>224</v>
      </c>
      <c r="C317" t="s">
        <v>239</v>
      </c>
    </row>
    <row r="318" spans="1:3" x14ac:dyDescent="0.3">
      <c r="A318">
        <v>179</v>
      </c>
      <c r="B318" t="s">
        <v>224</v>
      </c>
      <c r="C318" t="s">
        <v>240</v>
      </c>
    </row>
    <row r="319" spans="1:3" x14ac:dyDescent="0.3">
      <c r="A319">
        <v>224</v>
      </c>
      <c r="B319" t="s">
        <v>229</v>
      </c>
      <c r="C319" t="s">
        <v>231</v>
      </c>
    </row>
    <row r="320" spans="1:3" x14ac:dyDescent="0.3">
      <c r="A320">
        <v>225</v>
      </c>
      <c r="B320" t="s">
        <v>229</v>
      </c>
      <c r="C320" t="s">
        <v>232</v>
      </c>
    </row>
    <row r="321" spans="1:3" x14ac:dyDescent="0.3">
      <c r="A321">
        <v>226</v>
      </c>
      <c r="B321" t="s">
        <v>229</v>
      </c>
      <c r="C321" t="s">
        <v>233</v>
      </c>
    </row>
    <row r="322" spans="1:3" x14ac:dyDescent="0.3">
      <c r="A322">
        <v>232</v>
      </c>
      <c r="B322" t="s">
        <v>229</v>
      </c>
      <c r="C322" t="s">
        <v>239</v>
      </c>
    </row>
    <row r="323" spans="1:3" x14ac:dyDescent="0.3">
      <c r="A323">
        <v>233</v>
      </c>
      <c r="B323" t="s">
        <v>229</v>
      </c>
      <c r="C323" t="s">
        <v>240</v>
      </c>
    </row>
    <row r="324" spans="1:3" x14ac:dyDescent="0.3">
      <c r="A324">
        <v>246</v>
      </c>
      <c r="B324" t="s">
        <v>231</v>
      </c>
      <c r="C324" t="s">
        <v>232</v>
      </c>
    </row>
    <row r="325" spans="1:3" x14ac:dyDescent="0.3">
      <c r="A325">
        <v>247</v>
      </c>
      <c r="B325" t="s">
        <v>231</v>
      </c>
      <c r="C325" t="s">
        <v>233</v>
      </c>
    </row>
    <row r="326" spans="1:3" x14ac:dyDescent="0.3">
      <c r="A326">
        <v>253</v>
      </c>
      <c r="B326" t="s">
        <v>231</v>
      </c>
      <c r="C326" t="s">
        <v>239</v>
      </c>
    </row>
    <row r="327" spans="1:3" x14ac:dyDescent="0.3">
      <c r="A327">
        <v>254</v>
      </c>
      <c r="B327" t="s">
        <v>231</v>
      </c>
      <c r="C327" t="s">
        <v>240</v>
      </c>
    </row>
    <row r="328" spans="1:3" x14ac:dyDescent="0.3">
      <c r="A328">
        <v>256</v>
      </c>
      <c r="B328" t="s">
        <v>232</v>
      </c>
      <c r="C328" t="s">
        <v>233</v>
      </c>
    </row>
    <row r="329" spans="1:3" x14ac:dyDescent="0.3">
      <c r="A329">
        <v>262</v>
      </c>
      <c r="B329" t="s">
        <v>232</v>
      </c>
      <c r="C329" t="s">
        <v>239</v>
      </c>
    </row>
    <row r="330" spans="1:3" x14ac:dyDescent="0.3">
      <c r="A330">
        <v>263</v>
      </c>
      <c r="B330" t="s">
        <v>232</v>
      </c>
      <c r="C330" t="s">
        <v>240</v>
      </c>
    </row>
    <row r="331" spans="1:3" x14ac:dyDescent="0.3">
      <c r="A331">
        <v>270</v>
      </c>
      <c r="B331" t="s">
        <v>233</v>
      </c>
      <c r="C331" t="s">
        <v>239</v>
      </c>
    </row>
    <row r="332" spans="1:3" x14ac:dyDescent="0.3">
      <c r="A332">
        <v>271</v>
      </c>
      <c r="B332" t="s">
        <v>233</v>
      </c>
      <c r="C332" t="s">
        <v>240</v>
      </c>
    </row>
    <row r="333" spans="1:3" x14ac:dyDescent="0.3">
      <c r="A333">
        <v>298</v>
      </c>
      <c r="B333" t="s">
        <v>239</v>
      </c>
      <c r="C333" t="s">
        <v>240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 + requests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2017-05-08T11:29:33Z</dcterms:modified>
</cp:coreProperties>
</file>